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nas-rava\DCAT 3\CULTURA\ACT-NUVAP_Convenzione_Indagini\09_Anno_2026\MUSEI_2026\13_RISULTATI\RISULTATI_03_Tavole\TAVOLE DI DATI_Versione definitiva_09.09.2026\"/>
    </mc:Choice>
  </mc:AlternateContent>
  <xr:revisionPtr revIDLastSave="0" documentId="13_ncr:1_{3035E569-2168-4ADF-A6E8-956CAF0C30AE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Indice delle tavole" sheetId="53" r:id="rId1"/>
    <sheet name="Tavola 1" sheetId="18" r:id="rId2"/>
    <sheet name="Tavola 2" sheetId="19" r:id="rId3"/>
    <sheet name="Tavola 3" sheetId="23" r:id="rId4"/>
    <sheet name="Tavola 4" sheetId="3" r:id="rId5"/>
    <sheet name="Tavola 5" sheetId="4" r:id="rId6"/>
    <sheet name="Tavola 6" sheetId="26" r:id="rId7"/>
    <sheet name="Tavola7" sheetId="48" r:id="rId8"/>
    <sheet name="Tavola 8" sheetId="8" r:id="rId9"/>
    <sheet name="Tavola 9" sheetId="21" r:id="rId10"/>
    <sheet name="Tavola 10" sheetId="35" r:id="rId11"/>
    <sheet name="Tavola 11" sheetId="11" r:id="rId12"/>
    <sheet name="Tavola 12" sheetId="37" r:id="rId13"/>
    <sheet name="Tavola 13" sheetId="30" r:id="rId14"/>
    <sheet name="Tavola 14" sheetId="14" r:id="rId15"/>
    <sheet name="Tavola 15" sheetId="34" r:id="rId16"/>
    <sheet name="Tavola 16" sheetId="17" r:id="rId17"/>
    <sheet name="Tavola 17" sheetId="40" r:id="rId18"/>
    <sheet name="Tavola 18" sheetId="42" r:id="rId19"/>
    <sheet name="Tavola 19" sheetId="41" r:id="rId20"/>
    <sheet name="Tavola 20" sheetId="39" r:id="rId21"/>
    <sheet name="Tavola 21" sheetId="38" r:id="rId22"/>
    <sheet name="Tavola 22" sheetId="54" r:id="rId23"/>
    <sheet name="Tavola 23" sheetId="46" r:id="rId24"/>
    <sheet name="Tavola 24" sheetId="47" r:id="rId25"/>
    <sheet name="Tavola 25" sheetId="49" r:id="rId26"/>
  </sheets>
  <definedNames>
    <definedName name="_ftn3" localSheetId="6">'Tavola 6'!#REF!</definedName>
    <definedName name="_ftn3" localSheetId="7">Tavola7!#REF!</definedName>
    <definedName name="_ftnref3" localSheetId="6">'Tavola 6'!#REF!</definedName>
    <definedName name="_ftnref3" localSheetId="7">Tavola7!#REF!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1" i="47" l="1"/>
  <c r="C41" i="47"/>
  <c r="B41" i="47"/>
  <c r="M39" i="54"/>
  <c r="M7" i="54"/>
  <c r="M8" i="54"/>
  <c r="M9" i="54"/>
  <c r="M10" i="54"/>
  <c r="M11" i="54"/>
  <c r="M12" i="54"/>
  <c r="M13" i="54"/>
  <c r="M14" i="54"/>
  <c r="M15" i="54"/>
  <c r="M16" i="54"/>
  <c r="M17" i="54"/>
  <c r="M18" i="54"/>
  <c r="M19" i="54"/>
  <c r="M20" i="54"/>
  <c r="M21" i="54"/>
  <c r="M22" i="54"/>
  <c r="M23" i="54"/>
  <c r="M24" i="54"/>
  <c r="M25" i="54"/>
  <c r="M26" i="54"/>
  <c r="M27" i="54"/>
  <c r="M29" i="54"/>
  <c r="M30" i="54"/>
  <c r="M31" i="54"/>
  <c r="M32" i="54"/>
  <c r="M33" i="54"/>
  <c r="M35" i="54"/>
  <c r="M36" i="54"/>
  <c r="M37" i="54"/>
  <c r="M6" i="54"/>
  <c r="E50" i="54"/>
  <c r="D35" i="26"/>
  <c r="G15" i="8" l="1"/>
  <c r="G16" i="8"/>
  <c r="G17" i="8"/>
  <c r="G11" i="8"/>
  <c r="G12" i="8"/>
  <c r="G13" i="8"/>
  <c r="G14" i="8"/>
  <c r="G10" i="8"/>
  <c r="C30" i="23" l="1"/>
  <c r="C31" i="23"/>
  <c r="C32" i="23"/>
  <c r="C33" i="23"/>
  <c r="C34" i="23"/>
  <c r="C35" i="23"/>
  <c r="C36" i="23"/>
  <c r="C37" i="23"/>
  <c r="C29" i="23"/>
  <c r="B26" i="23"/>
  <c r="C26" i="23" s="1"/>
  <c r="C23" i="23" l="1"/>
  <c r="C25" i="23"/>
  <c r="C24" i="23"/>
</calcChain>
</file>

<file path=xl/sharedStrings.xml><?xml version="1.0" encoding="utf-8"?>
<sst xmlns="http://schemas.openxmlformats.org/spreadsheetml/2006/main" count="1213" uniqueCount="308">
  <si>
    <t>Abruzzo</t>
  </si>
  <si>
    <t>Statali</t>
  </si>
  <si>
    <t>Toscana</t>
  </si>
  <si>
    <t>Campania</t>
  </si>
  <si>
    <t>Emilia-Romagna</t>
  </si>
  <si>
    <t>Calabria</t>
  </si>
  <si>
    <t>Veneto</t>
  </si>
  <si>
    <t>Lombardia</t>
  </si>
  <si>
    <t>Basilicata</t>
  </si>
  <si>
    <t>Marche</t>
  </si>
  <si>
    <t>Lazio</t>
  </si>
  <si>
    <t>Molise</t>
  </si>
  <si>
    <t>Liguria</t>
  </si>
  <si>
    <t>Piemonte</t>
  </si>
  <si>
    <t>Puglia</t>
  </si>
  <si>
    <t>Umbria</t>
  </si>
  <si>
    <t>Sardegna</t>
  </si>
  <si>
    <t>Friuli-Venezia Giulia</t>
  </si>
  <si>
    <t>Non statali</t>
  </si>
  <si>
    <t>-</t>
  </si>
  <si>
    <t>Trento</t>
  </si>
  <si>
    <t>Sicilia</t>
  </si>
  <si>
    <t>Fondazione bancaria</t>
  </si>
  <si>
    <t>Area o parco archeologico</t>
  </si>
  <si>
    <t>Pubblico</t>
  </si>
  <si>
    <t>No</t>
  </si>
  <si>
    <t>Comune</t>
  </si>
  <si>
    <t>Sì</t>
  </si>
  <si>
    <t>Museo, galleria e/o raccolta</t>
  </si>
  <si>
    <t xml:space="preserve"> Archeologia </t>
  </si>
  <si>
    <t>Monumento o complesso monumentale</t>
  </si>
  <si>
    <t xml:space="preserve"> Chiesa, edificio o complesso monumentale a carattere religioso </t>
  </si>
  <si>
    <t xml:space="preserve"> Architettura fortificata o militare (castello, torre, mura, arsenale, etc.)</t>
  </si>
  <si>
    <t xml:space="preserve"> Arte (da medievale a tutto l’800)</t>
  </si>
  <si>
    <t xml:space="preserve"> Casa Museo, Casa della Memoria</t>
  </si>
  <si>
    <t xml:space="preserve"> Storia </t>
  </si>
  <si>
    <t xml:space="preserve"> Parco o giardino di interesse storico o artistico </t>
  </si>
  <si>
    <t xml:space="preserve"> Villa o palazzo di interesse storico o artistico </t>
  </si>
  <si>
    <t>Ente ecclesiastico o religioso</t>
  </si>
  <si>
    <t xml:space="preserve"> Manufatto archeologico (anfiteatro, statua, obelisco, etc.)</t>
  </si>
  <si>
    <t xml:space="preserve"> Tematico e/o specializzato</t>
  </si>
  <si>
    <t>Fondazione non bancaria</t>
  </si>
  <si>
    <t>Consorzio o Ente autonomo di diritto pubblico</t>
  </si>
  <si>
    <t xml:space="preserve"> Etnografia e antropologia </t>
  </si>
  <si>
    <t xml:space="preserve"> Arte moderna e contemporanea (dal ‘900 ai giorni nostri)</t>
  </si>
  <si>
    <t xml:space="preserve"> Architettura civile di interesse storico o artistico (mulino, ponte, etc.)</t>
  </si>
  <si>
    <t xml:space="preserve"> Storia naturale e scienze naturali </t>
  </si>
  <si>
    <t xml:space="preserve"> Religione e culto (oggetti liturgici/devozionali)</t>
  </si>
  <si>
    <t>Privato</t>
  </si>
  <si>
    <t>Società di capitali</t>
  </si>
  <si>
    <t xml:space="preserve"> Manufatto di archeologia industriale (fabbrica, fornace, miniera, etc.) </t>
  </si>
  <si>
    <t>Società di persone</t>
  </si>
  <si>
    <t xml:space="preserve"> Scienza e tecnica </t>
  </si>
  <si>
    <t>Privato cittadino</t>
  </si>
  <si>
    <t>Provincia o Città metropolitana</t>
  </si>
  <si>
    <t xml:space="preserve"> Industriale e/o d’impresa (anche archeologia industriale)</t>
  </si>
  <si>
    <t>Istituto o ente di ricerca</t>
  </si>
  <si>
    <t>Comunità montana, isolana o Unione di Comuni</t>
  </si>
  <si>
    <t>Ente pubblico economico, azienda speciale o azienda pubblica di servizi</t>
  </si>
  <si>
    <t>Consorzio o altra forma di cooperazione tra imprese</t>
  </si>
  <si>
    <t>Totale</t>
  </si>
  <si>
    <t>Proiezioni immersive e/o ricostruttive</t>
  </si>
  <si>
    <t>Pannelli interattivi e/o touch screen</t>
  </si>
  <si>
    <t>QR Code e/o Beacon</t>
  </si>
  <si>
    <t>Chatbot e/o assistenti di Intelligenza Artificiale (IA)</t>
  </si>
  <si>
    <t>Servizi di Realtà Aumentata</t>
  </si>
  <si>
    <t>Servizi immersivi e interattivi in ambienti virtuali</t>
  </si>
  <si>
    <t>Apertura di nuove sale o sezioni</t>
  </si>
  <si>
    <t>Acquisizione di nuovi beni e/o collezioni a tempo indeterminato</t>
  </si>
  <si>
    <t>Acquisizione in prestito, deposito o comodato di beni e/o collezioni da altre istituzioni</t>
  </si>
  <si>
    <t>Fornitura in prestito, deposito o comodato di beni e/o collezioni ad altre istituzioni</t>
  </si>
  <si>
    <t>Interventi di restauro conservativo e/o di recupero dei beni</t>
  </si>
  <si>
    <t>Interventi di efficientamento energetico della struttura</t>
  </si>
  <si>
    <t>Ristrutturazione dell'edificio, dei locali e/o degli impianti</t>
  </si>
  <si>
    <t>Affitto degli spazi per eventi e manifestazioni private</t>
  </si>
  <si>
    <t>Assistente dedicato alla visita</t>
  </si>
  <si>
    <t>Percorsi e programmi di visita dedicati a persone con disabilità cognitive</t>
  </si>
  <si>
    <t>Parcheggi riservati alle persone con disabilità</t>
  </si>
  <si>
    <t>Pavimenti antiscivolo e/o antiriflesso</t>
  </si>
  <si>
    <t>Servizi igienici a norma per le persone con disabilità</t>
  </si>
  <si>
    <t>Segnaletica esterna e/o interna chiara e leggibile</t>
  </si>
  <si>
    <t>Mappe tattili orientative fisse e/o portatili</t>
  </si>
  <si>
    <t>Percorsi tattili o podottatili negli spazi espositivi</t>
  </si>
  <si>
    <t>Video in Lingua Italiana dei Segni (LIS)</t>
  </si>
  <si>
    <t>Mappe, percorsi e didascalie con i simboli della Comunicazione Aumentativa Alternativa</t>
  </si>
  <si>
    <t>Applicazioni digitali per favorire l’accessibilità</t>
  </si>
  <si>
    <t>Sito web del museo/istituto in formato accessibile</t>
  </si>
  <si>
    <t>Rinnovamento degli allestimenti (anche parziale)</t>
  </si>
  <si>
    <t>Nord-ovest</t>
  </si>
  <si>
    <t>Nord-est</t>
  </si>
  <si>
    <t>Centro</t>
  </si>
  <si>
    <t>Sud</t>
  </si>
  <si>
    <t>Isole</t>
  </si>
  <si>
    <t>REGIONI
RIPARTIZIONI GEOGRAFICHE
FORMA GIURIDICA
TITOLARITA'</t>
  </si>
  <si>
    <t>REGIONI
RIPARTIZIONI GEOGRAFICHE
TIPOLOGIA
TITOLARITA'</t>
  </si>
  <si>
    <t>(a) La tipologia prevalente è quella considerata dal rispondente più rilevante ai fini della fruizione da parte del pubblico.</t>
  </si>
  <si>
    <t>Museo, galleria e/o raccolta (b)</t>
  </si>
  <si>
    <t>Accesso completamente a titolo gratuito</t>
  </si>
  <si>
    <t>Accesso anche con forme d'ingresso a pagamento</t>
  </si>
  <si>
    <t>Non risponde</t>
  </si>
  <si>
    <t>VALORI PERCENTUALI</t>
  </si>
  <si>
    <t>VALORI ASSOLUTI</t>
  </si>
  <si>
    <t>REGIONI
RIPARTIZIONI GEOGRAFICHE
TIPOLOGIA
FORMA GIURIDICA
TITOLARITA'</t>
  </si>
  <si>
    <t>REGIONI
TIPOLOGIA
FORMA GIURIDICA
TITOLARITA'</t>
  </si>
  <si>
    <r>
      <rPr>
        <i/>
        <sz val="7"/>
        <rFont val="Arial"/>
        <family val="2"/>
      </rPr>
      <t xml:space="preserve">Fonte: </t>
    </r>
    <r>
      <rPr>
        <sz val="7"/>
        <rFont val="Arial"/>
        <family val="2"/>
      </rPr>
      <t>Istat, "Indagine sui musei e le istituzioni similari", anno 2026</t>
    </r>
  </si>
  <si>
    <t>Proiezione di video (cortometraggi, documentari, filmati, video, deepfake, etc.)</t>
  </si>
  <si>
    <t>Audioguide su dispositivi portatili noleggiati in loco</t>
  </si>
  <si>
    <r>
      <t>Valle d'Aosta/</t>
    </r>
    <r>
      <rPr>
        <i/>
        <sz val="8"/>
        <color rgb="FF000000"/>
        <rFont val="Arial"/>
        <family val="2"/>
      </rPr>
      <t>Vallée d'Aoste</t>
    </r>
  </si>
  <si>
    <t>%</t>
  </si>
  <si>
    <t>N.</t>
  </si>
  <si>
    <t>Area archeologica</t>
  </si>
  <si>
    <t>Altro</t>
  </si>
  <si>
    <t xml:space="preserve"> Altro  (musei con collezioni miscellanee o miste, musei delle città, ecomusei, ecc.)</t>
  </si>
  <si>
    <t>Parco archeologico</t>
  </si>
  <si>
    <t>MUSEI E GALLERIE</t>
  </si>
  <si>
    <t>AREE E PARCHI ARCHEOLOGICI</t>
  </si>
  <si>
    <t>TIPOLOGIA PREVALENTE</t>
  </si>
  <si>
    <t>MONUMENTI E COMPLESSI MONUMENTALI</t>
  </si>
  <si>
    <t xml:space="preserve"> Altro</t>
  </si>
  <si>
    <t>Altro ente pubblico</t>
  </si>
  <si>
    <t>Totale pubblico</t>
  </si>
  <si>
    <t>PUBBLICO</t>
  </si>
  <si>
    <t>PRIVATO</t>
  </si>
  <si>
    <t>TOTALE</t>
  </si>
  <si>
    <t>Totale privato</t>
  </si>
  <si>
    <t>Altro soggetto privato</t>
  </si>
  <si>
    <t>REGIONI
RIPARTIZIONI GEOGRAFICHE</t>
  </si>
  <si>
    <t>Università, accademia privata o scuola privata</t>
  </si>
  <si>
    <t>Istituto o scuola pubblica</t>
  </si>
  <si>
    <t>Altra Ammini-strazione centrale</t>
  </si>
  <si>
    <t>Rinnovamento degli allestimenti (anche parzialmente)</t>
  </si>
  <si>
    <t>Interventi di restauro conservativo e/o di recupero dei beni (es: interventi su siti e resti archeologici, restauro delle collezioni o dei beni emersi in corso di scavo, etc.)</t>
  </si>
  <si>
    <t>Ristrutturazione dell'edificio, dei locali e/o degli impianti (es. consolidamento e/o messa in sicurezza e/o a norma della struttura e/o degli impianti, ampliamento dei locali, etc.)</t>
  </si>
  <si>
    <t>Interventi di efficientamento energetico della struttura (illuminazione, riscaldamento, etc.)</t>
  </si>
  <si>
    <r>
      <rPr>
        <i/>
        <sz val="8"/>
        <rFont val="Arial"/>
        <family val="2"/>
      </rPr>
      <t xml:space="preserve">Fonte: </t>
    </r>
    <r>
      <rPr>
        <sz val="8"/>
        <rFont val="Arial"/>
        <family val="2"/>
      </rPr>
      <t>Istat, "Indagine sui musei e le istituzioni similari", anno 2026</t>
    </r>
  </si>
  <si>
    <t>Rampe, cunei e/o scivoli, ascensori o piattaforme elevatrici per superare eventuali dislivelli</t>
  </si>
  <si>
    <t>Segnaletica esterna e/o interna chiara e leggibile, a grandi caratteri e corredata di pittogrammi</t>
  </si>
  <si>
    <t>Mappe tattili orientative fisse e/o portatili degli spazi fisici della struttura</t>
  </si>
  <si>
    <t>Percorsi tattili o podottatili negli spazi espositivi e/o carte con disegni a rilievo, cataloghi e/o pannelli</t>
  </si>
  <si>
    <t>Video in Lingua Italiana dei Segni (LIS), dotati anche di sottotitoli in italiano e voce narrante</t>
  </si>
  <si>
    <t>Mappe, percorsi e didascalie con i simboli della Comunicazione Aumentativa Alternativa (CAA) e/o
con linguaggio semplificato (per persone con difficoltà nella comunicazione verbale)</t>
  </si>
  <si>
    <t>Percorsi e programmi di visita dedicati a persone con disabilità cognitive (es: sindrome dello spettro
autistico, Alzheimer o altre disabilità intellettive)</t>
  </si>
  <si>
    <t>Assistente dedicato alla visita (es: visite guidate con il supporto di un interprete della lingua dei segni, etc.)</t>
  </si>
  <si>
    <t>Sito web del museo/istituto in formato accessibile (fruibile attraverso diverse modalità, es. mediante lettori
di schermo, browser vocali, e altre tecnologie assistive)</t>
  </si>
  <si>
    <t>Applicazioni digitali per favorire l’accessibilità (video guide nella LIS, audiodescrizioni delle opere, etc.)</t>
  </si>
  <si>
    <t>SERVIZI PER L'ACCESSIBILITA'</t>
  </si>
  <si>
    <t>Rampe, cunei, scivoli, ascensori e/o piattaforme elevatrici</t>
  </si>
  <si>
    <t>Museo, galleria e/o raccolta (a)</t>
  </si>
  <si>
    <t xml:space="preserve">(a) </t>
  </si>
  <si>
    <t>Interventi per la messa in sicurezza</t>
  </si>
  <si>
    <t>Indagini per il monitoraggio e/o la profilazione dei visitatori</t>
  </si>
  <si>
    <t>Servizio di biglietteria on line (prenotazione visite, acquisto e prevendita biglietti, etc.)</t>
  </si>
  <si>
    <t>Account sui social media (Facebook, Twitter, YouTube, Instagram, Pinterest, etc.)</t>
  </si>
  <si>
    <t>Tour virtuali e/o visite guidate on-line</t>
  </si>
  <si>
    <t>Laboratori didattici on-line (per bambini, ragazzi e scolaresche)</t>
  </si>
  <si>
    <t>Convegni, webinar e/o seminari on-line</t>
  </si>
  <si>
    <t>Cataloghi dei beni e/o delle collezioni (dati, foto, video, etc.)</t>
  </si>
  <si>
    <t>Vendita on line di merchandising (compresi cataloghi, libri, stampe, etc.)</t>
  </si>
  <si>
    <t>Gaming (videogiochi legati ai beni e alle attività del museo/istituto)</t>
  </si>
  <si>
    <t>Podcast e audio o video di storytelling digitale</t>
  </si>
  <si>
    <t>Gestione e cura delle collezioni</t>
  </si>
  <si>
    <t>Marketing, pubbliche relazioni e raccolta di finanziamenti</t>
  </si>
  <si>
    <t xml:space="preserve">Amministrazione (gestione delle risorse umane e economiche) </t>
  </si>
  <si>
    <t>Gestione delle strutture e degli allestimenti</t>
  </si>
  <si>
    <t>Comunicazione e relazioni con il pubblico</t>
  </si>
  <si>
    <t>Ricerca e studio</t>
  </si>
  <si>
    <t>Servizi di accoglienza per il pubblico</t>
  </si>
  <si>
    <t>Servizi e attività educative</t>
  </si>
  <si>
    <t>Attività e servizi digitali</t>
  </si>
  <si>
    <t>Attività e servizi per l’accessibilità e l’inclusione</t>
  </si>
  <si>
    <t>Redazione di bandi e progetti</t>
  </si>
  <si>
    <t>AREE IN CUI INVESTIRE RISORSE DI PERSONALE</t>
  </si>
  <si>
    <t>Acquisizione di nuovi beni e/o collezioni</t>
  </si>
  <si>
    <t>Manutenzione e/o restauro dei beni e/o delle collezioni</t>
  </si>
  <si>
    <t>Nuove assunzioni di personale</t>
  </si>
  <si>
    <t>Interventi di formazione e qualificazione del personale</t>
  </si>
  <si>
    <t>Ristrutturazione, adeguamento e/o ampliamento dell’edificio e/o dei locali</t>
  </si>
  <si>
    <t>Efficientamento energetico degli impianti</t>
  </si>
  <si>
    <t>Innovazione tecnologica dei supporti alla fruizione, per rendere le visite più coinvolgenti e interattive (ad es.: realtà aumentata, schermi touch interattivi, modelli 3D)</t>
  </si>
  <si>
    <t>Digitalizzazione dei beni e/o delle collezioni per la commercializzazione di prodotti e/o servizi digitali</t>
  </si>
  <si>
    <t>Campagne di promozione, informazione e/o comunicazione</t>
  </si>
  <si>
    <t>Monitoraggio dell’utenza per orientare la gestione del museo/istituto</t>
  </si>
  <si>
    <t>Interventi per migliorare l’accessibilità delle persone con disabilità sensoriali o cognitive</t>
  </si>
  <si>
    <t>AREE D'INTERVENTO RITENUTE PIU' URGENTI O STRATEGICHE</t>
  </si>
  <si>
    <t>Persone con disabilità fisica, sensoriale e/o emotiva, e/o con disturbi cognitivi</t>
  </si>
  <si>
    <t>Persone vulnerabili che vivono in povertà economica, educativa e/o culturale</t>
  </si>
  <si>
    <t>Persone immigrate</t>
  </si>
  <si>
    <t>Persone detenute (in istituti penali e/o strutture penali di comunità come le comunità di recupero)</t>
  </si>
  <si>
    <t>Bambini e ragazzi minori di età (fino a 18 anni)</t>
  </si>
  <si>
    <t>CATEGORIE DI UTENTI DEI PROGETTI D'INCLUSIONE</t>
  </si>
  <si>
    <t>RUOLO FUTURO DEI MUSEI</t>
  </si>
  <si>
    <t>Saranno luoghi frequentati da un pubblico sempre più ristretto di utenti</t>
  </si>
  <si>
    <t>Saranno luoghi di interesse prevalentemente turistico</t>
  </si>
  <si>
    <t>Saranno luoghi al servizio prevalentemente della comunità locale</t>
  </si>
  <si>
    <t>Saranno luoghi prevalentemente di studio, ricerca e formazione</t>
  </si>
  <si>
    <t>Saranno luoghi prevalentemente di produzione e fruizione di contenuti culturali digitali</t>
  </si>
  <si>
    <t>Saranno luoghi prevalentemente di conservazione e tutela del patrimonio culturale</t>
  </si>
  <si>
    <t>Saranno luoghi prevalentemente volti a promuovere l’inclusione e il benessere delle persone</t>
  </si>
  <si>
    <t>La capacità di monitorare le caratteristiche, i bisogni e la soddisfazione degli utenti, attraverso survey e i feedback dei visitatori e/o dei followers</t>
  </si>
  <si>
    <t>La capacità di promuovere l’immagine del museo/istituto e l’importanza del suo ruolo</t>
  </si>
  <si>
    <t>La capacità di trovare ulteriori fonti di finanziamento, sviluppando l’offerta di servizi a pagamento, per garantire la sostenibilità economica</t>
  </si>
  <si>
    <t>La disponibilità di competenze professionali qualificate e specifiche, adeguatamente formate e certificate</t>
  </si>
  <si>
    <t>La capacità di impiegare le nuove tecnologie in modo coerente e compatibile con la missione e la visione culturale del museo/istituto</t>
  </si>
  <si>
    <t>La capacità di collaborare con le istituzioni e le associazioni del territorio, sviluppando progetti culturali coordinati e strategici</t>
  </si>
  <si>
    <t>APPARTENENZA A UNA RETE O UN SISTEMA INTEGRATO</t>
  </si>
  <si>
    <t>Statali (b)</t>
  </si>
  <si>
    <t xml:space="preserve">(b) </t>
  </si>
  <si>
    <t>Statali (a)</t>
  </si>
  <si>
    <t>Regione o Provincia autonoma</t>
  </si>
  <si>
    <t>(b) ad esempio: Accademia, Conservatorio, etc.</t>
  </si>
  <si>
    <t>(c) Incluse le cooperative sociali, di produzione e lavoro, etc.</t>
  </si>
  <si>
    <t>(d) Iscritta al registro delle persone giuridiche.</t>
  </si>
  <si>
    <t>(e) Non iscritta al registro delle persone giuridiche.</t>
  </si>
  <si>
    <t>Università pubblica, Istituto AFAM riconosciuto (b)</t>
  </si>
  <si>
    <t>Società cooperativa (c)</t>
  </si>
  <si>
    <t>Associazione riconosciuta (d)</t>
  </si>
  <si>
    <t xml:space="preserve">Associazione non riconosciuta (e) </t>
  </si>
  <si>
    <t>(c) comprende Comuni, Comunità montana o isolana, Unione di Comuni, Provincie e Città metropolitane.</t>
  </si>
  <si>
    <t>(d) Riconosciuta e non riconosciuta.</t>
  </si>
  <si>
    <t>Ente locale (c)</t>
  </si>
  <si>
    <t>Associazione (d)</t>
  </si>
  <si>
    <t>VISITATORI</t>
  </si>
  <si>
    <t>Italiani</t>
  </si>
  <si>
    <t>Stranieri</t>
  </si>
  <si>
    <t>Totale 
pubblico</t>
  </si>
  <si>
    <t>Totale 
privato</t>
  </si>
  <si>
    <t>Ministero della cultura (statali) (b)</t>
  </si>
  <si>
    <t>VISITATORI (a)</t>
  </si>
  <si>
    <t>INDICE DELLE TAVOLE</t>
  </si>
  <si>
    <r>
      <t>Tavola 1 - Musei e istituti similari aperti al pubblico per tipologia, regione, ripartizione geografica, forma giuridica e titolarità - Anno 2025</t>
    </r>
    <r>
      <rPr>
        <i/>
        <sz val="9"/>
        <color rgb="FF000000"/>
        <rFont val="Arial"/>
        <family val="2"/>
      </rPr>
      <t xml:space="preserve"> (dati provvisori in valori assoluti)</t>
    </r>
  </si>
  <si>
    <r>
      <t>Tavola 2 - Musei e istituti similari aperti al pubblico per tipologia, regione, ripartizione geografica, forma giuridica e titolarità - Anno 2025</t>
    </r>
    <r>
      <rPr>
        <i/>
        <sz val="9"/>
        <color rgb="FF000000"/>
        <rFont val="Arial"/>
        <family val="2"/>
      </rPr>
      <t xml:space="preserve"> (dati provvisori in valori percentuali)</t>
    </r>
  </si>
  <si>
    <r>
      <t>Tavola 3 - Musei e istituti similari aperti al pubblico per tipologia prevalente - Anno 2025</t>
    </r>
    <r>
      <rPr>
        <i/>
        <sz val="9"/>
        <color rgb="FF000000"/>
        <rFont val="Arial"/>
        <family val="2"/>
      </rPr>
      <t xml:space="preserve"> (dati provvisori in valori assoluti e percentuali)</t>
    </r>
    <r>
      <rPr>
        <b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(a)</t>
    </r>
  </si>
  <si>
    <r>
      <t>Tavola 4 - Musei e istituti similari aperti al pubblico per forma giuridica, regione, ripartizione geografica, tipologia e titolarità - Anno 2025</t>
    </r>
    <r>
      <rPr>
        <i/>
        <sz val="9"/>
        <color rgb="FF000000"/>
        <rFont val="Arial"/>
        <family val="2"/>
      </rPr>
      <t xml:space="preserve"> (dati provvisori in valori assoluti)</t>
    </r>
  </si>
  <si>
    <r>
      <t xml:space="preserve">Tavola 5 - Musei e istituti similari aperti al pubblico per forma giuridica, regione, ripartizione geografica, tipologia e titolarità - Anno 2025 </t>
    </r>
    <r>
      <rPr>
        <i/>
        <sz val="9"/>
        <color rgb="FF000000"/>
        <rFont val="Arial"/>
        <family val="2"/>
      </rPr>
      <t>(dati provvisori in valori percentuali)</t>
    </r>
  </si>
  <si>
    <r>
      <t xml:space="preserve">Tavola 7 - Musei e istituti similari aperti al pubblico per soggetto titolare, regione e ripartizione geografica - Anno 2025 </t>
    </r>
    <r>
      <rPr>
        <i/>
        <sz val="9"/>
        <color rgb="FF000000"/>
        <rFont val="Arial"/>
        <family val="2"/>
      </rPr>
      <t>(dati provvisori in valori percentuali)</t>
    </r>
  </si>
  <si>
    <r>
      <t>Tavola 8 - Musei e istituti similari aperti al pubblico per modalità di accesso, regione, ripartizione geografica, tipologia, forma giuridica e titolarità - Anno 2025</t>
    </r>
    <r>
      <rPr>
        <i/>
        <sz val="9"/>
        <color rgb="FF000000"/>
        <rFont val="Arial"/>
        <family val="2"/>
      </rPr>
      <t xml:space="preserve"> (dati provvisori in valori assoluti e percentuali)</t>
    </r>
  </si>
  <si>
    <r>
      <t xml:space="preserve">Tavola 16 - Musei e istituti similari per supporti e servizi per favorire la fruizione culturale alle persone con disabilità, regione, ripartizione geografica, tipologia, forma giuridica e titolarità - Anno 2025 </t>
    </r>
    <r>
      <rPr>
        <i/>
        <sz val="9"/>
        <color rgb="FF000000"/>
        <rFont val="Arial"/>
        <family val="2"/>
      </rPr>
      <t>(dati provvisori in valori percentuali)</t>
    </r>
  </si>
  <si>
    <r>
      <t xml:space="preserve">Tavola 22 - Visitatori di musei e istituti similari aperti al pubblico per forma giuridica, titolarità, regione, ripartizione geografica e tipologia - Anno 2025 </t>
    </r>
    <r>
      <rPr>
        <i/>
        <sz val="9"/>
        <color theme="1"/>
        <rFont val="Arial"/>
        <family val="2"/>
      </rPr>
      <t>(dati provvisori in valori assoluti)</t>
    </r>
    <r>
      <rPr>
        <sz val="9"/>
        <color theme="1"/>
        <rFont val="Arial"/>
        <family val="2"/>
      </rPr>
      <t xml:space="preserve"> (a)</t>
    </r>
  </si>
  <si>
    <r>
      <t xml:space="preserve">Tavola 23 - Visitatori di musei e istituti similari aperti al pubblico per forma giuridica, titolarità, regione, ripartizione geografica e tipologia - Anno 2025 </t>
    </r>
    <r>
      <rPr>
        <i/>
        <sz val="9"/>
        <color theme="1"/>
        <rFont val="Arial"/>
        <family val="2"/>
      </rPr>
      <t>(dati provvisori in valori percentuali)</t>
    </r>
    <r>
      <rPr>
        <sz val="9"/>
        <color theme="1"/>
        <rFont val="Arial"/>
        <family val="2"/>
      </rPr>
      <t xml:space="preserve"> (a)</t>
    </r>
  </si>
  <si>
    <t>(a) I valori sono calcolati sulla base delle stime fornite dai rispondenti.</t>
  </si>
  <si>
    <t>ASPETTI DETERMINANTI PER IL FUTURO</t>
  </si>
  <si>
    <r>
      <t>Trentino-Alto Adige/</t>
    </r>
    <r>
      <rPr>
        <i/>
        <sz val="8"/>
        <color rgb="FF000000"/>
        <rFont val="Arial"/>
        <family val="2"/>
      </rPr>
      <t>Südtirol</t>
    </r>
  </si>
  <si>
    <t>Di cui con biglietto cumulativo o card</t>
  </si>
  <si>
    <r>
      <rPr>
        <sz val="8"/>
        <color rgb="FF000000"/>
        <rFont val="Arial"/>
        <family val="2"/>
      </rPr>
      <t>Bolzano</t>
    </r>
    <r>
      <rPr>
        <i/>
        <sz val="8"/>
        <color rgb="FF000000"/>
        <rFont val="Arial"/>
        <family val="2"/>
      </rPr>
      <t>/Bozen</t>
    </r>
  </si>
  <si>
    <t>TIPOLOGIA</t>
  </si>
  <si>
    <t>FORMA GIURIDICA</t>
  </si>
  <si>
    <t>MODALITA' DI ACCESSO</t>
  </si>
  <si>
    <t>ATTIVITA' SVOLTE</t>
  </si>
  <si>
    <t>SUPPORTI DIGITALI</t>
  </si>
  <si>
    <t>SERVIZI WEB</t>
  </si>
  <si>
    <r>
      <t xml:space="preserve">Tavola 19 - Musei e istituti similari statali e non statali aperti al pubblico per opinione sugli aspetti considerati determinanti per il futuro dei musei e degli istituti similari nei prossimi dieci anni - Anno 2025 </t>
    </r>
    <r>
      <rPr>
        <i/>
        <sz val="9"/>
        <rFont val="Arial"/>
        <family val="2"/>
      </rPr>
      <t>(dati provvisori in valori percentuali)</t>
    </r>
    <r>
      <rPr>
        <sz val="9"/>
        <rFont val="Arial"/>
        <family val="2"/>
      </rPr>
      <t xml:space="preserve"> (a)</t>
    </r>
  </si>
  <si>
    <r>
      <t xml:space="preserve">Tavola 17 - Musei e istituti similari statali e non statali aperti al pubblico per categorie di utenti per le quali hanno attuato progetti di inclusione in collaborazione e/o partenariato con associazioni, enti, cooperative, scuole, università, altri musei, etc. - Anno 2025 </t>
    </r>
    <r>
      <rPr>
        <i/>
        <sz val="9"/>
        <color rgb="FF000000"/>
        <rFont val="Arial"/>
        <family val="2"/>
      </rPr>
      <t>(dati provvisori in valori percentuali)</t>
    </r>
    <r>
      <rPr>
        <sz val="9"/>
        <color rgb="FF000000"/>
        <rFont val="Arial"/>
        <family val="2"/>
      </rPr>
      <t xml:space="preserve"> (a)</t>
    </r>
  </si>
  <si>
    <r>
      <t xml:space="preserve">Tavola 20 - Musei e istituti similari statali e non statali aperti al pubblico per attività sulle quali investirebbe se potesse beneficiare di un finanziamento e incrementare il budget di spesa disponibile - Anno 2025 </t>
    </r>
    <r>
      <rPr>
        <i/>
        <sz val="9"/>
        <color rgb="FF000000"/>
        <rFont val="Arial"/>
        <family val="2"/>
      </rPr>
      <t>(dati provvisori in valori percentuali)</t>
    </r>
    <r>
      <rPr>
        <sz val="9"/>
        <color rgb="FF000000"/>
        <rFont val="Arial"/>
        <family val="2"/>
      </rPr>
      <t xml:space="preserve"> (a)</t>
    </r>
  </si>
  <si>
    <r>
      <t xml:space="preserve">Tavola 21 - Musei e istituti similari statali e non statali aperti al pubblico per aree funzionali prioritarie nelle quali impiegherebbero eventuali risorse umane aggiuntive - Anno 2025 </t>
    </r>
    <r>
      <rPr>
        <i/>
        <sz val="9"/>
        <color rgb="FF000000"/>
        <rFont val="Arial"/>
        <family val="2"/>
      </rPr>
      <t>(dati provvisori in valori percentuali)</t>
    </r>
    <r>
      <rPr>
        <sz val="9"/>
        <color rgb="FF000000"/>
        <rFont val="Arial"/>
        <family val="2"/>
      </rPr>
      <t xml:space="preserve"> (a)</t>
    </r>
  </si>
  <si>
    <r>
      <t>Valle d'Aosta/</t>
    </r>
    <r>
      <rPr>
        <i/>
        <sz val="8"/>
        <rFont val="Arial"/>
        <family val="2"/>
      </rPr>
      <t>Vallée d'Aoste</t>
    </r>
  </si>
  <si>
    <r>
      <t>Trentino-Alto Adige/</t>
    </r>
    <r>
      <rPr>
        <i/>
        <sz val="8"/>
        <rFont val="Arial"/>
        <family val="2"/>
      </rPr>
      <t>Südtirol</t>
    </r>
  </si>
  <si>
    <r>
      <rPr>
        <sz val="8"/>
        <rFont val="Arial"/>
        <family val="2"/>
      </rPr>
      <t>Bolzano</t>
    </r>
    <r>
      <rPr>
        <i/>
        <sz val="8"/>
        <rFont val="Arial"/>
        <family val="2"/>
      </rPr>
      <t>/Bozen</t>
    </r>
  </si>
  <si>
    <r>
      <t xml:space="preserve">Tavola 6 - Musei e istituti similari aperti al pubblico per soggetto titolare, regione e ripartizione geografica - Anno 2025 </t>
    </r>
    <r>
      <rPr>
        <i/>
        <sz val="9"/>
        <rFont val="Arial"/>
        <family val="2"/>
      </rPr>
      <t>(dati provvisori in valori assoluti)</t>
    </r>
  </si>
  <si>
    <r>
      <t xml:space="preserve">Tavola 14 - Musei e istituti similari aperti al pubblico per attività svolte, regione, ripartizione geografica, tipologia, titolarità e soggetto titolare - Anno 2025 </t>
    </r>
    <r>
      <rPr>
        <i/>
        <sz val="9"/>
        <color rgb="FF000000"/>
        <rFont val="Arial"/>
        <family val="2"/>
      </rPr>
      <t>(dati provvisori in valori percentuali)</t>
    </r>
  </si>
  <si>
    <r>
      <rPr>
        <b/>
        <sz val="9"/>
        <color rgb="FF000000"/>
        <rFont val="Arial"/>
        <family val="2"/>
      </rPr>
      <t>Tavola 13 - Musei e istituti similari statali e non statali aperti al pubblico per attività svolte - Anno 2025</t>
    </r>
    <r>
      <rPr>
        <sz val="9"/>
        <color rgb="FF000000"/>
        <rFont val="Arial"/>
        <family val="2"/>
      </rPr>
      <t xml:space="preserve"> </t>
    </r>
    <r>
      <rPr>
        <i/>
        <sz val="9"/>
        <color rgb="FF000000"/>
        <rFont val="Arial"/>
        <family val="2"/>
      </rPr>
      <t>(dati provvisori in valori percentuali)</t>
    </r>
  </si>
  <si>
    <r>
      <t xml:space="preserve">Tavola 12 - Musei e istituti similari statali e non statali aperti al pubblico per servizi web disponibili - Anno 2025 </t>
    </r>
    <r>
      <rPr>
        <i/>
        <sz val="9"/>
        <color rgb="FF000000"/>
        <rFont val="Arial"/>
        <family val="2"/>
      </rPr>
      <t>(dati provvisori in valori percentuali)</t>
    </r>
  </si>
  <si>
    <r>
      <t xml:space="preserve">Tavola 11 - Musei e istituti similari aperti al pubblico per supporti digitali disponibili, regione, ripartizione geografica, tipologia, titolarità e soggetto titolare - Anno 2025 </t>
    </r>
    <r>
      <rPr>
        <i/>
        <sz val="9"/>
        <color rgb="FF000000"/>
        <rFont val="Arial"/>
        <family val="2"/>
      </rPr>
      <t>(dati provvisori in valori percentuali)</t>
    </r>
  </si>
  <si>
    <r>
      <t xml:space="preserve">Tavola 10 - Musei e istituti similari statali e non statali aperti al pubblico per supporti digitali disponibili - Anno 2025 </t>
    </r>
    <r>
      <rPr>
        <i/>
        <sz val="9"/>
        <color rgb="FF000000"/>
        <rFont val="Arial"/>
        <family val="2"/>
      </rPr>
      <t>(dati provvisori in valori percentuali)</t>
    </r>
  </si>
  <si>
    <r>
      <t xml:space="preserve">Tavola 24 - Visitatori di musei e istituti similari aperti al pubblico per forma giuridica, titolarità, regione, ripartizione geografica e tipologia - Anno 2025 </t>
    </r>
    <r>
      <rPr>
        <i/>
        <sz val="9"/>
        <rFont val="Arial"/>
        <family val="2"/>
      </rPr>
      <t>(dati provvisori in valori assoluti e percentuali)</t>
    </r>
    <r>
      <rPr>
        <sz val="9"/>
        <rFont val="Arial"/>
        <family val="2"/>
      </rPr>
      <t xml:space="preserve"> (a)</t>
    </r>
  </si>
  <si>
    <r>
      <t xml:space="preserve">Tavola 25 - Visitatori italiani e stranieri di musei e istituti similari aperti al pubblico per regione, ripartizione geografica e tipologia - Anno 2025 </t>
    </r>
    <r>
      <rPr>
        <i/>
        <sz val="9"/>
        <rFont val="Arial"/>
        <family val="2"/>
      </rPr>
      <t>(dati provvisori in valori percentuali)</t>
    </r>
    <r>
      <rPr>
        <sz val="9"/>
        <rFont val="Arial"/>
        <family val="2"/>
      </rPr>
      <t xml:space="preserve"> (a)</t>
    </r>
  </si>
  <si>
    <t>REGIONI
RIPARTIZIONI GEOGRAFICHE
TIPOLOGIA</t>
  </si>
  <si>
    <r>
      <rPr>
        <b/>
        <sz val="9"/>
        <color rgb="FF000000"/>
        <rFont val="Arial"/>
        <family val="2"/>
      </rPr>
      <t>Tavola 15 - Musei e istituti similari statali e non statali aperti al pubblico per dotazioni e servizi per l'accessibilità disponibili - Anno 2025</t>
    </r>
    <r>
      <rPr>
        <i/>
        <sz val="9"/>
        <color rgb="FF000000"/>
        <rFont val="Arial"/>
        <family val="2"/>
      </rPr>
      <t xml:space="preserve"> (dati provvisori in valori percentuali)</t>
    </r>
  </si>
  <si>
    <r>
      <rPr>
        <b/>
        <sz val="8"/>
        <color rgb="FF000000"/>
        <rFont val="Arial"/>
        <family val="2"/>
      </rPr>
      <t>Tavola 9 - Musei e istituti similari aperti al pubblico per appartenenza a una rete e/o un sistema museale integrato per attività svolte, regione, ripartizione geografica, tipologia, titolarità e soggetto titolare - Anno 2025</t>
    </r>
    <r>
      <rPr>
        <i/>
        <sz val="8"/>
        <color rgb="FF000000"/>
        <rFont val="Arial"/>
        <family val="2"/>
      </rPr>
      <t xml:space="preserve"> (dati provvisori in valori percentuali)</t>
    </r>
  </si>
  <si>
    <t>Tavola 1 - Musei e istituti similari aperti al pubblico per tipologia, regione, ripartizione geografica, forma giuridica e titolarità - Anno 2025 (dati provvisori in valori assoluti)</t>
  </si>
  <si>
    <t>Tavola 2 - Musei e istituti similari aperti al pubblico per tipologia, regione, ripartizione geografica, forma giuridica e titolarità - Anno 2025 (dati provvisori in valori percentuali)</t>
  </si>
  <si>
    <t>Tavola 4 - Musei e istituti similari aperti al pubblico per forma giuridica, regione, ripartizione geografica, tipologia e titolarità - Anno 2025 (dati provvisori in valori assoluti)</t>
  </si>
  <si>
    <t>Tavola 5 - Musei e istituti similari aperti al pubblico per forma giuridica, regione, ripartizione geografica, tipologia e titolarità - Anno 2025 (dati provvisori in valori percentuali)</t>
  </si>
  <si>
    <t>Tavola 6 - Musei e istituti similari aperti al pubblico per soggetto titolare, regione e ripartizione geografica - Anno 2025 (dati provvisori in valori assoluti)</t>
  </si>
  <si>
    <t>Tavola 7 - Musei e istituti similari aperti al pubblico per soggetto titolare, regione e ripartizione geografica - Anno 2025 (dati provvisori in valori percentuali)</t>
  </si>
  <si>
    <t>Tavola 8 - Musei e istituti similari aperti al pubblico per modalità di accesso, regione, ripartizione geografica, tipologia, forma giuridica e titolarità - Anno 2025 (dati provvisori in valori assoluti e percentuali)</t>
  </si>
  <si>
    <t>Tavola 9 - Musei e istituti similari aperti al pubblico per appartenenza a una rete e/o un sistema museale integrato per attività svolte, regione, ripartizione geografica, tipologia, titolarità e soggetto titolare - Anno 2025 (dati provvisori in valori percentuali)</t>
  </si>
  <si>
    <t>Tavola 10 - Musei e istituti similari statali e non statali aperti al pubblico per supporti digitali disponibili - Anno 2025 (dati provvisori in valori percentuali)</t>
  </si>
  <si>
    <t>Tavola 11 - Musei e istituti similari aperti al pubblico per supporti digitali disponibili, regione, ripartizione geografica, tipologia, titolarità e soggetto titolare - Anno 2025 (dati provvisori in valori percentuali)</t>
  </si>
  <si>
    <t>Tavola 12 - Musei e istituti similari statali e non statali aperti al pubblico per servizi web disponibili - Anno 2025 (dati provvisori in valori percentuali)</t>
  </si>
  <si>
    <t>Tavola 13 - Musei e istituti similari statali e non statali aperti al pubblico per attività svolte - Anno 2025 (dati provvisori in valori percentuali)</t>
  </si>
  <si>
    <t>Tavola 14 - Musei e istituti similari aperti al pubblico per attività svolte, regione, ripartizione geografica, tipologia, titolarità e soggetto titolare - Anno 2025 (dati provvisori in valori percentuali)</t>
  </si>
  <si>
    <t>Tavola 15 - Musei e istituti similari statali e non statali aperti al pubblico per dotazioni e servizi per l'accessibilità disponibili - Anno 2025 (dati provvisori in valori percentuali)</t>
  </si>
  <si>
    <t>Tavola 16 - Musei e istituti similari per supporti e servizi per favorire la fruizione culturale alle persone con disabilità, regione, ripartizione geografica, tipologia, forma giuridica e titolarità - Anno 2025 (dati provvisori in valori percentuali)</t>
  </si>
  <si>
    <t>Tavola 3 - Musei e istituti similari aperti al pubblico per tipologia prevalente - Anno 2025 (dati provvisori in valori assoluti e percentuali)</t>
  </si>
  <si>
    <t>Tavola 17 - Musei e istituti similari statali e non statali aperti al pubblico per categorie di utenti per le quali hanno attuato progetti di inclusione in collaborazione e/o partenariato con associazioni, enti, cooperative, scuole, università, altri musei, etc. - Anno 2025 (dati provvisori in valori percentuali)</t>
  </si>
  <si>
    <t>Tavola 19 - Musei e istituti similari statali e non statali aperti al pubblico per opinione sugli aspetti considerati determinanti per il futuro dei musei e degli istituti similari nei prossimi dieci anni - Anno 2025 (dati provvisori in valori percentuali)</t>
  </si>
  <si>
    <t>Tavola 20 - Musei e istituti similari statali e non statali aperti al pubblico per attività sulle quali investirebbe se potesse beneficiare di un finanziamento e incrementare il budget di spesa disponibile - Anno 2025 (dati provvisori in valori percentuali)</t>
  </si>
  <si>
    <t>Tavola 21 - Musei e istituti similari statali e non statali aperti al pubblico per aree funzionali prioritarie nelle quali impiegherebbero eventuali risorse umane aggiuntive - Anno 2025 (dati provvisori in valori percentuali)</t>
  </si>
  <si>
    <t>Tavola 22 - Visitatori di musei e istituti similari aperti al pubblico per forma giuridica, titolarità, regione, ripartizione geografica e tipologia - Anno 2025 (dati provvisori in valori assoluti)</t>
  </si>
  <si>
    <t>Tavola 23 - Visitatori di musei e istituti similari aperti al pubblico per forma giuridica, titolarità, regione, ripartizione geografica e tipologia - Anno 2025 (dati provvisori in valori percentuali)</t>
  </si>
  <si>
    <t>Tavola 24 - Visitatori di musei e istituti similari aperti al pubblico per forma giuridica, titolarità, regione, ripartizione geografica e tipologia - Anno 2025 (dati provvisori in valori assoluti e percentuali)</t>
  </si>
  <si>
    <t>Tavola 25 - Visitatori italiani e stranieri di musei e istituti similari aperti al pubblico per regione, ripartizione geografica e tipologia - Anno 2025 (dati provvisori in valori percentuali)</t>
  </si>
  <si>
    <t>Tavola 18 - Musei e istituti similari statali e non statali aperti al pubblico per opinione sul ruolo che i musei e gli istituti similari avranno nel prossimo futuro - Anno 2025 (dati provvisori in valori percentuali)</t>
  </si>
  <si>
    <r>
      <t xml:space="preserve">Tavola 18 - Musei e istituti similari statali e non statali aperti al pubblico per opinione sul ruolo che i musei e gli istituti similari avranno nel prossimo futuro - Anno 2025 </t>
    </r>
    <r>
      <rPr>
        <i/>
        <sz val="9"/>
        <color theme="1"/>
        <rFont val="Arial"/>
        <family val="2"/>
      </rPr>
      <t>(dati provvisori in valori percentuali)</t>
    </r>
    <r>
      <rPr>
        <sz val="9"/>
        <color theme="1"/>
        <rFont val="Arial"/>
        <family val="2"/>
      </rPr>
      <t xml:space="preserve"> (a)</t>
    </r>
  </si>
  <si>
    <t>Non statali (c)</t>
  </si>
  <si>
    <t>Non statali (b)</t>
  </si>
  <si>
    <t>Ministero della cultura (statali) (a)</t>
  </si>
  <si>
    <t>(c) Comprende tutti i musei e gli istituti similari considerati ai fini dell'indagine ad eccezione di quelli definiti "statali".</t>
  </si>
  <si>
    <t>(b) Comprende tutti i musei e gli istituti similari considerati ai fini dell'indagine ad eccezione di quelli definiti "statali".</t>
  </si>
  <si>
    <t>STATALI (a)</t>
  </si>
  <si>
    <t>NON STATALI (b)</t>
  </si>
  <si>
    <t>STATALI (b)</t>
  </si>
  <si>
    <t>NON STATALI (c)</t>
  </si>
  <si>
    <t>Ente locale 
(c)</t>
  </si>
  <si>
    <t>(a)</t>
  </si>
  <si>
    <t>(a) Il quesito chiedeva: "Quale dei seguenti aspetti ritiene maggiormente determinante per il futuro dei musei e degli istituti similari nei prossimi dieci anni?" (una sola risposta).</t>
  </si>
  <si>
    <t>(a) Il quesito chiedeva di indicare massimo due risposte alla domanda: "Secondo lei, quale tra le seguenti affermazioni esprime meglio il ruolo che i musei e gli istituti similari svolgeranno nel prossimo futuro (nei prossimi 10 anni)?".</t>
  </si>
  <si>
    <t>(a) Il quesito chiedeva: "Nel 2025 il museo/istituto ha attuato progetti di collaborazione e/o partenariato con associazioni, enti, cooperative, scuole, universita’, altri musei, etc., per realizzare progetti di inclusione rivolti alle seguenti categorie di utenti?".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</si>
</sst>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"/>
  </numFmts>
  <fonts count="4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b/>
      <i/>
      <sz val="8"/>
      <color rgb="FF000000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7"/>
      <color rgb="FF000000"/>
      <name val="Arial"/>
      <family val="2"/>
    </font>
    <font>
      <i/>
      <sz val="8"/>
      <color rgb="FF000000"/>
      <name val="Arial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color rgb="FF0070C0"/>
      <name val="Arial"/>
      <family val="2"/>
    </font>
    <font>
      <b/>
      <sz val="8"/>
      <name val="Arial"/>
      <family val="2"/>
    </font>
    <font>
      <sz val="12"/>
      <color rgb="FF000000"/>
      <name val="Times New Roman"/>
      <family val="1"/>
    </font>
    <font>
      <sz val="7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11"/>
      <name val="Calibri"/>
      <family val="2"/>
      <scheme val="minor"/>
    </font>
    <font>
      <b/>
      <i/>
      <sz val="8"/>
      <name val="Arial"/>
      <family val="2"/>
    </font>
    <font>
      <i/>
      <sz val="11"/>
      <color rgb="FF000000"/>
      <name val="Calibri"/>
      <family val="2"/>
      <scheme val="minor"/>
    </font>
    <font>
      <i/>
      <sz val="8"/>
      <color rgb="FFFF0000"/>
      <name val="Arial"/>
      <family val="2"/>
    </font>
    <font>
      <i/>
      <sz val="11"/>
      <name val="Calibri"/>
      <family val="2"/>
      <scheme val="minor"/>
    </font>
    <font>
      <sz val="12"/>
      <name val="Times New Roman"/>
      <family val="1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06">
    <xf numFmtId="0" fontId="0" fillId="0" borderId="0" xfId="0"/>
    <xf numFmtId="165" fontId="5" fillId="0" borderId="0" xfId="1" applyNumberFormat="1" applyFont="1" applyFill="1"/>
    <xf numFmtId="0" fontId="8" fillId="2" borderId="2" xfId="0" applyFont="1" applyFill="1" applyBorder="1" applyAlignment="1">
      <alignment horizontal="right" vertical="center" wrapText="1"/>
    </xf>
    <xf numFmtId="0" fontId="10" fillId="2" borderId="0" xfId="0" applyFont="1" applyFill="1"/>
    <xf numFmtId="165" fontId="5" fillId="2" borderId="0" xfId="1" applyNumberFormat="1" applyFont="1" applyFill="1"/>
    <xf numFmtId="0" fontId="5" fillId="2" borderId="0" xfId="0" applyFont="1" applyFill="1"/>
    <xf numFmtId="165" fontId="8" fillId="2" borderId="2" xfId="1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top" wrapText="1"/>
    </xf>
    <xf numFmtId="0" fontId="9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5" fillId="2" borderId="1" xfId="0" applyFont="1" applyFill="1" applyBorder="1"/>
    <xf numFmtId="165" fontId="5" fillId="2" borderId="1" xfId="1" applyNumberFormat="1" applyFont="1" applyFill="1" applyBorder="1"/>
    <xf numFmtId="0" fontId="1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top" wrapText="1"/>
    </xf>
    <xf numFmtId="0" fontId="6" fillId="2" borderId="0" xfId="0" applyFont="1" applyFill="1"/>
    <xf numFmtId="164" fontId="5" fillId="2" borderId="0" xfId="1" applyNumberFormat="1" applyFont="1" applyFill="1"/>
    <xf numFmtId="0" fontId="15" fillId="2" borderId="0" xfId="0" applyFont="1" applyFill="1"/>
    <xf numFmtId="165" fontId="15" fillId="2" borderId="0" xfId="1" applyNumberFormat="1" applyFont="1" applyFill="1"/>
    <xf numFmtId="0" fontId="10" fillId="2" borderId="3" xfId="0" applyFont="1" applyFill="1" applyBorder="1"/>
    <xf numFmtId="0" fontId="8" fillId="2" borderId="1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7" fillId="2" borderId="0" xfId="0" applyFont="1" applyFill="1"/>
    <xf numFmtId="0" fontId="5" fillId="2" borderId="0" xfId="0" applyFont="1" applyFill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6" fillId="2" borderId="0" xfId="1" applyNumberFormat="1" applyFont="1" applyFill="1"/>
    <xf numFmtId="164" fontId="5" fillId="2" borderId="1" xfId="1" applyNumberFormat="1" applyFont="1" applyFill="1" applyBorder="1"/>
    <xf numFmtId="164" fontId="8" fillId="2" borderId="0" xfId="1" applyNumberFormat="1" applyFont="1" applyFill="1"/>
    <xf numFmtId="164" fontId="5" fillId="2" borderId="0" xfId="1" applyNumberFormat="1" applyFont="1" applyFill="1" applyBorder="1"/>
    <xf numFmtId="164" fontId="8" fillId="2" borderId="3" xfId="1" applyNumberFormat="1" applyFont="1" applyFill="1" applyBorder="1" applyAlignment="1">
      <alignment horizontal="center" vertical="center" wrapText="1"/>
    </xf>
    <xf numFmtId="164" fontId="6" fillId="2" borderId="0" xfId="1" applyNumberFormat="1" applyFont="1" applyFill="1" applyAlignment="1">
      <alignment horizontal="center" vertical="top" wrapText="1"/>
    </xf>
    <xf numFmtId="164" fontId="6" fillId="2" borderId="0" xfId="1" applyNumberFormat="1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Border="1"/>
    <xf numFmtId="164" fontId="6" fillId="2" borderId="0" xfId="1" applyNumberFormat="1" applyFont="1" applyFill="1" applyBorder="1"/>
    <xf numFmtId="0" fontId="6" fillId="2" borderId="1" xfId="0" applyFont="1" applyFill="1" applyBorder="1"/>
    <xf numFmtId="0" fontId="5" fillId="2" borderId="0" xfId="0" applyFont="1" applyFill="1" applyBorder="1"/>
    <xf numFmtId="0" fontId="8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center"/>
    </xf>
    <xf numFmtId="0" fontId="12" fillId="2" borderId="0" xfId="0" applyFont="1" applyFill="1"/>
    <xf numFmtId="164" fontId="6" fillId="2" borderId="0" xfId="1" applyNumberFormat="1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/>
    </xf>
    <xf numFmtId="166" fontId="5" fillId="2" borderId="0" xfId="0" applyNumberFormat="1" applyFont="1" applyFill="1" applyBorder="1"/>
    <xf numFmtId="166" fontId="6" fillId="2" borderId="0" xfId="0" applyNumberFormat="1" applyFont="1" applyFill="1" applyBorder="1"/>
    <xf numFmtId="164" fontId="8" fillId="2" borderId="2" xfId="1" applyNumberFormat="1" applyFont="1" applyFill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1" xfId="1" applyNumberFormat="1" applyFont="1" applyFill="1" applyBorder="1" applyAlignment="1">
      <alignment horizontal="right"/>
    </xf>
    <xf numFmtId="164" fontId="8" fillId="2" borderId="1" xfId="1" applyNumberFormat="1" applyFont="1" applyFill="1" applyBorder="1" applyAlignment="1">
      <alignment vertical="center" wrapText="1"/>
    </xf>
    <xf numFmtId="164" fontId="8" fillId="2" borderId="3" xfId="1" applyNumberFormat="1" applyFont="1" applyFill="1" applyBorder="1" applyAlignment="1">
      <alignment vertical="center" wrapText="1"/>
    </xf>
    <xf numFmtId="165" fontId="6" fillId="2" borderId="0" xfId="1" applyNumberFormat="1" applyFont="1" applyFill="1" applyAlignment="1">
      <alignment horizontal="center" vertical="top" wrapText="1"/>
    </xf>
    <xf numFmtId="0" fontId="5" fillId="2" borderId="0" xfId="0" applyFont="1" applyFill="1" applyAlignment="1"/>
    <xf numFmtId="164" fontId="5" fillId="2" borderId="0" xfId="1" applyNumberFormat="1" applyFont="1" applyFill="1" applyAlignment="1"/>
    <xf numFmtId="0" fontId="16" fillId="2" borderId="0" xfId="0" applyFont="1" applyFill="1"/>
    <xf numFmtId="0" fontId="16" fillId="2" borderId="0" xfId="0" applyFont="1" applyFill="1" applyAlignment="1">
      <alignment horizontal="left" indent="1"/>
    </xf>
    <xf numFmtId="164" fontId="16" fillId="2" borderId="0" xfId="1" applyNumberFormat="1" applyFont="1" applyFill="1"/>
    <xf numFmtId="164" fontId="16" fillId="2" borderId="0" xfId="1" applyNumberFormat="1" applyFont="1" applyFill="1" applyAlignment="1"/>
    <xf numFmtId="0" fontId="0" fillId="2" borderId="0" xfId="0" applyFill="1" applyAlignment="1">
      <alignment vertical="top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vertical="top" wrapText="1"/>
    </xf>
    <xf numFmtId="0" fontId="0" fillId="2" borderId="0" xfId="0" applyFill="1"/>
    <xf numFmtId="0" fontId="0" fillId="2" borderId="0" xfId="0" applyFill="1" applyBorder="1"/>
    <xf numFmtId="0" fontId="0" fillId="2" borderId="1" xfId="0" applyFill="1" applyBorder="1"/>
    <xf numFmtId="0" fontId="21" fillId="2" borderId="0" xfId="2" applyFont="1" applyFill="1" applyAlignment="1">
      <alignment horizontal="right" vertical="center" wrapText="1"/>
    </xf>
    <xf numFmtId="0" fontId="21" fillId="2" borderId="0" xfId="2" applyFont="1" applyFill="1"/>
    <xf numFmtId="0" fontId="21" fillId="2" borderId="3" xfId="2" applyFont="1" applyFill="1" applyBorder="1" applyAlignment="1">
      <alignment wrapText="1"/>
    </xf>
    <xf numFmtId="0" fontId="21" fillId="2" borderId="0" xfId="2" applyFont="1" applyFill="1" applyAlignment="1">
      <alignment wrapText="1"/>
    </xf>
    <xf numFmtId="0" fontId="21" fillId="2" borderId="2" xfId="2" applyFont="1" applyFill="1" applyBorder="1" applyAlignment="1">
      <alignment horizontal="right" vertical="center" wrapText="1"/>
    </xf>
    <xf numFmtId="0" fontId="21" fillId="2" borderId="0" xfId="2" applyFont="1" applyFill="1" applyAlignment="1">
      <alignment vertical="center"/>
    </xf>
    <xf numFmtId="0" fontId="0" fillId="2" borderId="0" xfId="0" applyFill="1" applyAlignment="1">
      <alignment vertical="center"/>
    </xf>
    <xf numFmtId="0" fontId="21" fillId="2" borderId="0" xfId="2" applyFont="1" applyFill="1" applyBorder="1" applyAlignment="1">
      <alignment vertical="center"/>
    </xf>
    <xf numFmtId="0" fontId="5" fillId="2" borderId="0" xfId="0" applyFont="1" applyFill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2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165" fontId="5" fillId="2" borderId="0" xfId="1" applyNumberFormat="1" applyFont="1" applyFill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/>
    </xf>
    <xf numFmtId="0" fontId="18" fillId="2" borderId="0" xfId="0" applyFont="1" applyFill="1"/>
    <xf numFmtId="0" fontId="18" fillId="2" borderId="1" xfId="0" applyFont="1" applyFill="1" applyBorder="1"/>
    <xf numFmtId="165" fontId="18" fillId="2" borderId="0" xfId="0" applyNumberFormat="1" applyFont="1" applyFill="1"/>
    <xf numFmtId="0" fontId="6" fillId="2" borderId="0" xfId="0" applyFont="1" applyFill="1" applyAlignment="1">
      <alignment vertical="center"/>
    </xf>
    <xf numFmtId="164" fontId="8" fillId="2" borderId="0" xfId="1" applyNumberFormat="1" applyFont="1" applyFill="1" applyBorder="1" applyAlignment="1">
      <alignment horizontal="right" vertical="center" wrapText="1"/>
    </xf>
    <xf numFmtId="164" fontId="8" fillId="2" borderId="0" xfId="1" applyNumberFormat="1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 wrapText="1"/>
    </xf>
    <xf numFmtId="0" fontId="10" fillId="2" borderId="0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166" fontId="5" fillId="2" borderId="0" xfId="0" applyNumberFormat="1" applyFont="1" applyFill="1"/>
    <xf numFmtId="0" fontId="4" fillId="2" borderId="0" xfId="0" applyFont="1" applyFill="1" applyBorder="1"/>
    <xf numFmtId="165" fontId="4" fillId="2" borderId="0" xfId="1" applyNumberFormat="1" applyFont="1" applyFill="1" applyBorder="1"/>
    <xf numFmtId="166" fontId="4" fillId="2" borderId="0" xfId="0" applyNumberFormat="1" applyFont="1" applyFill="1"/>
    <xf numFmtId="0" fontId="5" fillId="2" borderId="0" xfId="0" applyFont="1" applyFill="1" applyAlignment="1">
      <alignment horizontal="center"/>
    </xf>
    <xf numFmtId="0" fontId="0" fillId="2" borderId="1" xfId="0" applyFill="1" applyBorder="1" applyAlignment="1">
      <alignment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right" vertical="top"/>
    </xf>
    <xf numFmtId="0" fontId="16" fillId="2" borderId="0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vertical="top"/>
    </xf>
    <xf numFmtId="0" fontId="15" fillId="2" borderId="0" xfId="0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left" vertical="top" wrapText="1"/>
    </xf>
    <xf numFmtId="165" fontId="5" fillId="2" borderId="0" xfId="1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 wrapText="1"/>
    </xf>
    <xf numFmtId="165" fontId="5" fillId="2" borderId="1" xfId="1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 applyFill="1"/>
    <xf numFmtId="165" fontId="16" fillId="0" borderId="0" xfId="1" applyNumberFormat="1" applyFont="1" applyFill="1"/>
    <xf numFmtId="164" fontId="5" fillId="0" borderId="0" xfId="1" applyNumberFormat="1" applyFont="1" applyFill="1"/>
    <xf numFmtId="164" fontId="16" fillId="0" borderId="0" xfId="1" applyNumberFormat="1" applyFont="1" applyFill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7" fillId="0" borderId="0" xfId="0" applyFont="1" applyFill="1"/>
    <xf numFmtId="164" fontId="5" fillId="0" borderId="0" xfId="1" applyNumberFormat="1" applyFont="1" applyFill="1" applyAlignment="1">
      <alignment horizontal="right"/>
    </xf>
    <xf numFmtId="0" fontId="16" fillId="0" borderId="0" xfId="0" applyFont="1" applyFill="1"/>
    <xf numFmtId="164" fontId="16" fillId="0" borderId="0" xfId="1" applyNumberFormat="1" applyFont="1" applyFill="1" applyAlignment="1">
      <alignment horizontal="right"/>
    </xf>
    <xf numFmtId="164" fontId="8" fillId="0" borderId="0" xfId="1" applyNumberFormat="1" applyFont="1" applyFill="1" applyAlignment="1">
      <alignment horizontal="right"/>
    </xf>
    <xf numFmtId="164" fontId="6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center" vertical="top" wrapText="1"/>
    </xf>
    <xf numFmtId="0" fontId="21" fillId="0" borderId="1" xfId="2" applyFont="1" applyFill="1" applyBorder="1" applyAlignment="1">
      <alignment horizontal="right" vertical="center" wrapText="1"/>
    </xf>
    <xf numFmtId="0" fontId="21" fillId="0" borderId="0" xfId="2" applyFont="1" applyFill="1" applyAlignment="1">
      <alignment vertical="center"/>
    </xf>
    <xf numFmtId="0" fontId="23" fillId="0" borderId="0" xfId="2" applyFont="1" applyFill="1" applyBorder="1" applyAlignment="1">
      <alignment horizontal="left" vertical="center" wrapText="1"/>
    </xf>
    <xf numFmtId="0" fontId="21" fillId="0" borderId="0" xfId="2" applyFont="1" applyFill="1" applyBorder="1" applyAlignment="1">
      <alignment horizontal="right" vertical="center" wrapText="1"/>
    </xf>
    <xf numFmtId="0" fontId="21" fillId="2" borderId="0" xfId="2" applyFont="1" applyFill="1" applyBorder="1" applyAlignment="1">
      <alignment horizontal="center" vertical="center" wrapText="1"/>
    </xf>
    <xf numFmtId="0" fontId="21" fillId="2" borderId="0" xfId="2" applyFont="1" applyFill="1" applyBorder="1" applyAlignment="1">
      <alignment horizontal="right" vertical="center" wrapText="1"/>
    </xf>
    <xf numFmtId="165" fontId="21" fillId="2" borderId="0" xfId="2" applyNumberFormat="1" applyFont="1" applyFill="1"/>
    <xf numFmtId="0" fontId="21" fillId="2" borderId="1" xfId="2" applyFont="1" applyFill="1" applyBorder="1" applyAlignment="1">
      <alignment horizontal="right" vertical="center" wrapText="1"/>
    </xf>
    <xf numFmtId="0" fontId="21" fillId="2" borderId="0" xfId="4" applyFont="1" applyFill="1"/>
    <xf numFmtId="0" fontId="20" fillId="2" borderId="0" xfId="4" applyFont="1" applyFill="1" applyAlignment="1">
      <alignment horizontal="left" vertical="center"/>
    </xf>
    <xf numFmtId="0" fontId="27" fillId="0" borderId="0" xfId="0" applyFont="1"/>
    <xf numFmtId="0" fontId="28" fillId="2" borderId="0" xfId="4" applyFont="1" applyFill="1"/>
    <xf numFmtId="166" fontId="21" fillId="2" borderId="0" xfId="2" applyNumberFormat="1" applyFont="1" applyFill="1"/>
    <xf numFmtId="164" fontId="21" fillId="0" borderId="0" xfId="1" applyNumberFormat="1" applyFont="1" applyFill="1" applyAlignment="1">
      <alignment horizontal="right" vertical="center"/>
    </xf>
    <xf numFmtId="164" fontId="0" fillId="2" borderId="0" xfId="0" applyNumberFormat="1" applyFill="1" applyAlignment="1">
      <alignment vertical="center"/>
    </xf>
    <xf numFmtId="164" fontId="21" fillId="2" borderId="0" xfId="1" applyNumberFormat="1" applyFont="1" applyFill="1" applyAlignment="1">
      <alignment vertical="center"/>
    </xf>
    <xf numFmtId="164" fontId="21" fillId="2" borderId="0" xfId="2" applyNumberFormat="1" applyFont="1" applyFill="1" applyBorder="1" applyAlignment="1">
      <alignment vertical="center"/>
    </xf>
    <xf numFmtId="164" fontId="21" fillId="2" borderId="0" xfId="1" applyNumberFormat="1" applyFont="1" applyFill="1" applyAlignment="1">
      <alignment horizontal="right" vertical="center"/>
    </xf>
    <xf numFmtId="164" fontId="21" fillId="2" borderId="0" xfId="2" applyNumberFormat="1" applyFont="1" applyFill="1"/>
    <xf numFmtId="164" fontId="0" fillId="2" borderId="0" xfId="0" applyNumberFormat="1" applyFill="1"/>
    <xf numFmtId="164" fontId="20" fillId="2" borderId="1" xfId="1" applyNumberFormat="1" applyFont="1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164" fontId="21" fillId="2" borderId="1" xfId="2" applyNumberFormat="1" applyFont="1" applyFill="1" applyBorder="1" applyAlignment="1">
      <alignment vertical="center"/>
    </xf>
    <xf numFmtId="0" fontId="21" fillId="2" borderId="1" xfId="2" applyFont="1" applyFill="1" applyBorder="1" applyAlignment="1">
      <alignment horizontal="right" vertical="center" wrapText="1"/>
    </xf>
    <xf numFmtId="0" fontId="21" fillId="2" borderId="1" xfId="2" applyFont="1" applyFill="1" applyBorder="1"/>
    <xf numFmtId="0" fontId="32" fillId="2" borderId="0" xfId="0" applyFont="1" applyFill="1" applyBorder="1"/>
    <xf numFmtId="0" fontId="10" fillId="2" borderId="0" xfId="0" applyFont="1" applyFill="1" applyAlignment="1">
      <alignment vertical="center"/>
    </xf>
    <xf numFmtId="164" fontId="20" fillId="2" borderId="0" xfId="1" applyNumberFormat="1" applyFont="1" applyFill="1" applyBorder="1" applyAlignment="1">
      <alignment vertical="center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9" fillId="2" borderId="0" xfId="0" applyFont="1" applyFill="1" applyAlignment="1">
      <alignment horizontal="left"/>
    </xf>
    <xf numFmtId="0" fontId="35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32" fillId="2" borderId="0" xfId="4" applyFont="1" applyFill="1" applyAlignment="1">
      <alignment horizontal="left"/>
    </xf>
    <xf numFmtId="0" fontId="32" fillId="2" borderId="0" xfId="4" applyFont="1" applyFill="1" applyAlignment="1">
      <alignment horizontal="left" vertical="center"/>
    </xf>
    <xf numFmtId="0" fontId="31" fillId="2" borderId="0" xfId="0" applyFont="1" applyFill="1"/>
    <xf numFmtId="0" fontId="29" fillId="2" borderId="0" xfId="0" applyFont="1" applyFill="1"/>
    <xf numFmtId="0" fontId="30" fillId="2" borderId="0" xfId="0" applyFont="1" applyFill="1" applyAlignment="1">
      <alignment vertical="top"/>
    </xf>
    <xf numFmtId="164" fontId="5" fillId="2" borderId="0" xfId="0" applyNumberFormat="1" applyFont="1" applyFill="1"/>
    <xf numFmtId="166" fontId="6" fillId="2" borderId="0" xfId="0" applyNumberFormat="1" applyFont="1" applyFill="1"/>
    <xf numFmtId="164" fontId="5" fillId="0" borderId="0" xfId="0" applyNumberFormat="1" applyFont="1" applyFill="1"/>
    <xf numFmtId="0" fontId="5" fillId="2" borderId="0" xfId="0" applyFont="1" applyFill="1" applyAlignment="1">
      <alignment horizontal="center"/>
    </xf>
    <xf numFmtId="0" fontId="21" fillId="3" borderId="0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vertical="center"/>
    </xf>
    <xf numFmtId="0" fontId="22" fillId="2" borderId="0" xfId="2" applyFont="1" applyFill="1" applyAlignment="1">
      <alignment vertical="center"/>
    </xf>
    <xf numFmtId="164" fontId="24" fillId="0" borderId="0" xfId="1" applyNumberFormat="1" applyFont="1" applyFill="1" applyAlignment="1">
      <alignment horizontal="right" vertical="center"/>
    </xf>
    <xf numFmtId="164" fontId="41" fillId="2" borderId="0" xfId="0" applyNumberFormat="1" applyFont="1" applyFill="1" applyAlignment="1">
      <alignment vertical="center"/>
    </xf>
    <xf numFmtId="164" fontId="22" fillId="2" borderId="0" xfId="1" applyNumberFormat="1" applyFont="1" applyFill="1" applyAlignment="1">
      <alignment vertical="center"/>
    </xf>
    <xf numFmtId="164" fontId="22" fillId="2" borderId="0" xfId="2" applyNumberFormat="1" applyFont="1" applyFill="1" applyBorder="1" applyAlignment="1">
      <alignment vertical="center"/>
    </xf>
    <xf numFmtId="0" fontId="22" fillId="2" borderId="0" xfId="4" applyFont="1" applyFill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right" vertical="top"/>
    </xf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 applyAlignment="1">
      <alignment horizontal="right" vertical="center"/>
    </xf>
    <xf numFmtId="164" fontId="16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164" fontId="24" fillId="0" borderId="0" xfId="1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 wrapText="1"/>
    </xf>
    <xf numFmtId="0" fontId="42" fillId="2" borderId="0" xfId="0" applyFont="1" applyFill="1" applyAlignment="1">
      <alignment vertical="top"/>
    </xf>
    <xf numFmtId="165" fontId="42" fillId="2" borderId="0" xfId="0" applyNumberFormat="1" applyFont="1" applyFill="1" applyAlignment="1">
      <alignment vertical="top"/>
    </xf>
    <xf numFmtId="0" fontId="38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center"/>
    </xf>
    <xf numFmtId="164" fontId="23" fillId="2" borderId="0" xfId="1" applyNumberFormat="1" applyFont="1" applyFill="1" applyBorder="1" applyAlignment="1">
      <alignment horizontal="right" vertical="center"/>
    </xf>
    <xf numFmtId="0" fontId="26" fillId="2" borderId="0" xfId="0" applyFont="1" applyFill="1" applyAlignment="1">
      <alignment vertical="center"/>
    </xf>
    <xf numFmtId="0" fontId="26" fillId="2" borderId="0" xfId="0" applyFont="1" applyFill="1"/>
    <xf numFmtId="0" fontId="23" fillId="2" borderId="0" xfId="0" applyFont="1" applyFill="1" applyBorder="1"/>
    <xf numFmtId="0" fontId="23" fillId="2" borderId="0" xfId="0" applyFont="1" applyFill="1"/>
    <xf numFmtId="164" fontId="23" fillId="2" borderId="0" xfId="1" applyNumberFormat="1" applyFont="1" applyFill="1"/>
    <xf numFmtId="164" fontId="23" fillId="2" borderId="0" xfId="1" applyNumberFormat="1" applyFont="1" applyFill="1" applyBorder="1"/>
    <xf numFmtId="164" fontId="23" fillId="2" borderId="0" xfId="1" applyNumberFormat="1" applyFont="1" applyFill="1" applyAlignment="1">
      <alignment vertical="center" wrapText="1"/>
    </xf>
    <xf numFmtId="164" fontId="23" fillId="2" borderId="0" xfId="0" applyNumberFormat="1" applyFont="1" applyFill="1"/>
    <xf numFmtId="0" fontId="23" fillId="2" borderId="1" xfId="0" applyFont="1" applyFill="1" applyBorder="1" applyAlignment="1">
      <alignment wrapText="1"/>
    </xf>
    <xf numFmtId="0" fontId="19" fillId="2" borderId="0" xfId="0" applyFont="1" applyFill="1" applyAlignment="1"/>
    <xf numFmtId="0" fontId="23" fillId="2" borderId="0" xfId="0" applyFont="1" applyFill="1" applyAlignment="1">
      <alignment horizontal="right"/>
    </xf>
    <xf numFmtId="164" fontId="23" fillId="2" borderId="0" xfId="1" applyNumberFormat="1" applyFont="1" applyFill="1" applyBorder="1" applyAlignment="1">
      <alignment horizontal="right" vertical="top"/>
    </xf>
    <xf numFmtId="0" fontId="23" fillId="2" borderId="0" xfId="0" applyFont="1" applyFill="1" applyAlignment="1">
      <alignment vertical="top"/>
    </xf>
    <xf numFmtId="164" fontId="23" fillId="2" borderId="0" xfId="0" applyNumberFormat="1" applyFont="1" applyFill="1" applyAlignment="1">
      <alignment vertical="top"/>
    </xf>
    <xf numFmtId="164" fontId="23" fillId="2" borderId="0" xfId="0" applyNumberFormat="1" applyFont="1" applyFill="1" applyAlignment="1">
      <alignment horizontal="right" vertical="center"/>
    </xf>
    <xf numFmtId="0" fontId="23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vertical="center"/>
    </xf>
    <xf numFmtId="164" fontId="23" fillId="2" borderId="0" xfId="0" applyNumberFormat="1" applyFont="1" applyFill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23" fillId="2" borderId="0" xfId="0" applyFont="1" applyFill="1" applyBorder="1" applyAlignment="1">
      <alignment vertical="center"/>
    </xf>
    <xf numFmtId="0" fontId="23" fillId="2" borderId="3" xfId="0" applyFont="1" applyFill="1" applyBorder="1" applyAlignment="1">
      <alignment vertical="top"/>
    </xf>
    <xf numFmtId="0" fontId="23" fillId="2" borderId="2" xfId="0" applyFont="1" applyFill="1" applyBorder="1" applyAlignment="1">
      <alignment horizontal="right" vertical="center" wrapText="1"/>
    </xf>
    <xf numFmtId="0" fontId="23" fillId="2" borderId="2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vertical="top"/>
    </xf>
    <xf numFmtId="0" fontId="26" fillId="2" borderId="0" xfId="0" applyFont="1" applyFill="1" applyBorder="1" applyAlignment="1">
      <alignment horizontal="righ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166" fontId="23" fillId="2" borderId="0" xfId="0" applyNumberFormat="1" applyFont="1" applyFill="1" applyAlignment="1">
      <alignment vertical="center"/>
    </xf>
    <xf numFmtId="164" fontId="26" fillId="2" borderId="1" xfId="0" applyNumberFormat="1" applyFont="1" applyFill="1" applyBorder="1" applyAlignment="1">
      <alignment vertical="center"/>
    </xf>
    <xf numFmtId="164" fontId="26" fillId="2" borderId="1" xfId="1" applyNumberFormat="1" applyFont="1" applyFill="1" applyBorder="1" applyAlignment="1">
      <alignment vertical="center" wrapText="1"/>
    </xf>
    <xf numFmtId="166" fontId="26" fillId="2" borderId="1" xfId="0" applyNumberFormat="1" applyFont="1" applyFill="1" applyBorder="1" applyAlignment="1">
      <alignment vertical="center"/>
    </xf>
    <xf numFmtId="164" fontId="23" fillId="2" borderId="0" xfId="1" applyNumberFormat="1" applyFont="1" applyFill="1" applyBorder="1" applyAlignment="1">
      <alignment horizontal="center" vertical="center"/>
    </xf>
    <xf numFmtId="164" fontId="23" fillId="2" borderId="0" xfId="0" applyNumberFormat="1" applyFont="1" applyFill="1" applyAlignment="1">
      <alignment horizontal="center" vertical="center"/>
    </xf>
    <xf numFmtId="164" fontId="23" fillId="2" borderId="0" xfId="0" applyNumberFormat="1" applyFont="1" applyFill="1" applyBorder="1" applyAlignment="1">
      <alignment horizontal="center" vertical="center"/>
    </xf>
    <xf numFmtId="164" fontId="23" fillId="2" borderId="0" xfId="1" applyNumberFormat="1" applyFont="1" applyFill="1" applyAlignment="1">
      <alignment horizontal="center" vertical="center"/>
    </xf>
    <xf numFmtId="0" fontId="23" fillId="2" borderId="3" xfId="0" applyFont="1" applyFill="1" applyBorder="1" applyAlignment="1">
      <alignment vertical="center"/>
    </xf>
    <xf numFmtId="0" fontId="23" fillId="2" borderId="1" xfId="0" applyFont="1" applyFill="1" applyBorder="1" applyAlignment="1">
      <alignment vertical="center"/>
    </xf>
    <xf numFmtId="165" fontId="24" fillId="2" borderId="0" xfId="1" applyNumberFormat="1" applyFont="1" applyFill="1" applyBorder="1" applyAlignment="1">
      <alignment vertical="top"/>
    </xf>
    <xf numFmtId="165" fontId="23" fillId="2" borderId="0" xfId="0" applyNumberFormat="1" applyFont="1" applyFill="1" applyBorder="1" applyAlignment="1">
      <alignment vertical="top"/>
    </xf>
    <xf numFmtId="165" fontId="23" fillId="2" borderId="0" xfId="1" applyNumberFormat="1" applyFont="1" applyFill="1" applyBorder="1" applyAlignment="1">
      <alignment horizontal="right" vertical="top" wrapText="1"/>
    </xf>
    <xf numFmtId="0" fontId="24" fillId="2" borderId="0" xfId="0" applyFont="1" applyFill="1" applyAlignment="1">
      <alignment vertical="top"/>
    </xf>
    <xf numFmtId="0" fontId="23" fillId="2" borderId="0" xfId="0" applyFont="1" applyFill="1" applyBorder="1" applyAlignment="1">
      <alignment vertical="center" wrapText="1"/>
    </xf>
    <xf numFmtId="164" fontId="23" fillId="2" borderId="0" xfId="1" applyNumberFormat="1" applyFont="1" applyFill="1" applyBorder="1" applyAlignment="1">
      <alignment horizontal="right" vertical="center" wrapText="1"/>
    </xf>
    <xf numFmtId="0" fontId="24" fillId="2" borderId="0" xfId="0" applyFont="1" applyFill="1" applyAlignment="1">
      <alignment vertical="center"/>
    </xf>
    <xf numFmtId="165" fontId="23" fillId="2" borderId="0" xfId="1" applyNumberFormat="1" applyFont="1" applyFill="1" applyBorder="1"/>
    <xf numFmtId="0" fontId="24" fillId="2" borderId="0" xfId="0" applyFont="1" applyFill="1" applyAlignment="1">
      <alignment horizontal="left" indent="1"/>
    </xf>
    <xf numFmtId="0" fontId="23" fillId="2" borderId="0" xfId="0" applyFont="1" applyFill="1" applyAlignment="1">
      <alignment horizontal="left" indent="1"/>
    </xf>
    <xf numFmtId="165" fontId="23" fillId="2" borderId="0" xfId="1" applyNumberFormat="1" applyFont="1" applyFill="1"/>
    <xf numFmtId="0" fontId="24" fillId="2" borderId="0" xfId="0" applyFont="1" applyFill="1"/>
    <xf numFmtId="165" fontId="26" fillId="2" borderId="0" xfId="1" applyNumberFormat="1" applyFont="1" applyFill="1"/>
    <xf numFmtId="165" fontId="24" fillId="2" borderId="0" xfId="1" applyNumberFormat="1" applyFont="1" applyFill="1" applyBorder="1"/>
    <xf numFmtId="164" fontId="23" fillId="2" borderId="0" xfId="1" applyNumberFormat="1" applyFont="1" applyFill="1" applyAlignment="1">
      <alignment vertical="top"/>
    </xf>
    <xf numFmtId="164" fontId="24" fillId="2" borderId="0" xfId="1" applyNumberFormat="1" applyFont="1" applyFill="1" applyAlignment="1">
      <alignment vertical="top"/>
    </xf>
    <xf numFmtId="164" fontId="26" fillId="2" borderId="0" xfId="1" applyNumberFormat="1" applyFont="1" applyFill="1" applyAlignment="1">
      <alignment vertical="top"/>
    </xf>
    <xf numFmtId="0" fontId="23" fillId="2" borderId="1" xfId="0" applyFont="1" applyFill="1" applyBorder="1"/>
    <xf numFmtId="165" fontId="23" fillId="2" borderId="1" xfId="1" applyNumberFormat="1" applyFont="1" applyFill="1" applyBorder="1"/>
    <xf numFmtId="166" fontId="23" fillId="2" borderId="0" xfId="0" applyNumberFormat="1" applyFont="1" applyFill="1"/>
    <xf numFmtId="0" fontId="26" fillId="2" borderId="0" xfId="0" applyFont="1" applyFill="1" applyBorder="1"/>
    <xf numFmtId="165" fontId="26" fillId="2" borderId="0" xfId="1" applyNumberFormat="1" applyFont="1" applyFill="1" applyBorder="1"/>
    <xf numFmtId="166" fontId="26" fillId="2" borderId="0" xfId="0" applyNumberFormat="1" applyFont="1" applyFill="1"/>
    <xf numFmtId="165" fontId="24" fillId="2" borderId="0" xfId="1" applyNumberFormat="1" applyFont="1" applyFill="1"/>
    <xf numFmtId="0" fontId="40" fillId="2" borderId="0" xfId="0" applyFont="1" applyFill="1"/>
    <xf numFmtId="165" fontId="23" fillId="2" borderId="0" xfId="1" applyNumberFormat="1" applyFont="1" applyFill="1" applyAlignment="1">
      <alignment horizontal="right"/>
    </xf>
    <xf numFmtId="165" fontId="23" fillId="2" borderId="2" xfId="1" applyNumberFormat="1" applyFont="1" applyFill="1" applyBorder="1" applyAlignment="1">
      <alignment horizontal="right" vertical="center" wrapText="1"/>
    </xf>
    <xf numFmtId="164" fontId="24" fillId="2" borderId="0" xfId="1" applyNumberFormat="1" applyFont="1" applyFill="1"/>
    <xf numFmtId="164" fontId="26" fillId="2" borderId="0" xfId="1" applyNumberFormat="1" applyFont="1" applyFill="1"/>
    <xf numFmtId="164" fontId="23" fillId="2" borderId="1" xfId="1" applyNumberFormat="1" applyFont="1" applyFill="1" applyBorder="1"/>
    <xf numFmtId="0" fontId="23" fillId="2" borderId="0" xfId="2" applyFont="1" applyFill="1" applyBorder="1" applyAlignment="1">
      <alignment horizontal="left" vertical="center" wrapText="1"/>
    </xf>
    <xf numFmtId="165" fontId="24" fillId="2" borderId="0" xfId="1" applyNumberFormat="1" applyFont="1" applyFill="1" applyAlignment="1">
      <alignment horizontal="right" vertical="center"/>
    </xf>
    <xf numFmtId="165" fontId="24" fillId="2" borderId="0" xfId="1" applyNumberFormat="1" applyFont="1" applyFill="1" applyAlignment="1">
      <alignment vertical="center"/>
    </xf>
    <xf numFmtId="0" fontId="20" fillId="2" borderId="0" xfId="2" applyFont="1" applyFill="1" applyBorder="1" applyAlignment="1">
      <alignment vertical="center"/>
    </xf>
    <xf numFmtId="0" fontId="20" fillId="2" borderId="1" xfId="2" applyFont="1" applyFill="1" applyBorder="1" applyAlignment="1">
      <alignment vertical="center"/>
    </xf>
    <xf numFmtId="0" fontId="35" fillId="2" borderId="0" xfId="0" applyFont="1" applyFill="1"/>
    <xf numFmtId="0" fontId="23" fillId="2" borderId="0" xfId="2" applyFont="1" applyFill="1"/>
    <xf numFmtId="0" fontId="39" fillId="2" borderId="0" xfId="0" applyFont="1" applyFill="1"/>
    <xf numFmtId="0" fontId="23" fillId="2" borderId="3" xfId="2" applyFont="1" applyFill="1" applyBorder="1" applyAlignment="1">
      <alignment wrapText="1"/>
    </xf>
    <xf numFmtId="0" fontId="23" fillId="2" borderId="0" xfId="2" applyFont="1" applyFill="1" applyAlignment="1">
      <alignment wrapText="1"/>
    </xf>
    <xf numFmtId="0" fontId="23" fillId="2" borderId="0" xfId="2" applyFont="1" applyFill="1" applyAlignment="1">
      <alignment horizontal="right" vertical="center" wrapText="1"/>
    </xf>
    <xf numFmtId="0" fontId="23" fillId="2" borderId="1" xfId="2" applyFont="1" applyFill="1" applyBorder="1" applyAlignment="1">
      <alignment horizontal="right" vertical="center" wrapText="1"/>
    </xf>
    <xf numFmtId="0" fontId="39" fillId="2" borderId="1" xfId="0" applyFont="1" applyFill="1" applyBorder="1"/>
    <xf numFmtId="0" fontId="23" fillId="2" borderId="2" xfId="2" applyFont="1" applyFill="1" applyBorder="1" applyAlignment="1">
      <alignment horizontal="right" vertical="center" wrapText="1"/>
    </xf>
    <xf numFmtId="0" fontId="23" fillId="2" borderId="0" xfId="2" applyFont="1" applyFill="1" applyBorder="1" applyAlignment="1">
      <alignment horizontal="right" vertical="center" wrapText="1"/>
    </xf>
    <xf numFmtId="0" fontId="23" fillId="2" borderId="0" xfId="2" applyFont="1" applyFill="1" applyBorder="1" applyAlignment="1">
      <alignment horizontal="center" vertical="center" wrapText="1"/>
    </xf>
    <xf numFmtId="0" fontId="39" fillId="2" borderId="0" xfId="0" applyFont="1" applyFill="1" applyBorder="1"/>
    <xf numFmtId="0" fontId="23" fillId="2" borderId="0" xfId="2" applyFont="1" applyFill="1" applyAlignment="1">
      <alignment vertical="center"/>
    </xf>
    <xf numFmtId="165" fontId="23" fillId="2" borderId="0" xfId="1" applyNumberFormat="1" applyFont="1" applyFill="1" applyAlignment="1">
      <alignment horizontal="right" vertical="center"/>
    </xf>
    <xf numFmtId="165" fontId="23" fillId="2" borderId="0" xfId="1" applyNumberFormat="1" applyFont="1" applyFill="1" applyAlignment="1">
      <alignment vertical="center"/>
    </xf>
    <xf numFmtId="0" fontId="39" fillId="2" borderId="0" xfId="0" applyFont="1" applyFill="1" applyAlignment="1">
      <alignment vertical="center"/>
    </xf>
    <xf numFmtId="165" fontId="39" fillId="2" borderId="0" xfId="1" applyNumberFormat="1" applyFont="1" applyFill="1" applyAlignment="1">
      <alignment vertical="center"/>
    </xf>
    <xf numFmtId="0" fontId="43" fillId="2" borderId="0" xfId="0" applyFont="1" applyFill="1" applyAlignment="1">
      <alignment vertical="center"/>
    </xf>
    <xf numFmtId="165" fontId="43" fillId="2" borderId="0" xfId="1" applyNumberFormat="1" applyFont="1" applyFill="1" applyAlignment="1">
      <alignment vertical="center"/>
    </xf>
    <xf numFmtId="0" fontId="24" fillId="2" borderId="0" xfId="2" applyFont="1" applyFill="1" applyAlignment="1">
      <alignment vertical="center"/>
    </xf>
    <xf numFmtId="165" fontId="23" fillId="2" borderId="0" xfId="2" applyNumberFormat="1" applyFont="1" applyFill="1"/>
    <xf numFmtId="165" fontId="39" fillId="2" borderId="0" xfId="0" applyNumberFormat="1" applyFont="1" applyFill="1"/>
    <xf numFmtId="0" fontId="26" fillId="2" borderId="0" xfId="2" applyFont="1" applyFill="1" applyBorder="1" applyAlignment="1">
      <alignment vertical="center"/>
    </xf>
    <xf numFmtId="165" fontId="26" fillId="2" borderId="0" xfId="1" applyNumberFormat="1" applyFont="1" applyFill="1" applyBorder="1" applyAlignment="1">
      <alignment vertical="center"/>
    </xf>
    <xf numFmtId="165" fontId="39" fillId="2" borderId="0" xfId="1" applyNumberFormat="1" applyFont="1" applyFill="1" applyBorder="1" applyAlignment="1">
      <alignment vertical="center"/>
    </xf>
    <xf numFmtId="0" fontId="26" fillId="2" borderId="1" xfId="2" applyFont="1" applyFill="1" applyBorder="1" applyAlignment="1">
      <alignment vertical="center"/>
    </xf>
    <xf numFmtId="165" fontId="26" fillId="2" borderId="1" xfId="1" applyNumberFormat="1" applyFont="1" applyFill="1" applyBorder="1" applyAlignment="1">
      <alignment vertical="center"/>
    </xf>
    <xf numFmtId="0" fontId="39" fillId="2" borderId="1" xfId="0" applyFont="1" applyFill="1" applyBorder="1" applyAlignment="1">
      <alignment vertical="center"/>
    </xf>
    <xf numFmtId="165" fontId="39" fillId="2" borderId="1" xfId="1" applyNumberFormat="1" applyFont="1" applyFill="1" applyBorder="1" applyAlignment="1">
      <alignment vertical="center"/>
    </xf>
    <xf numFmtId="0" fontId="13" fillId="2" borderId="0" xfId="0" applyFont="1" applyFill="1" applyAlignment="1">
      <alignment vertical="top"/>
    </xf>
    <xf numFmtId="166" fontId="23" fillId="2" borderId="0" xfId="2" applyNumberFormat="1" applyFont="1" applyFill="1"/>
    <xf numFmtId="3" fontId="23" fillId="2" borderId="0" xfId="0" applyNumberFormat="1" applyFont="1" applyFill="1"/>
    <xf numFmtId="164" fontId="23" fillId="2" borderId="0" xfId="1" applyNumberFormat="1" applyFont="1" applyFill="1" applyAlignment="1">
      <alignment horizontal="right"/>
    </xf>
    <xf numFmtId="3" fontId="24" fillId="2" borderId="0" xfId="0" applyNumberFormat="1" applyFont="1" applyFill="1"/>
    <xf numFmtId="0" fontId="24" fillId="2" borderId="0" xfId="0" applyFont="1" applyFill="1" applyAlignment="1">
      <alignment horizontal="right"/>
    </xf>
    <xf numFmtId="164" fontId="24" fillId="2" borderId="0" xfId="1" applyNumberFormat="1" applyFont="1" applyFill="1" applyAlignment="1">
      <alignment horizontal="right"/>
    </xf>
    <xf numFmtId="0" fontId="40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/>
    </xf>
    <xf numFmtId="3" fontId="26" fillId="2" borderId="0" xfId="0" applyNumberFormat="1" applyFont="1" applyFill="1"/>
    <xf numFmtId="3" fontId="23" fillId="2" borderId="0" xfId="0" applyNumberFormat="1" applyFont="1" applyFill="1" applyAlignment="1">
      <alignment horizontal="right"/>
    </xf>
    <xf numFmtId="164" fontId="24" fillId="2" borderId="0" xfId="0" applyNumberFormat="1" applyFont="1" applyFill="1" applyBorder="1" applyAlignment="1">
      <alignment vertical="center"/>
    </xf>
    <xf numFmtId="0" fontId="23" fillId="3" borderId="2" xfId="0" applyFont="1" applyFill="1" applyBorder="1" applyAlignment="1">
      <alignment horizontal="right" vertical="center" wrapText="1"/>
    </xf>
    <xf numFmtId="0" fontId="23" fillId="2" borderId="0" xfId="4" applyFont="1" applyFill="1"/>
    <xf numFmtId="3" fontId="23" fillId="2" borderId="0" xfId="1" applyNumberFormat="1" applyFont="1" applyFill="1" applyBorder="1" applyAlignment="1">
      <alignment horizontal="right" vertical="center"/>
    </xf>
    <xf numFmtId="3" fontId="23" fillId="2" borderId="0" xfId="1" applyNumberFormat="1" applyFont="1" applyFill="1" applyAlignment="1">
      <alignment horizontal="right"/>
    </xf>
    <xf numFmtId="3" fontId="24" fillId="2" borderId="0" xfId="1" applyNumberFormat="1" applyFont="1" applyFill="1" applyBorder="1" applyAlignment="1">
      <alignment horizontal="right" vertical="center"/>
    </xf>
    <xf numFmtId="3" fontId="24" fillId="2" borderId="0" xfId="1" applyNumberFormat="1" applyFont="1" applyFill="1" applyAlignment="1">
      <alignment horizontal="right"/>
    </xf>
    <xf numFmtId="0" fontId="23" fillId="2" borderId="0" xfId="4" applyFont="1" applyFill="1" applyAlignment="1">
      <alignment horizontal="left" vertical="top" wrapText="1"/>
    </xf>
    <xf numFmtId="3" fontId="26" fillId="2" borderId="0" xfId="1" applyNumberFormat="1" applyFont="1" applyFill="1" applyAlignment="1">
      <alignment horizontal="right"/>
    </xf>
    <xf numFmtId="164" fontId="23" fillId="2" borderId="0" xfId="5" applyNumberFormat="1" applyFont="1" applyFill="1" applyBorder="1" applyAlignment="1">
      <alignment horizontal="right" vertical="center"/>
    </xf>
    <xf numFmtId="164" fontId="24" fillId="2" borderId="0" xfId="5" applyNumberFormat="1" applyFont="1" applyFill="1" applyBorder="1" applyAlignment="1">
      <alignment horizontal="right" vertical="center"/>
    </xf>
    <xf numFmtId="0" fontId="26" fillId="2" borderId="1" xfId="0" applyFont="1" applyFill="1" applyBorder="1"/>
    <xf numFmtId="164" fontId="26" fillId="2" borderId="0" xfId="5" applyNumberFormat="1" applyFont="1" applyFill="1" applyBorder="1" applyAlignment="1">
      <alignment horizontal="right" vertical="center"/>
    </xf>
    <xf numFmtId="0" fontId="35" fillId="2" borderId="0" xfId="4" applyFont="1" applyFill="1" applyAlignment="1">
      <alignment horizontal="left" vertical="center"/>
    </xf>
    <xf numFmtId="0" fontId="26" fillId="2" borderId="0" xfId="4" applyFont="1" applyFill="1" applyAlignment="1">
      <alignment horizontal="left" vertical="center"/>
    </xf>
    <xf numFmtId="165" fontId="23" fillId="2" borderId="0" xfId="5" applyNumberFormat="1" applyFont="1" applyFill="1" applyBorder="1" applyAlignment="1">
      <alignment horizontal="center" vertical="center"/>
    </xf>
    <xf numFmtId="3" fontId="23" fillId="2" borderId="0" xfId="4" applyNumberFormat="1" applyFont="1" applyFill="1" applyAlignment="1">
      <alignment horizontal="right"/>
    </xf>
    <xf numFmtId="164" fontId="23" fillId="2" borderId="0" xfId="5" applyNumberFormat="1" applyFont="1" applyFill="1" applyBorder="1" applyAlignment="1">
      <alignment horizontal="center" vertical="center"/>
    </xf>
    <xf numFmtId="166" fontId="23" fillId="2" borderId="0" xfId="4" applyNumberFormat="1" applyFont="1" applyFill="1"/>
    <xf numFmtId="0" fontId="24" fillId="2" borderId="0" xfId="4" applyFont="1" applyFill="1"/>
    <xf numFmtId="166" fontId="24" fillId="2" borderId="0" xfId="4" applyNumberFormat="1" applyFont="1" applyFill="1"/>
    <xf numFmtId="3" fontId="23" fillId="2" borderId="0" xfId="4" applyNumberFormat="1" applyFont="1" applyFill="1" applyAlignment="1">
      <alignment horizontal="right" vertical="top" wrapText="1"/>
    </xf>
    <xf numFmtId="3" fontId="24" fillId="2" borderId="0" xfId="0" applyNumberFormat="1" applyFont="1" applyFill="1" applyAlignment="1">
      <alignment horizontal="right"/>
    </xf>
    <xf numFmtId="164" fontId="26" fillId="2" borderId="0" xfId="5" applyNumberFormat="1" applyFont="1" applyFill="1" applyBorder="1" applyAlignment="1">
      <alignment horizontal="center" vertical="center"/>
    </xf>
    <xf numFmtId="166" fontId="26" fillId="2" borderId="0" xfId="4" applyNumberFormat="1" applyFont="1" applyFill="1"/>
    <xf numFmtId="0" fontId="44" fillId="2" borderId="0" xfId="0" applyFont="1" applyFill="1"/>
    <xf numFmtId="0" fontId="26" fillId="2" borderId="0" xfId="0" applyFont="1" applyFill="1" applyAlignment="1">
      <alignment horizontal="center" vertical="top" wrapText="1"/>
    </xf>
    <xf numFmtId="166" fontId="24" fillId="2" borderId="0" xfId="0" applyNumberFormat="1" applyFont="1" applyFill="1"/>
    <xf numFmtId="165" fontId="23" fillId="2" borderId="0" xfId="0" applyNumberFormat="1" applyFont="1" applyFill="1"/>
    <xf numFmtId="165" fontId="5" fillId="2" borderId="0" xfId="0" applyNumberFormat="1" applyFont="1" applyFill="1"/>
    <xf numFmtId="0" fontId="23" fillId="0" borderId="0" xfId="0" applyFont="1" applyFill="1"/>
    <xf numFmtId="165" fontId="23" fillId="0" borderId="0" xfId="1" applyNumberFormat="1" applyFont="1" applyFill="1" applyAlignment="1">
      <alignment horizontal="right" vertical="center"/>
    </xf>
    <xf numFmtId="165" fontId="23" fillId="0" borderId="0" xfId="1" applyNumberFormat="1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23" fillId="0" borderId="0" xfId="2" applyFont="1" applyFill="1" applyAlignment="1">
      <alignment vertical="center"/>
    </xf>
    <xf numFmtId="3" fontId="5" fillId="2" borderId="0" xfId="0" applyNumberFormat="1" applyFont="1" applyFill="1"/>
    <xf numFmtId="0" fontId="5" fillId="2" borderId="0" xfId="0" applyFont="1" applyFill="1" applyAlignment="1">
      <alignment horizontal="left" vertical="center"/>
    </xf>
    <xf numFmtId="0" fontId="21" fillId="2" borderId="1" xfId="2" applyFont="1" applyFill="1" applyBorder="1" applyAlignment="1">
      <alignment horizontal="right" vertical="center" wrapText="1"/>
    </xf>
    <xf numFmtId="0" fontId="15" fillId="2" borderId="0" xfId="0" applyFont="1" applyFill="1" applyAlignment="1">
      <alignment vertical="center"/>
    </xf>
    <xf numFmtId="0" fontId="23" fillId="2" borderId="1" xfId="2" applyFont="1" applyFill="1" applyBorder="1" applyAlignment="1">
      <alignment horizontal="right" vertical="center" wrapText="1"/>
    </xf>
    <xf numFmtId="3" fontId="21" fillId="2" borderId="0" xfId="4" applyNumberFormat="1" applyFont="1" applyFill="1"/>
    <xf numFmtId="0" fontId="20" fillId="2" borderId="0" xfId="4" applyFont="1" applyFill="1"/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5" fontId="5" fillId="2" borderId="2" xfId="1" applyNumberFormat="1" applyFont="1" applyFill="1" applyBorder="1" applyAlignment="1">
      <alignment horizontal="center" vertical="center"/>
    </xf>
    <xf numFmtId="165" fontId="8" fillId="2" borderId="3" xfId="1" applyNumberFormat="1" applyFont="1" applyFill="1" applyBorder="1" applyAlignment="1">
      <alignment horizontal="right" vertical="center" wrapText="1"/>
    </xf>
    <xf numFmtId="165" fontId="8" fillId="2" borderId="1" xfId="1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3" fillId="2" borderId="3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165" fontId="23" fillId="2" borderId="2" xfId="1" applyNumberFormat="1" applyFont="1" applyFill="1" applyBorder="1" applyAlignment="1">
      <alignment horizontal="center" vertical="center"/>
    </xf>
    <xf numFmtId="165" fontId="23" fillId="2" borderId="3" xfId="1" applyNumberFormat="1" applyFont="1" applyFill="1" applyBorder="1" applyAlignment="1">
      <alignment horizontal="right" vertical="center" wrapText="1"/>
    </xf>
    <xf numFmtId="165" fontId="23" fillId="2" borderId="1" xfId="1" applyNumberFormat="1" applyFont="1" applyFill="1" applyBorder="1" applyAlignment="1">
      <alignment horizontal="right" vertical="center" wrapText="1"/>
    </xf>
    <xf numFmtId="0" fontId="23" fillId="2" borderId="2" xfId="2" applyFont="1" applyFill="1" applyBorder="1" applyAlignment="1">
      <alignment horizontal="center" vertical="center" wrapText="1"/>
    </xf>
    <xf numFmtId="0" fontId="23" fillId="2" borderId="3" xfId="2" applyFont="1" applyFill="1" applyBorder="1" applyAlignment="1">
      <alignment horizontal="right" vertical="center" wrapText="1"/>
    </xf>
    <xf numFmtId="0" fontId="23" fillId="2" borderId="1" xfId="2" applyFont="1" applyFill="1" applyBorder="1" applyAlignment="1">
      <alignment horizontal="right" vertical="center" wrapText="1"/>
    </xf>
    <xf numFmtId="0" fontId="23" fillId="2" borderId="3" xfId="2" applyFont="1" applyFill="1" applyBorder="1" applyAlignment="1">
      <alignment horizontal="left" vertical="center" wrapText="1"/>
    </xf>
    <xf numFmtId="0" fontId="23" fillId="2" borderId="1" xfId="2" applyFont="1" applyFill="1" applyBorder="1" applyAlignment="1">
      <alignment horizontal="left"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center" wrapText="1"/>
    </xf>
    <xf numFmtId="0" fontId="23" fillId="0" borderId="3" xfId="2" applyFont="1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left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1" fillId="2" borderId="3" xfId="2" applyFont="1" applyFill="1" applyBorder="1" applyAlignment="1">
      <alignment horizontal="right" vertical="center" wrapText="1"/>
    </xf>
    <xf numFmtId="0" fontId="21" fillId="2" borderId="1" xfId="2" applyFont="1" applyFill="1" applyBorder="1" applyAlignment="1">
      <alignment horizontal="right" vertical="center" wrapText="1"/>
    </xf>
    <xf numFmtId="0" fontId="21" fillId="2" borderId="2" xfId="2" applyFont="1" applyFill="1" applyBorder="1" applyAlignment="1">
      <alignment horizontal="center" vertical="center" wrapText="1"/>
    </xf>
    <xf numFmtId="164" fontId="5" fillId="0" borderId="0" xfId="1" applyNumberFormat="1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0" fontId="23" fillId="2" borderId="2" xfId="0" applyFont="1" applyFill="1" applyBorder="1" applyAlignment="1">
      <alignment horizontal="center" vertical="center"/>
    </xf>
    <xf numFmtId="0" fontId="23" fillId="2" borderId="0" xfId="4" applyFont="1" applyFill="1" applyAlignment="1">
      <alignment horizontal="center" vertical="center"/>
    </xf>
    <xf numFmtId="3" fontId="23" fillId="2" borderId="0" xfId="1" quotePrefix="1" applyNumberFormat="1" applyFont="1" applyFill="1" applyBorder="1" applyAlignment="1">
      <alignment horizontal="right" vertical="center"/>
    </xf>
    <xf numFmtId="166" fontId="21" fillId="2" borderId="0" xfId="4" applyNumberFormat="1" applyFont="1" applyFill="1"/>
    <xf numFmtId="0" fontId="45" fillId="2" borderId="0" xfId="0" applyFont="1" applyFill="1"/>
    <xf numFmtId="0" fontId="45" fillId="2" borderId="0" xfId="0" applyFont="1" applyFill="1" applyAlignment="1">
      <alignment vertical="center" wrapText="1"/>
    </xf>
  </cellXfs>
  <cellStyles count="6">
    <cellStyle name="Migliaia" xfId="1" builtinId="3"/>
    <cellStyle name="Migliaia 2" xfId="3" xr:uid="{E0A53D58-A2F2-452E-852F-273F5E3DD552}"/>
    <cellStyle name="Migliaia 3" xfId="5" xr:uid="{AF371EAC-1F95-40E3-B8CB-5AEFD9317441}"/>
    <cellStyle name="Normale" xfId="0" builtinId="0"/>
    <cellStyle name="Normale 2" xfId="2" xr:uid="{3722DAD1-3429-43F6-B0AA-1DB35ED516AC}"/>
    <cellStyle name="Normale 3" xfId="4" xr:uid="{C687BDEC-E53D-4B4C-AEB7-6633C8B29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43</xdr:row>
      <xdr:rowOff>133350</xdr:rowOff>
    </xdr:from>
    <xdr:to>
      <xdr:col>5</xdr:col>
      <xdr:colOff>28575</xdr:colOff>
      <xdr:row>47</xdr:row>
      <xdr:rowOff>123825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7E09B30-EAC7-4991-A320-763C4A1C1380}"/>
            </a:ext>
          </a:extLst>
        </xdr:cNvPr>
        <xdr:cNvSpPr txBox="1">
          <a:spLocks noChangeArrowheads="1"/>
        </xdr:cNvSpPr>
      </xdr:nvSpPr>
      <xdr:spPr bwMode="auto">
        <a:xfrm>
          <a:off x="161925" y="6610350"/>
          <a:ext cx="5800725" cy="5334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"museo" si intende una struttura permanente che acquisisce. conserva. ordina ed espone beni culturali per finalità di educazione e di studio (Codice dei beni culturali. d.lgs. 42/2004. art. 101). La modalità comprende. oltre ai musei. istituti assimilabili quali: pinacoteche. gallerie d’arte senza scopo di lucro. raccolte. collezioni. antiquaria. tesori. istituti destinati alla conservazione e alla esposizione dipendenti da una biblioteca o un centro archivistico. contenitori museali. ecc.. </a:t>
          </a:r>
        </a:p>
      </xdr:txBody>
    </xdr:sp>
    <xdr:clientData/>
  </xdr:twoCellAnchor>
  <xdr:twoCellAnchor>
    <xdr:from>
      <xdr:col>0</xdr:col>
      <xdr:colOff>190500</xdr:colOff>
      <xdr:row>48</xdr:row>
      <xdr:rowOff>0</xdr:rowOff>
    </xdr:from>
    <xdr:to>
      <xdr:col>5</xdr:col>
      <xdr:colOff>57150</xdr:colOff>
      <xdr:row>48</xdr:row>
      <xdr:rowOff>533400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10E24A5-270C-4ABA-B9CD-428145A027AF}"/>
            </a:ext>
          </a:extLst>
        </xdr:cNvPr>
        <xdr:cNvSpPr txBox="1">
          <a:spLocks noChangeArrowheads="1"/>
        </xdr:cNvSpPr>
      </xdr:nvSpPr>
      <xdr:spPr bwMode="auto">
        <a:xfrm>
          <a:off x="190500" y="7162800"/>
          <a:ext cx="5800725" cy="5334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44</xdr:row>
      <xdr:rowOff>0</xdr:rowOff>
    </xdr:from>
    <xdr:to>
      <xdr:col>5</xdr:col>
      <xdr:colOff>9525</xdr:colOff>
      <xdr:row>47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56E8BD4-5419-4947-A59E-13660B408557}"/>
            </a:ext>
          </a:extLst>
        </xdr:cNvPr>
        <xdr:cNvSpPr txBox="1">
          <a:spLocks noChangeArrowheads="1"/>
        </xdr:cNvSpPr>
      </xdr:nvSpPr>
      <xdr:spPr bwMode="auto">
        <a:xfrm>
          <a:off x="171450" y="6667500"/>
          <a:ext cx="6381750" cy="3619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"museo" si intende una struttura permanente che acquisisce. conserva. ordina ed espone beni culturali per finalità di educazione e di studio (Codice dei beni culturali. d.lgs. 42/2004. art. 101). La modalità comprende. oltre ai musei. istituti assimilabili quali: pinacoteche. gallerie d’arte senza scopo di lucro. raccolte. collezioni. antiquaria. tesori. istituti destinati alla conservazione e alla esposizione dipendenti da una biblioteca o un centro archivistico. contenitori museali. ecc.. </a:t>
          </a:r>
        </a:p>
      </xdr:txBody>
    </xdr:sp>
    <xdr:clientData/>
  </xdr:twoCellAnchor>
  <xdr:twoCellAnchor>
    <xdr:from>
      <xdr:col>0</xdr:col>
      <xdr:colOff>190500</xdr:colOff>
      <xdr:row>47</xdr:row>
      <xdr:rowOff>0</xdr:rowOff>
    </xdr:from>
    <xdr:to>
      <xdr:col>5</xdr:col>
      <xdr:colOff>0</xdr:colOff>
      <xdr:row>48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EF6F85C-1966-4A72-967C-BCD5EA7C2412}"/>
            </a:ext>
          </a:extLst>
        </xdr:cNvPr>
        <xdr:cNvSpPr txBox="1">
          <a:spLocks noChangeArrowheads="1"/>
        </xdr:cNvSpPr>
      </xdr:nvSpPr>
      <xdr:spPr bwMode="auto">
        <a:xfrm>
          <a:off x="190500" y="7029450"/>
          <a:ext cx="6353175" cy="5048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177362</xdr:colOff>
      <xdr:row>44</xdr:row>
      <xdr:rowOff>142874</xdr:rowOff>
    </xdr:from>
    <xdr:to>
      <xdr:col>4</xdr:col>
      <xdr:colOff>57150</xdr:colOff>
      <xdr:row>45</xdr:row>
      <xdr:rowOff>809624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421A2529-27F0-4947-B6E8-0CA2CABBE5CF}"/>
            </a:ext>
          </a:extLst>
        </xdr:cNvPr>
        <xdr:cNvSpPr txBox="1">
          <a:spLocks noChangeArrowheads="1"/>
        </xdr:cNvSpPr>
      </xdr:nvSpPr>
      <xdr:spPr bwMode="auto">
        <a:xfrm>
          <a:off x="177362" y="6764391"/>
          <a:ext cx="4602874" cy="81126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46</xdr:row>
      <xdr:rowOff>0</xdr:rowOff>
    </xdr:from>
    <xdr:to>
      <xdr:col>4</xdr:col>
      <xdr:colOff>38100</xdr:colOff>
      <xdr:row>48</xdr:row>
      <xdr:rowOff>9525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EECB041-A92B-4930-B07A-6B7C9320898F}"/>
            </a:ext>
          </a:extLst>
        </xdr:cNvPr>
        <xdr:cNvSpPr txBox="1">
          <a:spLocks noChangeArrowheads="1"/>
        </xdr:cNvSpPr>
      </xdr:nvSpPr>
      <xdr:spPr bwMode="auto">
        <a:xfrm>
          <a:off x="190500" y="6734175"/>
          <a:ext cx="5762625" cy="6572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37</xdr:row>
      <xdr:rowOff>142874</xdr:rowOff>
    </xdr:from>
    <xdr:to>
      <xdr:col>30</xdr:col>
      <xdr:colOff>0</xdr:colOff>
      <xdr:row>39</xdr:row>
      <xdr:rowOff>47624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C9441A6-F3E6-425E-B27E-5F95394DC39A}"/>
            </a:ext>
          </a:extLst>
        </xdr:cNvPr>
        <xdr:cNvSpPr txBox="1">
          <a:spLocks noChangeArrowheads="1"/>
        </xdr:cNvSpPr>
      </xdr:nvSpPr>
      <xdr:spPr bwMode="auto">
        <a:xfrm>
          <a:off x="190500" y="6296024"/>
          <a:ext cx="18783300" cy="2952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23.12.2014,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38</xdr:row>
      <xdr:rowOff>0</xdr:rowOff>
    </xdr:from>
    <xdr:to>
      <xdr:col>28</xdr:col>
      <xdr:colOff>0</xdr:colOff>
      <xdr:row>39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C0867D5-CB18-4F6E-AD1B-6E13BA603826}"/>
            </a:ext>
          </a:extLst>
        </xdr:cNvPr>
        <xdr:cNvSpPr txBox="1">
          <a:spLocks noChangeArrowheads="1"/>
        </xdr:cNvSpPr>
      </xdr:nvSpPr>
      <xdr:spPr bwMode="auto">
        <a:xfrm>
          <a:off x="190500" y="6200775"/>
          <a:ext cx="18849975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23.12.2014,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50</xdr:row>
      <xdr:rowOff>0</xdr:rowOff>
    </xdr:from>
    <xdr:to>
      <xdr:col>10</xdr:col>
      <xdr:colOff>28575</xdr:colOff>
      <xdr:row>51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A483FC1-B3C7-4D75-B5F0-3B15AB1F6854}"/>
            </a:ext>
          </a:extLst>
        </xdr:cNvPr>
        <xdr:cNvSpPr txBox="1">
          <a:spLocks noChangeArrowheads="1"/>
        </xdr:cNvSpPr>
      </xdr:nvSpPr>
      <xdr:spPr bwMode="auto">
        <a:xfrm>
          <a:off x="190500" y="7724775"/>
          <a:ext cx="8077200" cy="4857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49</xdr:row>
      <xdr:rowOff>0</xdr:rowOff>
    </xdr:from>
    <xdr:to>
      <xdr:col>5</xdr:col>
      <xdr:colOff>66675</xdr:colOff>
      <xdr:row>50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A703EF6-6633-4CEC-A5A8-81E945849CB4}"/>
            </a:ext>
          </a:extLst>
        </xdr:cNvPr>
        <xdr:cNvSpPr txBox="1">
          <a:spLocks noChangeArrowheads="1"/>
        </xdr:cNvSpPr>
      </xdr:nvSpPr>
      <xdr:spPr bwMode="auto">
        <a:xfrm>
          <a:off x="190500" y="8505825"/>
          <a:ext cx="5562600" cy="590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16</xdr:row>
      <xdr:rowOff>0</xdr:rowOff>
    </xdr:from>
    <xdr:to>
      <xdr:col>15</xdr:col>
      <xdr:colOff>28575</xdr:colOff>
      <xdr:row>17</xdr:row>
      <xdr:rowOff>76200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4BC2176F-4F88-43A5-941E-01D4040B2B7B}"/>
            </a:ext>
          </a:extLst>
        </xdr:cNvPr>
        <xdr:cNvSpPr txBox="1">
          <a:spLocks noChangeArrowheads="1"/>
        </xdr:cNvSpPr>
      </xdr:nvSpPr>
      <xdr:spPr bwMode="auto">
        <a:xfrm>
          <a:off x="190500" y="2876550"/>
          <a:ext cx="1012507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48</xdr:row>
      <xdr:rowOff>0</xdr:rowOff>
    </xdr:from>
    <xdr:to>
      <xdr:col>40</xdr:col>
      <xdr:colOff>9525</xdr:colOff>
      <xdr:row>49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4311106-4B26-4A1C-B639-A0DB5D5450A0}"/>
            </a:ext>
          </a:extLst>
        </xdr:cNvPr>
        <xdr:cNvSpPr txBox="1">
          <a:spLocks noChangeArrowheads="1"/>
        </xdr:cNvSpPr>
      </xdr:nvSpPr>
      <xdr:spPr bwMode="auto">
        <a:xfrm>
          <a:off x="190500" y="7305675"/>
          <a:ext cx="17678400" cy="3905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17</xdr:row>
      <xdr:rowOff>0</xdr:rowOff>
    </xdr:from>
    <xdr:to>
      <xdr:col>15</xdr:col>
      <xdr:colOff>28575</xdr:colOff>
      <xdr:row>18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A018914-31E5-4FA6-8FB8-99CC8B6B1C7B}"/>
            </a:ext>
          </a:extLst>
        </xdr:cNvPr>
        <xdr:cNvSpPr txBox="1">
          <a:spLocks noChangeArrowheads="1"/>
        </xdr:cNvSpPr>
      </xdr:nvSpPr>
      <xdr:spPr bwMode="auto">
        <a:xfrm>
          <a:off x="190500" y="2876550"/>
          <a:ext cx="10125075" cy="4095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18</xdr:row>
      <xdr:rowOff>0</xdr:rowOff>
    </xdr:from>
    <xdr:to>
      <xdr:col>15</xdr:col>
      <xdr:colOff>28575</xdr:colOff>
      <xdr:row>19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5899C1E-6DB4-4C73-BDBF-3273390AE747}"/>
            </a:ext>
          </a:extLst>
        </xdr:cNvPr>
        <xdr:cNvSpPr txBox="1">
          <a:spLocks noChangeArrowheads="1"/>
        </xdr:cNvSpPr>
      </xdr:nvSpPr>
      <xdr:spPr bwMode="auto">
        <a:xfrm>
          <a:off x="190500" y="2971800"/>
          <a:ext cx="10487025" cy="4095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48</xdr:row>
      <xdr:rowOff>0</xdr:rowOff>
    </xdr:from>
    <xdr:to>
      <xdr:col>49</xdr:col>
      <xdr:colOff>438150</xdr:colOff>
      <xdr:row>49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B08AA31-3015-45AE-A577-27C8EFEBA570}"/>
            </a:ext>
          </a:extLst>
        </xdr:cNvPr>
        <xdr:cNvSpPr txBox="1">
          <a:spLocks noChangeArrowheads="1"/>
        </xdr:cNvSpPr>
      </xdr:nvSpPr>
      <xdr:spPr bwMode="auto">
        <a:xfrm>
          <a:off x="190500" y="7372350"/>
          <a:ext cx="21316950" cy="2667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21</xdr:row>
      <xdr:rowOff>0</xdr:rowOff>
    </xdr:from>
    <xdr:to>
      <xdr:col>15</xdr:col>
      <xdr:colOff>28575</xdr:colOff>
      <xdr:row>22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39CC497-C878-4911-AECF-7C49DE635600}"/>
            </a:ext>
          </a:extLst>
        </xdr:cNvPr>
        <xdr:cNvSpPr txBox="1">
          <a:spLocks noChangeArrowheads="1"/>
        </xdr:cNvSpPr>
      </xdr:nvSpPr>
      <xdr:spPr bwMode="auto">
        <a:xfrm>
          <a:off x="190500" y="3228975"/>
          <a:ext cx="10668000" cy="4095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48</xdr:row>
      <xdr:rowOff>0</xdr:rowOff>
    </xdr:from>
    <xdr:to>
      <xdr:col>62</xdr:col>
      <xdr:colOff>219075</xdr:colOff>
      <xdr:row>49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8351B9F-8536-4102-9371-43B6ED9B4E3B}"/>
            </a:ext>
          </a:extLst>
        </xdr:cNvPr>
        <xdr:cNvSpPr txBox="1">
          <a:spLocks noChangeArrowheads="1"/>
        </xdr:cNvSpPr>
      </xdr:nvSpPr>
      <xdr:spPr bwMode="auto">
        <a:xfrm>
          <a:off x="161925" y="7229475"/>
          <a:ext cx="26908125" cy="142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14</xdr:row>
      <xdr:rowOff>0</xdr:rowOff>
    </xdr:from>
    <xdr:to>
      <xdr:col>15</xdr:col>
      <xdr:colOff>28575</xdr:colOff>
      <xdr:row>15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3E1A744-67C2-447C-92BD-F656D76D7C0A}"/>
            </a:ext>
          </a:extLst>
        </xdr:cNvPr>
        <xdr:cNvSpPr txBox="1">
          <a:spLocks noChangeArrowheads="1"/>
        </xdr:cNvSpPr>
      </xdr:nvSpPr>
      <xdr:spPr bwMode="auto">
        <a:xfrm>
          <a:off x="190500" y="3857625"/>
          <a:ext cx="11572875" cy="4095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17</xdr:row>
      <xdr:rowOff>0</xdr:rowOff>
    </xdr:from>
    <xdr:to>
      <xdr:col>15</xdr:col>
      <xdr:colOff>28575</xdr:colOff>
      <xdr:row>18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00DEBD6-90E9-4E3F-806A-B12A6027A1A6}"/>
            </a:ext>
          </a:extLst>
        </xdr:cNvPr>
        <xdr:cNvSpPr txBox="1">
          <a:spLocks noChangeArrowheads="1"/>
        </xdr:cNvSpPr>
      </xdr:nvSpPr>
      <xdr:spPr bwMode="auto">
        <a:xfrm>
          <a:off x="190500" y="3305175"/>
          <a:ext cx="10125075" cy="4095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15</xdr:row>
      <xdr:rowOff>0</xdr:rowOff>
    </xdr:from>
    <xdr:to>
      <xdr:col>4</xdr:col>
      <xdr:colOff>19050</xdr:colOff>
      <xdr:row>16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DB9EF48-B94A-4F2D-92C2-77BC7FFF3759}"/>
            </a:ext>
          </a:extLst>
        </xdr:cNvPr>
        <xdr:cNvSpPr txBox="1">
          <a:spLocks noChangeArrowheads="1"/>
        </xdr:cNvSpPr>
      </xdr:nvSpPr>
      <xdr:spPr bwMode="auto">
        <a:xfrm>
          <a:off x="190500" y="3457575"/>
          <a:ext cx="8077200" cy="4191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20</xdr:row>
      <xdr:rowOff>0</xdr:rowOff>
    </xdr:from>
    <xdr:to>
      <xdr:col>15</xdr:col>
      <xdr:colOff>28575</xdr:colOff>
      <xdr:row>21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B906A34-FDAB-41A1-888F-77756BEF7312}"/>
            </a:ext>
          </a:extLst>
        </xdr:cNvPr>
        <xdr:cNvSpPr txBox="1">
          <a:spLocks noChangeArrowheads="1"/>
        </xdr:cNvSpPr>
      </xdr:nvSpPr>
      <xdr:spPr bwMode="auto">
        <a:xfrm>
          <a:off x="190500" y="3305175"/>
          <a:ext cx="10125075" cy="4095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  <xdr:twoCellAnchor>
    <xdr:from>
      <xdr:col>0</xdr:col>
      <xdr:colOff>142875</xdr:colOff>
      <xdr:row>19</xdr:row>
      <xdr:rowOff>0</xdr:rowOff>
    </xdr:from>
    <xdr:to>
      <xdr:col>14</xdr:col>
      <xdr:colOff>495300</xdr:colOff>
      <xdr:row>20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7A60774-BEC2-4E54-A7B1-87E5A6011FE4}"/>
            </a:ext>
          </a:extLst>
        </xdr:cNvPr>
        <xdr:cNvSpPr txBox="1">
          <a:spLocks noChangeArrowheads="1"/>
        </xdr:cNvSpPr>
      </xdr:nvSpPr>
      <xdr:spPr bwMode="auto">
        <a:xfrm>
          <a:off x="142875" y="3619500"/>
          <a:ext cx="11153775" cy="4095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Il quesito chiedeva di indicare al massimo due aree d’intervento ritenute più urgenti o strategiche per rispondere alla domanda: "Se il prossimo anno il museo/istituto potesse beneficiare di un finanziamento e incrementare il budget di spesa disponibile, quali sono le due attivita’ sulle quali investirebbe in via prioritaria?".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20</xdr:row>
      <xdr:rowOff>0</xdr:rowOff>
    </xdr:from>
    <xdr:to>
      <xdr:col>15</xdr:col>
      <xdr:colOff>28575</xdr:colOff>
      <xdr:row>21</xdr:row>
      <xdr:rowOff>76200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8B60241-0F98-4752-B550-CD5522BF2613}"/>
            </a:ext>
          </a:extLst>
        </xdr:cNvPr>
        <xdr:cNvSpPr txBox="1">
          <a:spLocks noChangeArrowheads="1"/>
        </xdr:cNvSpPr>
      </xdr:nvSpPr>
      <xdr:spPr bwMode="auto">
        <a:xfrm>
          <a:off x="190500" y="3505200"/>
          <a:ext cx="9467850" cy="4191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 dicembre 2014, recante “Organizzazione e funzionamento dei musei statali” e altre disposizioni in materia di istituti dotati di autonomia speciale".</a:t>
          </a:r>
        </a:p>
      </xdr:txBody>
    </xdr:sp>
    <xdr:clientData/>
  </xdr:twoCellAnchor>
  <xdr:twoCellAnchor>
    <xdr:from>
      <xdr:col>0</xdr:col>
      <xdr:colOff>180975</xdr:colOff>
      <xdr:row>18</xdr:row>
      <xdr:rowOff>133350</xdr:rowOff>
    </xdr:from>
    <xdr:to>
      <xdr:col>15</xdr:col>
      <xdr:colOff>19050</xdr:colOff>
      <xdr:row>19</xdr:row>
      <xdr:rowOff>238125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A91D2D2-63DB-4EB5-B7E2-D2FA3E9A29AF}"/>
            </a:ext>
          </a:extLst>
        </xdr:cNvPr>
        <xdr:cNvSpPr txBox="1">
          <a:spLocks noChangeArrowheads="1"/>
        </xdr:cNvSpPr>
      </xdr:nvSpPr>
      <xdr:spPr bwMode="auto">
        <a:xfrm>
          <a:off x="180975" y="3200400"/>
          <a:ext cx="9467850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Il quesito chiedeva di indicare massimo due risposte alla domanda: "se il museo potesse disporre di risorse umane aggiuntive, nelle quali delle seguenti aree funzionali le impiegherebbe?". Complessivamente sono 4.596 le unità che hanno indicato almeno un item e 83 i non rispondenti.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170985</xdr:colOff>
      <xdr:row>43</xdr:row>
      <xdr:rowOff>929</xdr:rowOff>
    </xdr:from>
    <xdr:to>
      <xdr:col>13</xdr:col>
      <xdr:colOff>0</xdr:colOff>
      <xdr:row>43</xdr:row>
      <xdr:rowOff>366828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F44405D-8731-4252-821B-DD1F23EDA76E}"/>
            </a:ext>
          </a:extLst>
        </xdr:cNvPr>
        <xdr:cNvSpPr txBox="1">
          <a:spLocks noChangeArrowheads="1"/>
        </xdr:cNvSpPr>
      </xdr:nvSpPr>
      <xdr:spPr bwMode="auto">
        <a:xfrm>
          <a:off x="170985" y="6763679"/>
          <a:ext cx="10477965" cy="36589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23.12.2014, recante “Organizzazione e funzionamento dei musei statali” e altre disposizioni in materia di istituti dotati di autonomia speciale".</a:t>
          </a:r>
        </a:p>
      </xdr:txBody>
    </xdr:sp>
    <xdr:clientData/>
  </xdr:twoCellAnchor>
  <xdr:twoCellAnchor>
    <xdr:from>
      <xdr:col>0</xdr:col>
      <xdr:colOff>165496</xdr:colOff>
      <xdr:row>41</xdr:row>
      <xdr:rowOff>138113</xdr:rowOff>
    </xdr:from>
    <xdr:to>
      <xdr:col>12</xdr:col>
      <xdr:colOff>1023938</xdr:colOff>
      <xdr:row>43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0BEF37D-5813-41C1-8699-EC860E1A497E}"/>
            </a:ext>
          </a:extLst>
        </xdr:cNvPr>
        <xdr:cNvSpPr txBox="1">
          <a:spLocks noChangeArrowheads="1"/>
        </xdr:cNvSpPr>
      </xdr:nvSpPr>
      <xdr:spPr bwMode="auto">
        <a:xfrm>
          <a:off x="165496" y="6415088"/>
          <a:ext cx="10478692" cy="34766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Ai fini dell’indagine, il numero di visitatori corrisponde al numero effettivo di ingressi registrati da ciascun museo o istituto similare, anche per la visita di mostre temporanee; tale numero non corrisponde necessariamente al numero di biglietti emessi, poiché sono possibili biglietti cumulativi, biglietti integrati, abbonamenti e card che consentono di visitare più volte lo stesso museo/istituto e/o più musei/istituti appartenenti a un circuito o sistema museale. Pertanto i dati relativi agli istituti statali possono differire da quelli contabilizzati dall'Ufficio di statisitca del Ministero della Cultura.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170985</xdr:colOff>
      <xdr:row>43</xdr:row>
      <xdr:rowOff>929</xdr:rowOff>
    </xdr:from>
    <xdr:to>
      <xdr:col>13</xdr:col>
      <xdr:colOff>0</xdr:colOff>
      <xdr:row>43</xdr:row>
      <xdr:rowOff>366828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C8E8B7A-16DA-4556-89BB-0875DB0CF113}"/>
            </a:ext>
          </a:extLst>
        </xdr:cNvPr>
        <xdr:cNvSpPr txBox="1">
          <a:spLocks noChangeArrowheads="1"/>
        </xdr:cNvSpPr>
      </xdr:nvSpPr>
      <xdr:spPr bwMode="auto">
        <a:xfrm>
          <a:off x="170985" y="6754154"/>
          <a:ext cx="9525465" cy="36589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23.12.2014, recante “Organizzazione e funzionamento dei musei statali” e altre disposizioni in materia di istituti dotati di autonomia speciale".</a:t>
          </a:r>
        </a:p>
      </xdr:txBody>
    </xdr:sp>
    <xdr:clientData/>
  </xdr:twoCellAnchor>
  <xdr:twoCellAnchor>
    <xdr:from>
      <xdr:col>0</xdr:col>
      <xdr:colOff>184546</xdr:colOff>
      <xdr:row>42</xdr:row>
      <xdr:rowOff>4763</xdr:rowOff>
    </xdr:from>
    <xdr:to>
      <xdr:col>13</xdr:col>
      <xdr:colOff>28575</xdr:colOff>
      <xdr:row>42</xdr:row>
      <xdr:rowOff>371475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150B7EE-3353-4DE0-AFCA-0CF9F87EA3D7}"/>
            </a:ext>
          </a:extLst>
        </xdr:cNvPr>
        <xdr:cNvSpPr txBox="1">
          <a:spLocks noChangeArrowheads="1"/>
        </xdr:cNvSpPr>
      </xdr:nvSpPr>
      <xdr:spPr bwMode="auto">
        <a:xfrm>
          <a:off x="184546" y="6424613"/>
          <a:ext cx="8978504" cy="36671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/>
          <a:r>
            <a:rPr lang="it-IT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Ai fini dell’indagine, il numero di visitatori corrisponde al numero effettivo di ingressi registrati da ciascun museo o istituto similare, anche per la visita di mostre temporanee; tale numero non corrisponde necessariamente al numero di biglietti emessi, poiché sono possibili biglietti cumulativi, biglietti integrati, abbonamenti e card che consentono di visitare più volte lo stesso museo/istituto e/o più musei/istituti appartenenti a un circuito o sistema museale. Pertanto i dati relativi agli istituti statali possono differire da quelli contabilizzati dall'Ufficio di statisitca del Ministero della Cultura.</a:t>
          </a:r>
          <a:endParaRPr lang="it-IT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170985</xdr:colOff>
      <xdr:row>45</xdr:row>
      <xdr:rowOff>929</xdr:rowOff>
    </xdr:from>
    <xdr:to>
      <xdr:col>7</xdr:col>
      <xdr:colOff>571500</xdr:colOff>
      <xdr:row>46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2D83E13-B447-4656-A84A-D0FFE1D788E3}"/>
            </a:ext>
          </a:extLst>
        </xdr:cNvPr>
        <xdr:cNvSpPr txBox="1">
          <a:spLocks noChangeArrowheads="1"/>
        </xdr:cNvSpPr>
      </xdr:nvSpPr>
      <xdr:spPr bwMode="auto">
        <a:xfrm>
          <a:off x="170985" y="6982754"/>
          <a:ext cx="6077415" cy="51342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 "statali" si intendono i musei e gli istituti similari pubblici istituiti con apposita legge dello Stato, e comprendono quelli dotati di autonomia speciale e quelli gestiti dal Ministero della cultura (MiC) attraverso la Direzione generale Musei e le Direzioni regionali Musei nazionali operanti sul territorio, come stabilito in base al D.M. 23.12.2014 - "Organizzazione e funzionamento dei Musei Statali" e al D.M. 380/27.10.2021 "Modifiche al decreto ministeriale 23.12.2014, recante “Organizzazione e funzionamento dei musei statali” e altre disposizioni in materia di istituti dotati di autonomia speciale".</a:t>
          </a:r>
        </a:p>
      </xdr:txBody>
    </xdr:sp>
    <xdr:clientData/>
  </xdr:twoCellAnchor>
  <xdr:twoCellAnchor>
    <xdr:from>
      <xdr:col>0</xdr:col>
      <xdr:colOff>155972</xdr:colOff>
      <xdr:row>44</xdr:row>
      <xdr:rowOff>4763</xdr:rowOff>
    </xdr:from>
    <xdr:to>
      <xdr:col>7</xdr:col>
      <xdr:colOff>552451</xdr:colOff>
      <xdr:row>44</xdr:row>
      <xdr:rowOff>504825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9519E3D-6E21-4198-ADAF-0D5FB484C834}"/>
            </a:ext>
          </a:extLst>
        </xdr:cNvPr>
        <xdr:cNvSpPr txBox="1">
          <a:spLocks noChangeArrowheads="1"/>
        </xdr:cNvSpPr>
      </xdr:nvSpPr>
      <xdr:spPr bwMode="auto">
        <a:xfrm>
          <a:off x="155972" y="6443663"/>
          <a:ext cx="6406754" cy="50006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just" rtl="0"/>
          <a:r>
            <a:rPr lang="it-IT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Ai fini dell’indagine, il numero di visitatori corrisponde al numero effettivo di ingressi registrati da ciascun museo o istituto similare, anche per la visita di mostre temporanee; tale numero non corrisponde necessariamente al numero di biglietti emessi, poiché sono possibili biglietti cumulativi, biglietti integrati, abbonamenti e card che consentono di visitare più volte lo stesso museo/istituto e/o più musei/istituti appartenenti a un circuito o sistema museale. Pertanto i dati relativi agli istituti statali possono differire da quelli contabilizzati dall'Ufficio di statisitca del Ministero della Cultura.</a:t>
          </a:r>
          <a:endParaRPr lang="it-IT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C3B0-5F82-4ECC-8D93-0EE0B1C986BA}">
  <dimension ref="A1:A27"/>
  <sheetViews>
    <sheetView tabSelected="1" zoomScaleNormal="100" workbookViewId="0">
      <selection activeCell="A2" sqref="A2"/>
    </sheetView>
  </sheetViews>
  <sheetFormatPr defaultColWidth="10.140625" defaultRowHeight="14.25" x14ac:dyDescent="0.2"/>
  <cols>
    <col min="1" max="1" width="245.7109375" style="174" customWidth="1"/>
    <col min="2" max="16384" width="10.140625" style="174"/>
  </cols>
  <sheetData>
    <row r="1" spans="1:1" x14ac:dyDescent="0.2">
      <c r="A1" s="173" t="s">
        <v>228</v>
      </c>
    </row>
    <row r="3" spans="1:1" s="175" customFormat="1" ht="15.75" customHeight="1" x14ac:dyDescent="0.25">
      <c r="A3" s="175" t="s">
        <v>268</v>
      </c>
    </row>
    <row r="4" spans="1:1" s="175" customFormat="1" ht="15.75" customHeight="1" x14ac:dyDescent="0.25">
      <c r="A4" s="175" t="s">
        <v>269</v>
      </c>
    </row>
    <row r="5" spans="1:1" s="175" customFormat="1" ht="15.75" customHeight="1" x14ac:dyDescent="0.25">
      <c r="A5" s="175" t="s">
        <v>283</v>
      </c>
    </row>
    <row r="6" spans="1:1" s="175" customFormat="1" ht="15.75" customHeight="1" x14ac:dyDescent="0.25">
      <c r="A6" s="175" t="s">
        <v>270</v>
      </c>
    </row>
    <row r="7" spans="1:1" s="175" customFormat="1" ht="15.75" customHeight="1" x14ac:dyDescent="0.25">
      <c r="A7" s="175" t="s">
        <v>271</v>
      </c>
    </row>
    <row r="8" spans="1:1" s="175" customFormat="1" ht="15.75" customHeight="1" x14ac:dyDescent="0.25">
      <c r="A8" s="175" t="s">
        <v>272</v>
      </c>
    </row>
    <row r="9" spans="1:1" s="175" customFormat="1" ht="15.75" customHeight="1" x14ac:dyDescent="0.25">
      <c r="A9" s="175" t="s">
        <v>273</v>
      </c>
    </row>
    <row r="10" spans="1:1" s="175" customFormat="1" ht="15.75" customHeight="1" x14ac:dyDescent="0.25">
      <c r="A10" s="175" t="s">
        <v>274</v>
      </c>
    </row>
    <row r="11" spans="1:1" s="175" customFormat="1" ht="15.75" customHeight="1" x14ac:dyDescent="0.25">
      <c r="A11" s="175" t="s">
        <v>275</v>
      </c>
    </row>
    <row r="12" spans="1:1" s="175" customFormat="1" ht="15.75" customHeight="1" x14ac:dyDescent="0.25">
      <c r="A12" s="175" t="s">
        <v>276</v>
      </c>
    </row>
    <row r="13" spans="1:1" s="175" customFormat="1" ht="15.75" customHeight="1" x14ac:dyDescent="0.25">
      <c r="A13" s="175" t="s">
        <v>277</v>
      </c>
    </row>
    <row r="14" spans="1:1" s="175" customFormat="1" ht="15.75" customHeight="1" x14ac:dyDescent="0.25">
      <c r="A14" s="175" t="s">
        <v>278</v>
      </c>
    </row>
    <row r="15" spans="1:1" s="175" customFormat="1" ht="15.75" customHeight="1" x14ac:dyDescent="0.25">
      <c r="A15" s="175" t="s">
        <v>279</v>
      </c>
    </row>
    <row r="16" spans="1:1" s="175" customFormat="1" ht="15.75" customHeight="1" x14ac:dyDescent="0.25">
      <c r="A16" s="175" t="s">
        <v>280</v>
      </c>
    </row>
    <row r="17" spans="1:1" s="175" customFormat="1" ht="15.75" customHeight="1" x14ac:dyDescent="0.25">
      <c r="A17" s="175" t="s">
        <v>281</v>
      </c>
    </row>
    <row r="18" spans="1:1" s="175" customFormat="1" ht="15.75" customHeight="1" x14ac:dyDescent="0.25">
      <c r="A18" s="175" t="s">
        <v>282</v>
      </c>
    </row>
    <row r="19" spans="1:1" s="175" customFormat="1" ht="15.75" customHeight="1" x14ac:dyDescent="0.25">
      <c r="A19" s="175" t="s">
        <v>284</v>
      </c>
    </row>
    <row r="20" spans="1:1" s="175" customFormat="1" ht="15.75" customHeight="1" x14ac:dyDescent="0.25">
      <c r="A20" s="175" t="s">
        <v>292</v>
      </c>
    </row>
    <row r="21" spans="1:1" s="175" customFormat="1" ht="15.75" customHeight="1" x14ac:dyDescent="0.25">
      <c r="A21" s="175" t="s">
        <v>285</v>
      </c>
    </row>
    <row r="22" spans="1:1" s="175" customFormat="1" ht="15.75" customHeight="1" x14ac:dyDescent="0.25">
      <c r="A22" s="175" t="s">
        <v>286</v>
      </c>
    </row>
    <row r="23" spans="1:1" s="175" customFormat="1" ht="15.75" customHeight="1" x14ac:dyDescent="0.25">
      <c r="A23" s="175" t="s">
        <v>287</v>
      </c>
    </row>
    <row r="24" spans="1:1" s="175" customFormat="1" ht="15.75" customHeight="1" x14ac:dyDescent="0.25">
      <c r="A24" s="175" t="s">
        <v>288</v>
      </c>
    </row>
    <row r="25" spans="1:1" s="175" customFormat="1" ht="15.75" customHeight="1" x14ac:dyDescent="0.25">
      <c r="A25" s="175" t="s">
        <v>289</v>
      </c>
    </row>
    <row r="26" spans="1:1" s="175" customFormat="1" ht="15.75" customHeight="1" x14ac:dyDescent="0.25">
      <c r="A26" s="175" t="s">
        <v>290</v>
      </c>
    </row>
    <row r="27" spans="1:1" s="175" customFormat="1" ht="15.75" customHeight="1" x14ac:dyDescent="0.25">
      <c r="A27" s="175" t="s">
        <v>291</v>
      </c>
    </row>
  </sheetData>
  <phoneticPr fontId="17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2B0E-A8AC-46C9-9420-7AE2DB0F99BD}">
  <dimension ref="A1:J50"/>
  <sheetViews>
    <sheetView showGridLines="0" zoomScaleNormal="100" workbookViewId="0">
      <selection activeCell="A2" sqref="A2"/>
    </sheetView>
  </sheetViews>
  <sheetFormatPr defaultColWidth="11.42578125" defaultRowHeight="11.25" x14ac:dyDescent="0.2"/>
  <cols>
    <col min="1" max="1" width="25.7109375" style="5" customWidth="1"/>
    <col min="2" max="2" width="14.7109375" style="4" customWidth="1"/>
    <col min="3" max="3" width="14.5703125" style="4" customWidth="1"/>
    <col min="4" max="4" width="19.28515625" style="4" customWidth="1"/>
    <col min="5" max="5" width="14.7109375" style="4" customWidth="1"/>
    <col min="6" max="16384" width="11.42578125" style="5"/>
  </cols>
  <sheetData>
    <row r="1" spans="1:10" ht="12" x14ac:dyDescent="0.2">
      <c r="A1" s="164" t="s">
        <v>229</v>
      </c>
    </row>
    <row r="3" spans="1:10" ht="18" customHeight="1" x14ac:dyDescent="0.2">
      <c r="A3" s="362" t="s">
        <v>93</v>
      </c>
      <c r="B3" s="364" t="s">
        <v>244</v>
      </c>
      <c r="C3" s="364"/>
      <c r="D3" s="364"/>
      <c r="E3" s="365" t="s">
        <v>60</v>
      </c>
    </row>
    <row r="4" spans="1:10" s="7" customFormat="1" ht="32.25" customHeight="1" x14ac:dyDescent="0.25">
      <c r="A4" s="363"/>
      <c r="B4" s="6" t="s">
        <v>96</v>
      </c>
      <c r="C4" s="6" t="s">
        <v>23</v>
      </c>
      <c r="D4" s="6" t="s">
        <v>30</v>
      </c>
      <c r="E4" s="366"/>
    </row>
    <row r="5" spans="1:10" ht="6.75" customHeight="1" x14ac:dyDescent="0.2">
      <c r="A5" s="8"/>
    </row>
    <row r="6" spans="1:10" x14ac:dyDescent="0.2">
      <c r="A6" s="209" t="s">
        <v>13</v>
      </c>
      <c r="B6" s="252">
        <v>321</v>
      </c>
      <c r="C6" s="252">
        <v>8</v>
      </c>
      <c r="D6" s="252">
        <v>76</v>
      </c>
      <c r="E6" s="252">
        <v>405</v>
      </c>
      <c r="F6" s="178"/>
      <c r="G6" s="178"/>
      <c r="H6" s="178"/>
    </row>
    <row r="7" spans="1:10" x14ac:dyDescent="0.2">
      <c r="A7" s="210" t="s">
        <v>254</v>
      </c>
      <c r="B7" s="252">
        <v>38</v>
      </c>
      <c r="C7" s="252">
        <v>3</v>
      </c>
      <c r="D7" s="252">
        <v>11</v>
      </c>
      <c r="E7" s="252">
        <v>52</v>
      </c>
      <c r="F7" s="178"/>
      <c r="G7" s="178"/>
      <c r="H7" s="178"/>
    </row>
    <row r="8" spans="1:10" x14ac:dyDescent="0.2">
      <c r="A8" s="210" t="s">
        <v>7</v>
      </c>
      <c r="B8" s="252">
        <v>364</v>
      </c>
      <c r="C8" s="252">
        <v>19</v>
      </c>
      <c r="D8" s="252">
        <v>44</v>
      </c>
      <c r="E8" s="252">
        <v>427</v>
      </c>
      <c r="F8" s="178"/>
      <c r="G8" s="178"/>
      <c r="H8" s="178"/>
    </row>
    <row r="9" spans="1:10" x14ac:dyDescent="0.2">
      <c r="A9" s="210" t="s">
        <v>255</v>
      </c>
      <c r="B9" s="252">
        <v>176</v>
      </c>
      <c r="C9" s="252">
        <v>7</v>
      </c>
      <c r="D9" s="252">
        <v>29</v>
      </c>
      <c r="E9" s="252">
        <v>212</v>
      </c>
      <c r="F9" s="178"/>
      <c r="G9" s="178"/>
      <c r="H9" s="178"/>
    </row>
    <row r="10" spans="1:10" x14ac:dyDescent="0.2">
      <c r="A10" s="253" t="s">
        <v>256</v>
      </c>
      <c r="B10" s="258">
        <v>92</v>
      </c>
      <c r="C10" s="258">
        <v>3</v>
      </c>
      <c r="D10" s="258">
        <v>15</v>
      </c>
      <c r="E10" s="258">
        <v>110</v>
      </c>
      <c r="F10" s="178"/>
      <c r="G10" s="178"/>
      <c r="H10" s="178"/>
    </row>
    <row r="11" spans="1:10" x14ac:dyDescent="0.2">
      <c r="A11" s="254" t="s">
        <v>20</v>
      </c>
      <c r="B11" s="258">
        <v>84</v>
      </c>
      <c r="C11" s="258">
        <v>4</v>
      </c>
      <c r="D11" s="258">
        <v>14</v>
      </c>
      <c r="E11" s="258">
        <v>102</v>
      </c>
      <c r="F11" s="178"/>
      <c r="G11" s="178"/>
      <c r="H11" s="178"/>
    </row>
    <row r="12" spans="1:10" x14ac:dyDescent="0.2">
      <c r="A12" s="210" t="s">
        <v>6</v>
      </c>
      <c r="B12" s="255">
        <v>263</v>
      </c>
      <c r="C12" s="255">
        <v>6</v>
      </c>
      <c r="D12" s="255">
        <v>44</v>
      </c>
      <c r="E12" s="255">
        <v>313</v>
      </c>
      <c r="F12" s="178"/>
      <c r="G12" s="178"/>
      <c r="H12" s="178"/>
    </row>
    <row r="13" spans="1:10" x14ac:dyDescent="0.2">
      <c r="A13" s="210" t="s">
        <v>17</v>
      </c>
      <c r="B13" s="255">
        <v>142</v>
      </c>
      <c r="C13" s="255">
        <v>7</v>
      </c>
      <c r="D13" s="255">
        <v>21</v>
      </c>
      <c r="E13" s="255">
        <v>170</v>
      </c>
      <c r="F13" s="178"/>
      <c r="G13" s="178"/>
      <c r="H13" s="178"/>
    </row>
    <row r="14" spans="1:10" x14ac:dyDescent="0.2">
      <c r="A14" s="210" t="s">
        <v>12</v>
      </c>
      <c r="B14" s="255">
        <v>141</v>
      </c>
      <c r="C14" s="255">
        <v>3</v>
      </c>
      <c r="D14" s="255">
        <v>23</v>
      </c>
      <c r="E14" s="255">
        <v>167</v>
      </c>
      <c r="F14" s="178"/>
      <c r="G14" s="178"/>
      <c r="H14" s="178"/>
    </row>
    <row r="15" spans="1:10" x14ac:dyDescent="0.2">
      <c r="A15" s="210" t="s">
        <v>4</v>
      </c>
      <c r="B15" s="255">
        <v>390</v>
      </c>
      <c r="C15" s="255">
        <v>11</v>
      </c>
      <c r="D15" s="255">
        <v>74</v>
      </c>
      <c r="E15" s="255">
        <v>475</v>
      </c>
      <c r="F15" s="178"/>
      <c r="G15" s="178"/>
      <c r="H15" s="178"/>
    </row>
    <row r="16" spans="1:10" x14ac:dyDescent="0.2">
      <c r="A16" s="210" t="s">
        <v>2</v>
      </c>
      <c r="B16" s="255">
        <v>395</v>
      </c>
      <c r="C16" s="255">
        <v>24</v>
      </c>
      <c r="D16" s="255">
        <v>113</v>
      </c>
      <c r="E16" s="255">
        <v>532</v>
      </c>
      <c r="F16" s="178"/>
      <c r="G16" s="178"/>
      <c r="H16" s="178"/>
      <c r="J16" s="9"/>
    </row>
    <row r="17" spans="1:8" x14ac:dyDescent="0.2">
      <c r="A17" s="210" t="s">
        <v>15</v>
      </c>
      <c r="B17" s="255">
        <v>118</v>
      </c>
      <c r="C17" s="255">
        <v>8</v>
      </c>
      <c r="D17" s="255">
        <v>34</v>
      </c>
      <c r="E17" s="255">
        <v>160</v>
      </c>
      <c r="F17" s="178"/>
      <c r="G17" s="178"/>
      <c r="H17" s="178"/>
    </row>
    <row r="18" spans="1:8" x14ac:dyDescent="0.2">
      <c r="A18" s="210" t="s">
        <v>9</v>
      </c>
      <c r="B18" s="255">
        <v>230</v>
      </c>
      <c r="C18" s="255">
        <v>12</v>
      </c>
      <c r="D18" s="255">
        <v>38</v>
      </c>
      <c r="E18" s="255">
        <v>280</v>
      </c>
      <c r="F18" s="178"/>
      <c r="G18" s="178"/>
      <c r="H18" s="178"/>
    </row>
    <row r="19" spans="1:8" x14ac:dyDescent="0.2">
      <c r="A19" s="210" t="s">
        <v>10</v>
      </c>
      <c r="B19" s="255">
        <v>219</v>
      </c>
      <c r="C19" s="255">
        <v>37</v>
      </c>
      <c r="D19" s="255">
        <v>52</v>
      </c>
      <c r="E19" s="255">
        <v>308</v>
      </c>
      <c r="F19" s="178"/>
      <c r="G19" s="178"/>
      <c r="H19" s="178"/>
    </row>
    <row r="20" spans="1:8" x14ac:dyDescent="0.2">
      <c r="A20" s="210" t="s">
        <v>0</v>
      </c>
      <c r="B20" s="255">
        <v>69</v>
      </c>
      <c r="C20" s="255">
        <v>6</v>
      </c>
      <c r="D20" s="255">
        <v>14</v>
      </c>
      <c r="E20" s="255">
        <v>89</v>
      </c>
      <c r="F20" s="178"/>
      <c r="G20" s="178"/>
      <c r="H20" s="178"/>
    </row>
    <row r="21" spans="1:8" x14ac:dyDescent="0.2">
      <c r="A21" s="210" t="s">
        <v>11</v>
      </c>
      <c r="B21" s="255">
        <v>26</v>
      </c>
      <c r="C21" s="255">
        <v>3</v>
      </c>
      <c r="D21" s="255">
        <v>6</v>
      </c>
      <c r="E21" s="255">
        <v>35</v>
      </c>
      <c r="F21" s="178"/>
      <c r="G21" s="178"/>
      <c r="H21" s="178"/>
    </row>
    <row r="22" spans="1:8" x14ac:dyDescent="0.2">
      <c r="A22" s="210" t="s">
        <v>3</v>
      </c>
      <c r="B22" s="255">
        <v>137</v>
      </c>
      <c r="C22" s="255">
        <v>28</v>
      </c>
      <c r="D22" s="255">
        <v>58</v>
      </c>
      <c r="E22" s="255">
        <v>223</v>
      </c>
      <c r="F22" s="178"/>
      <c r="G22" s="178"/>
      <c r="H22" s="178"/>
    </row>
    <row r="23" spans="1:8" x14ac:dyDescent="0.2">
      <c r="A23" s="210" t="s">
        <v>14</v>
      </c>
      <c r="B23" s="255">
        <v>118</v>
      </c>
      <c r="C23" s="255">
        <v>9</v>
      </c>
      <c r="D23" s="255">
        <v>28</v>
      </c>
      <c r="E23" s="255">
        <v>155</v>
      </c>
      <c r="F23" s="178"/>
      <c r="G23" s="178"/>
      <c r="H23" s="178"/>
    </row>
    <row r="24" spans="1:8" x14ac:dyDescent="0.2">
      <c r="A24" s="210" t="s">
        <v>8</v>
      </c>
      <c r="B24" s="255">
        <v>40</v>
      </c>
      <c r="C24" s="255">
        <v>7</v>
      </c>
      <c r="D24" s="255">
        <v>3</v>
      </c>
      <c r="E24" s="255">
        <v>50</v>
      </c>
      <c r="F24" s="178"/>
      <c r="G24" s="178"/>
      <c r="H24" s="178"/>
    </row>
    <row r="25" spans="1:8" x14ac:dyDescent="0.2">
      <c r="A25" s="210" t="s">
        <v>5</v>
      </c>
      <c r="B25" s="255">
        <v>106</v>
      </c>
      <c r="C25" s="255">
        <v>9</v>
      </c>
      <c r="D25" s="255">
        <v>15</v>
      </c>
      <c r="E25" s="255">
        <v>130</v>
      </c>
      <c r="F25" s="178"/>
      <c r="G25" s="178"/>
      <c r="H25" s="178"/>
    </row>
    <row r="26" spans="1:8" x14ac:dyDescent="0.2">
      <c r="A26" s="210" t="s">
        <v>21</v>
      </c>
      <c r="B26" s="255">
        <v>138</v>
      </c>
      <c r="C26" s="255">
        <v>34</v>
      </c>
      <c r="D26" s="255">
        <v>46</v>
      </c>
      <c r="E26" s="255">
        <v>218</v>
      </c>
      <c r="F26" s="178"/>
      <c r="G26" s="178"/>
      <c r="H26" s="178"/>
    </row>
    <row r="27" spans="1:8" x14ac:dyDescent="0.2">
      <c r="A27" s="210" t="s">
        <v>16</v>
      </c>
      <c r="B27" s="255">
        <v>175</v>
      </c>
      <c r="C27" s="255">
        <v>53</v>
      </c>
      <c r="D27" s="255">
        <v>48</v>
      </c>
      <c r="E27" s="255">
        <v>276</v>
      </c>
      <c r="F27" s="178"/>
      <c r="G27" s="178"/>
      <c r="H27" s="178"/>
    </row>
    <row r="28" spans="1:8" x14ac:dyDescent="0.2">
      <c r="A28" s="256"/>
      <c r="B28" s="255"/>
      <c r="C28" s="255"/>
      <c r="D28" s="255"/>
      <c r="E28" s="255"/>
      <c r="F28" s="178"/>
      <c r="G28" s="178"/>
      <c r="H28" s="178"/>
    </row>
    <row r="29" spans="1:8" x14ac:dyDescent="0.2">
      <c r="A29" s="210" t="s">
        <v>88</v>
      </c>
      <c r="B29" s="255">
        <v>864</v>
      </c>
      <c r="C29" s="255">
        <v>33</v>
      </c>
      <c r="D29" s="255">
        <v>154</v>
      </c>
      <c r="E29" s="255">
        <v>1051</v>
      </c>
      <c r="F29" s="178"/>
      <c r="G29" s="178"/>
      <c r="H29" s="178"/>
    </row>
    <row r="30" spans="1:8" x14ac:dyDescent="0.2">
      <c r="A30" s="210" t="s">
        <v>89</v>
      </c>
      <c r="B30" s="255">
        <v>971</v>
      </c>
      <c r="C30" s="255">
        <v>31</v>
      </c>
      <c r="D30" s="255">
        <v>168</v>
      </c>
      <c r="E30" s="255">
        <v>1170</v>
      </c>
      <c r="F30" s="178"/>
      <c r="G30" s="178"/>
      <c r="H30" s="178"/>
    </row>
    <row r="31" spans="1:8" x14ac:dyDescent="0.2">
      <c r="A31" s="210" t="s">
        <v>90</v>
      </c>
      <c r="B31" s="255">
        <v>962</v>
      </c>
      <c r="C31" s="255">
        <v>81</v>
      </c>
      <c r="D31" s="255">
        <v>237</v>
      </c>
      <c r="E31" s="255">
        <v>1280</v>
      </c>
      <c r="F31" s="178"/>
      <c r="G31" s="178"/>
      <c r="H31" s="178"/>
    </row>
    <row r="32" spans="1:8" x14ac:dyDescent="0.2">
      <c r="A32" s="210" t="s">
        <v>91</v>
      </c>
      <c r="B32" s="255">
        <v>496</v>
      </c>
      <c r="C32" s="255">
        <v>62</v>
      </c>
      <c r="D32" s="255">
        <v>124</v>
      </c>
      <c r="E32" s="255">
        <v>682</v>
      </c>
      <c r="F32" s="178"/>
      <c r="G32" s="178"/>
      <c r="H32" s="178"/>
    </row>
    <row r="33" spans="1:8" x14ac:dyDescent="0.2">
      <c r="A33" s="210" t="s">
        <v>92</v>
      </c>
      <c r="B33" s="255">
        <v>313</v>
      </c>
      <c r="C33" s="255">
        <v>87</v>
      </c>
      <c r="D33" s="255">
        <v>94</v>
      </c>
      <c r="E33" s="255">
        <v>494</v>
      </c>
      <c r="F33" s="178"/>
      <c r="G33" s="178"/>
      <c r="H33" s="178"/>
    </row>
    <row r="34" spans="1:8" x14ac:dyDescent="0.2">
      <c r="A34" s="256"/>
      <c r="B34" s="255"/>
      <c r="C34" s="255"/>
      <c r="D34" s="255"/>
      <c r="E34" s="255"/>
      <c r="F34" s="178"/>
      <c r="G34" s="178"/>
      <c r="H34" s="178"/>
    </row>
    <row r="35" spans="1:8" x14ac:dyDescent="0.2">
      <c r="A35" s="210" t="s">
        <v>24</v>
      </c>
      <c r="B35" s="255">
        <v>2263</v>
      </c>
      <c r="C35" s="255">
        <v>282</v>
      </c>
      <c r="D35" s="255">
        <v>524</v>
      </c>
      <c r="E35" s="255">
        <v>3069</v>
      </c>
      <c r="F35" s="178"/>
      <c r="G35" s="178"/>
      <c r="H35" s="178"/>
    </row>
    <row r="36" spans="1:8" x14ac:dyDescent="0.2">
      <c r="A36" s="210" t="s">
        <v>48</v>
      </c>
      <c r="B36" s="255">
        <v>1343</v>
      </c>
      <c r="C36" s="255">
        <v>12</v>
      </c>
      <c r="D36" s="255">
        <v>253</v>
      </c>
      <c r="E36" s="255">
        <v>1608</v>
      </c>
      <c r="F36" s="178"/>
      <c r="G36" s="178"/>
      <c r="H36" s="178"/>
    </row>
    <row r="37" spans="1:8" x14ac:dyDescent="0.2">
      <c r="A37" s="256"/>
      <c r="B37" s="255"/>
      <c r="C37" s="255"/>
      <c r="D37" s="255"/>
      <c r="E37" s="255"/>
      <c r="F37" s="178"/>
      <c r="G37" s="178"/>
      <c r="H37" s="178"/>
    </row>
    <row r="38" spans="1:8" x14ac:dyDescent="0.2">
      <c r="A38" s="210" t="s">
        <v>205</v>
      </c>
      <c r="B38" s="255">
        <v>173</v>
      </c>
      <c r="C38" s="255">
        <v>130</v>
      </c>
      <c r="D38" s="255">
        <v>157</v>
      </c>
      <c r="E38" s="255">
        <v>460</v>
      </c>
      <c r="F38" s="178"/>
      <c r="G38" s="178"/>
      <c r="H38" s="178"/>
    </row>
    <row r="39" spans="1:8" x14ac:dyDescent="0.2">
      <c r="A39" s="210" t="s">
        <v>294</v>
      </c>
      <c r="B39" s="255">
        <v>3433</v>
      </c>
      <c r="C39" s="255">
        <v>164</v>
      </c>
      <c r="D39" s="255">
        <v>620</v>
      </c>
      <c r="E39" s="255">
        <v>4217</v>
      </c>
      <c r="F39" s="178"/>
      <c r="G39" s="178"/>
      <c r="H39" s="178"/>
    </row>
    <row r="40" spans="1:8" x14ac:dyDescent="0.2">
      <c r="A40" s="210"/>
      <c r="B40" s="255"/>
      <c r="C40" s="255"/>
      <c r="D40" s="255"/>
      <c r="E40" s="255"/>
      <c r="F40" s="178"/>
      <c r="G40" s="178"/>
      <c r="H40" s="178"/>
    </row>
    <row r="41" spans="1:8" s="9" customFormat="1" x14ac:dyDescent="0.2">
      <c r="A41" s="208" t="s">
        <v>60</v>
      </c>
      <c r="B41" s="257">
        <v>3606</v>
      </c>
      <c r="C41" s="257">
        <v>294</v>
      </c>
      <c r="D41" s="257">
        <v>777</v>
      </c>
      <c r="E41" s="257">
        <v>4677</v>
      </c>
      <c r="F41" s="178"/>
      <c r="G41" s="178"/>
      <c r="H41" s="178"/>
    </row>
    <row r="42" spans="1:8" ht="9.75" customHeight="1" x14ac:dyDescent="0.2">
      <c r="A42" s="11"/>
      <c r="B42" s="12"/>
      <c r="C42" s="12"/>
      <c r="D42" s="12"/>
      <c r="E42" s="12"/>
      <c r="F42" s="125"/>
      <c r="G42" s="125"/>
      <c r="H42" s="125"/>
    </row>
    <row r="43" spans="1:8" ht="10.5" customHeight="1" x14ac:dyDescent="0.2"/>
    <row r="44" spans="1:8" x14ac:dyDescent="0.2">
      <c r="A44" s="13" t="s">
        <v>104</v>
      </c>
    </row>
    <row r="45" spans="1:8" s="17" customFormat="1" ht="9" x14ac:dyDescent="0.15">
      <c r="A45" s="116" t="s">
        <v>148</v>
      </c>
      <c r="B45" s="18"/>
      <c r="C45" s="18"/>
      <c r="D45" s="18"/>
      <c r="E45" s="18"/>
    </row>
    <row r="48" spans="1:8" ht="5.25" customHeight="1" x14ac:dyDescent="0.2"/>
    <row r="49" spans="1:5" ht="45.75" customHeight="1" x14ac:dyDescent="0.2">
      <c r="A49" s="116" t="s">
        <v>206</v>
      </c>
      <c r="B49" s="116"/>
      <c r="C49" s="116"/>
      <c r="D49" s="116"/>
      <c r="E49" s="116"/>
    </row>
    <row r="50" spans="1:5" x14ac:dyDescent="0.2">
      <c r="A50" s="17" t="s">
        <v>297</v>
      </c>
    </row>
  </sheetData>
  <sortState xmlns:xlrd2="http://schemas.microsoft.com/office/spreadsheetml/2017/richdata2" ref="A6:F27">
    <sortCondition ref="F6:F27"/>
  </sortState>
  <mergeCells count="3">
    <mergeCell ref="A3:A4"/>
    <mergeCell ref="B3:D3"/>
    <mergeCell ref="E3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8C6C-A8C2-436B-A58D-4B78AF94E8FB}">
  <dimension ref="A1:K49"/>
  <sheetViews>
    <sheetView showGridLines="0" zoomScaleNormal="100" workbookViewId="0">
      <selection activeCell="A2" sqref="A2"/>
    </sheetView>
  </sheetViews>
  <sheetFormatPr defaultColWidth="11.42578125" defaultRowHeight="11.25" x14ac:dyDescent="0.2"/>
  <cols>
    <col min="1" max="1" width="39" style="5" customWidth="1"/>
    <col min="2" max="3" width="14.7109375" style="16" customWidth="1"/>
    <col min="4" max="4" width="16.140625" style="16" customWidth="1"/>
    <col min="5" max="5" width="13.5703125" style="16" customWidth="1"/>
    <col min="6" max="16384" width="11.42578125" style="5"/>
  </cols>
  <sheetData>
    <row r="1" spans="1:11" s="38" customFormat="1" ht="15" customHeight="1" x14ac:dyDescent="0.25">
      <c r="A1" s="164" t="s">
        <v>230</v>
      </c>
      <c r="B1" s="82"/>
      <c r="C1" s="82"/>
      <c r="D1" s="82"/>
      <c r="E1" s="82"/>
    </row>
    <row r="2" spans="1:11" ht="12" x14ac:dyDescent="0.2">
      <c r="A2" s="3"/>
      <c r="B2" s="4"/>
      <c r="C2" s="4"/>
      <c r="D2" s="4"/>
      <c r="E2" s="4"/>
    </row>
    <row r="3" spans="1:11" ht="18.75" customHeight="1" x14ac:dyDescent="0.2">
      <c r="A3" s="362" t="s">
        <v>93</v>
      </c>
      <c r="B3" s="364" t="s">
        <v>244</v>
      </c>
      <c r="C3" s="364"/>
      <c r="D3" s="364"/>
      <c r="E3" s="365" t="s">
        <v>60</v>
      </c>
    </row>
    <row r="4" spans="1:11" s="14" customFormat="1" ht="36.75" customHeight="1" x14ac:dyDescent="0.25">
      <c r="A4" s="363"/>
      <c r="B4" s="6" t="s">
        <v>147</v>
      </c>
      <c r="C4" s="6" t="s">
        <v>23</v>
      </c>
      <c r="D4" s="6" t="s">
        <v>30</v>
      </c>
      <c r="E4" s="366"/>
    </row>
    <row r="5" spans="1:11" ht="6" customHeight="1" x14ac:dyDescent="0.2">
      <c r="A5" s="8"/>
      <c r="B5" s="4"/>
      <c r="C5" s="4"/>
      <c r="D5" s="4"/>
      <c r="E5" s="4"/>
    </row>
    <row r="6" spans="1:11" x14ac:dyDescent="0.2">
      <c r="A6" s="210" t="s">
        <v>13</v>
      </c>
      <c r="B6" s="259">
        <v>79.259259259259267</v>
      </c>
      <c r="C6" s="259">
        <v>1.9753086419753085</v>
      </c>
      <c r="D6" s="259">
        <v>18.765432098765434</v>
      </c>
      <c r="E6" s="259">
        <v>100</v>
      </c>
      <c r="F6" s="99"/>
      <c r="G6" s="99"/>
      <c r="H6" s="99"/>
    </row>
    <row r="7" spans="1:11" x14ac:dyDescent="0.2">
      <c r="A7" s="210" t="s">
        <v>254</v>
      </c>
      <c r="B7" s="259">
        <v>73.076923076923066</v>
      </c>
      <c r="C7" s="259">
        <v>5.7692307692307692</v>
      </c>
      <c r="D7" s="259">
        <v>21.153846153846153</v>
      </c>
      <c r="E7" s="259">
        <v>100</v>
      </c>
      <c r="F7" s="99"/>
      <c r="G7" s="99"/>
      <c r="H7" s="99"/>
    </row>
    <row r="8" spans="1:11" x14ac:dyDescent="0.2">
      <c r="A8" s="210" t="s">
        <v>7</v>
      </c>
      <c r="B8" s="259">
        <v>85.245901639344254</v>
      </c>
      <c r="C8" s="259">
        <v>4.4496487119437944</v>
      </c>
      <c r="D8" s="259">
        <v>10.304449648711945</v>
      </c>
      <c r="E8" s="259">
        <v>100</v>
      </c>
      <c r="F8" s="99"/>
      <c r="G8" s="99"/>
      <c r="H8" s="99"/>
    </row>
    <row r="9" spans="1:11" x14ac:dyDescent="0.2">
      <c r="A9" s="210" t="s">
        <v>255</v>
      </c>
      <c r="B9" s="259">
        <v>83.018867924528308</v>
      </c>
      <c r="C9" s="259">
        <v>3.3018867924528301</v>
      </c>
      <c r="D9" s="259">
        <v>13.679245283018867</v>
      </c>
      <c r="E9" s="259">
        <v>100</v>
      </c>
      <c r="F9" s="99"/>
      <c r="G9" s="99"/>
      <c r="H9" s="99"/>
    </row>
    <row r="10" spans="1:11" x14ac:dyDescent="0.2">
      <c r="A10" s="253" t="s">
        <v>256</v>
      </c>
      <c r="B10" s="260">
        <v>83.636363636363626</v>
      </c>
      <c r="C10" s="260">
        <v>2.7272727272727271</v>
      </c>
      <c r="D10" s="260">
        <v>13.636363636363635</v>
      </c>
      <c r="E10" s="260">
        <v>100</v>
      </c>
      <c r="F10" s="99"/>
      <c r="G10" s="99"/>
      <c r="H10" s="99"/>
    </row>
    <row r="11" spans="1:11" x14ac:dyDescent="0.2">
      <c r="A11" s="254" t="s">
        <v>20</v>
      </c>
      <c r="B11" s="260">
        <v>82.35294117647058</v>
      </c>
      <c r="C11" s="260">
        <v>3.9215686274509802</v>
      </c>
      <c r="D11" s="260">
        <v>13.725490196078432</v>
      </c>
      <c r="E11" s="260">
        <v>100</v>
      </c>
      <c r="F11" s="99"/>
      <c r="G11" s="99"/>
      <c r="H11" s="99"/>
    </row>
    <row r="12" spans="1:11" x14ac:dyDescent="0.2">
      <c r="A12" s="210" t="s">
        <v>6</v>
      </c>
      <c r="B12" s="259">
        <v>84.025559105431313</v>
      </c>
      <c r="C12" s="259">
        <v>1.9169329073482428</v>
      </c>
      <c r="D12" s="259">
        <v>14.057507987220447</v>
      </c>
      <c r="E12" s="259">
        <v>100</v>
      </c>
      <c r="F12" s="99"/>
      <c r="G12" s="99"/>
      <c r="H12" s="99"/>
    </row>
    <row r="13" spans="1:11" x14ac:dyDescent="0.2">
      <c r="A13" s="210" t="s">
        <v>17</v>
      </c>
      <c r="B13" s="259">
        <v>83.529411764705884</v>
      </c>
      <c r="C13" s="259">
        <v>4.117647058823529</v>
      </c>
      <c r="D13" s="259">
        <v>12.352941176470589</v>
      </c>
      <c r="E13" s="259">
        <v>100</v>
      </c>
      <c r="F13" s="99"/>
      <c r="G13" s="99"/>
      <c r="H13" s="99"/>
    </row>
    <row r="14" spans="1:11" x14ac:dyDescent="0.2">
      <c r="A14" s="210" t="s">
        <v>12</v>
      </c>
      <c r="B14" s="259">
        <v>84.431137724550894</v>
      </c>
      <c r="C14" s="259">
        <v>1.7964071856287425</v>
      </c>
      <c r="D14" s="259">
        <v>13.77245508982036</v>
      </c>
      <c r="E14" s="259">
        <v>100</v>
      </c>
      <c r="F14" s="99"/>
      <c r="G14" s="99"/>
      <c r="H14" s="99"/>
    </row>
    <row r="15" spans="1:11" x14ac:dyDescent="0.2">
      <c r="A15" s="210" t="s">
        <v>4</v>
      </c>
      <c r="B15" s="259">
        <v>82.10526315789474</v>
      </c>
      <c r="C15" s="259">
        <v>2.3157894736842106</v>
      </c>
      <c r="D15" s="259">
        <v>15.578947368421053</v>
      </c>
      <c r="E15" s="259">
        <v>100</v>
      </c>
      <c r="F15" s="99"/>
      <c r="G15" s="99"/>
      <c r="H15" s="99"/>
    </row>
    <row r="16" spans="1:11" x14ac:dyDescent="0.2">
      <c r="A16" s="210" t="s">
        <v>2</v>
      </c>
      <c r="B16" s="259">
        <v>74.248120300751879</v>
      </c>
      <c r="C16" s="259">
        <v>4.5112781954887211</v>
      </c>
      <c r="D16" s="259">
        <v>21.2406015037594</v>
      </c>
      <c r="E16" s="259">
        <v>100</v>
      </c>
      <c r="F16" s="99"/>
      <c r="G16" s="99"/>
      <c r="H16" s="99"/>
      <c r="K16" s="15"/>
    </row>
    <row r="17" spans="1:8" x14ac:dyDescent="0.2">
      <c r="A17" s="210" t="s">
        <v>15</v>
      </c>
      <c r="B17" s="259">
        <v>73.75</v>
      </c>
      <c r="C17" s="259">
        <v>5</v>
      </c>
      <c r="D17" s="259">
        <v>21.25</v>
      </c>
      <c r="E17" s="259">
        <v>100</v>
      </c>
      <c r="F17" s="99"/>
      <c r="G17" s="99"/>
      <c r="H17" s="99"/>
    </row>
    <row r="18" spans="1:8" x14ac:dyDescent="0.2">
      <c r="A18" s="210" t="s">
        <v>9</v>
      </c>
      <c r="B18" s="259">
        <v>82.142857142857139</v>
      </c>
      <c r="C18" s="259">
        <v>4.2857142857142856</v>
      </c>
      <c r="D18" s="259">
        <v>13.571428571428571</v>
      </c>
      <c r="E18" s="259">
        <v>100</v>
      </c>
      <c r="F18" s="99"/>
      <c r="G18" s="99"/>
      <c r="H18" s="99"/>
    </row>
    <row r="19" spans="1:8" x14ac:dyDescent="0.2">
      <c r="A19" s="210" t="s">
        <v>10</v>
      </c>
      <c r="B19" s="259">
        <v>71.103896103896105</v>
      </c>
      <c r="C19" s="259">
        <v>12.012987012987013</v>
      </c>
      <c r="D19" s="259">
        <v>16.883116883116884</v>
      </c>
      <c r="E19" s="259">
        <v>100</v>
      </c>
      <c r="F19" s="99"/>
      <c r="G19" s="99"/>
      <c r="H19" s="99"/>
    </row>
    <row r="20" spans="1:8" x14ac:dyDescent="0.2">
      <c r="A20" s="210" t="s">
        <v>0</v>
      </c>
      <c r="B20" s="259">
        <v>77.528089887640448</v>
      </c>
      <c r="C20" s="259">
        <v>6.7415730337078648</v>
      </c>
      <c r="D20" s="259">
        <v>15.730337078651685</v>
      </c>
      <c r="E20" s="259">
        <v>100</v>
      </c>
      <c r="F20" s="99"/>
      <c r="G20" s="99"/>
      <c r="H20" s="99"/>
    </row>
    <row r="21" spans="1:8" x14ac:dyDescent="0.2">
      <c r="A21" s="210" t="s">
        <v>11</v>
      </c>
      <c r="B21" s="259">
        <v>74.285714285714292</v>
      </c>
      <c r="C21" s="259">
        <v>8.5714285714285712</v>
      </c>
      <c r="D21" s="259">
        <v>17.142857142857142</v>
      </c>
      <c r="E21" s="259">
        <v>100</v>
      </c>
      <c r="F21" s="99"/>
      <c r="G21" s="99"/>
      <c r="H21" s="99"/>
    </row>
    <row r="22" spans="1:8" x14ac:dyDescent="0.2">
      <c r="A22" s="210" t="s">
        <v>3</v>
      </c>
      <c r="B22" s="259">
        <v>61.434977578475333</v>
      </c>
      <c r="C22" s="259">
        <v>12.556053811659194</v>
      </c>
      <c r="D22" s="259">
        <v>26.00896860986547</v>
      </c>
      <c r="E22" s="259">
        <v>100</v>
      </c>
      <c r="F22" s="99"/>
      <c r="G22" s="99"/>
      <c r="H22" s="99"/>
    </row>
    <row r="23" spans="1:8" x14ac:dyDescent="0.2">
      <c r="A23" s="210" t="s">
        <v>14</v>
      </c>
      <c r="B23" s="259">
        <v>76.129032258064512</v>
      </c>
      <c r="C23" s="259">
        <v>5.806451612903226</v>
      </c>
      <c r="D23" s="259">
        <v>18.064516129032256</v>
      </c>
      <c r="E23" s="259">
        <v>100</v>
      </c>
      <c r="F23" s="99"/>
      <c r="G23" s="99"/>
      <c r="H23" s="99"/>
    </row>
    <row r="24" spans="1:8" x14ac:dyDescent="0.2">
      <c r="A24" s="210" t="s">
        <v>8</v>
      </c>
      <c r="B24" s="259">
        <v>80</v>
      </c>
      <c r="C24" s="259">
        <v>14.000000000000002</v>
      </c>
      <c r="D24" s="259">
        <v>6</v>
      </c>
      <c r="E24" s="259">
        <v>100</v>
      </c>
      <c r="F24" s="99"/>
      <c r="G24" s="99"/>
      <c r="H24" s="99"/>
    </row>
    <row r="25" spans="1:8" x14ac:dyDescent="0.2">
      <c r="A25" s="210" t="s">
        <v>5</v>
      </c>
      <c r="B25" s="259">
        <v>81.538461538461533</v>
      </c>
      <c r="C25" s="259">
        <v>6.9230769230769234</v>
      </c>
      <c r="D25" s="259">
        <v>11.538461538461538</v>
      </c>
      <c r="E25" s="259">
        <v>100</v>
      </c>
      <c r="F25" s="99"/>
      <c r="G25" s="99"/>
      <c r="H25" s="99"/>
    </row>
    <row r="26" spans="1:8" x14ac:dyDescent="0.2">
      <c r="A26" s="210" t="s">
        <v>21</v>
      </c>
      <c r="B26" s="259">
        <v>63.302752293577981</v>
      </c>
      <c r="C26" s="259">
        <v>15.596330275229359</v>
      </c>
      <c r="D26" s="259">
        <v>21.100917431192663</v>
      </c>
      <c r="E26" s="259">
        <v>100</v>
      </c>
      <c r="F26" s="99"/>
      <c r="G26" s="99"/>
      <c r="H26" s="99"/>
    </row>
    <row r="27" spans="1:8" x14ac:dyDescent="0.2">
      <c r="A27" s="210" t="s">
        <v>16</v>
      </c>
      <c r="B27" s="259">
        <v>63.405797101449281</v>
      </c>
      <c r="C27" s="259">
        <v>19.202898550724637</v>
      </c>
      <c r="D27" s="259">
        <v>17.391304347826086</v>
      </c>
      <c r="E27" s="259">
        <v>100</v>
      </c>
      <c r="F27" s="99"/>
      <c r="G27" s="99"/>
      <c r="H27" s="99"/>
    </row>
    <row r="28" spans="1:8" s="15" customFormat="1" x14ac:dyDescent="0.2">
      <c r="A28" s="210"/>
      <c r="B28" s="259"/>
      <c r="C28" s="259"/>
      <c r="D28" s="259"/>
      <c r="E28" s="259"/>
      <c r="F28" s="177"/>
      <c r="G28" s="177"/>
      <c r="H28" s="177"/>
    </row>
    <row r="29" spans="1:8" s="15" customFormat="1" x14ac:dyDescent="0.2">
      <c r="A29" s="210" t="s">
        <v>88</v>
      </c>
      <c r="B29" s="259">
        <v>82.207421503330153</v>
      </c>
      <c r="C29" s="259">
        <v>3.139866793529972</v>
      </c>
      <c r="D29" s="259">
        <v>14.652711703139868</v>
      </c>
      <c r="E29" s="259">
        <v>100</v>
      </c>
      <c r="F29" s="177"/>
      <c r="G29" s="177"/>
      <c r="H29" s="177"/>
    </row>
    <row r="30" spans="1:8" s="15" customFormat="1" x14ac:dyDescent="0.2">
      <c r="A30" s="210" t="s">
        <v>89</v>
      </c>
      <c r="B30" s="259">
        <v>82.991452991453002</v>
      </c>
      <c r="C30" s="259">
        <v>2.6495726495726495</v>
      </c>
      <c r="D30" s="259">
        <v>14.358974358974358</v>
      </c>
      <c r="E30" s="259">
        <v>100</v>
      </c>
      <c r="F30" s="177"/>
      <c r="G30" s="177"/>
      <c r="H30" s="177"/>
    </row>
    <row r="31" spans="1:8" s="15" customFormat="1" x14ac:dyDescent="0.2">
      <c r="A31" s="210" t="s">
        <v>90</v>
      </c>
      <c r="B31" s="259">
        <v>75.15625</v>
      </c>
      <c r="C31" s="259">
        <v>6.328125</v>
      </c>
      <c r="D31" s="259">
        <v>18.515625</v>
      </c>
      <c r="E31" s="259">
        <v>100</v>
      </c>
      <c r="F31" s="177"/>
      <c r="G31" s="177"/>
      <c r="H31" s="177"/>
    </row>
    <row r="32" spans="1:8" s="15" customFormat="1" x14ac:dyDescent="0.2">
      <c r="A32" s="210" t="s">
        <v>91</v>
      </c>
      <c r="B32" s="259">
        <v>72.727272727272734</v>
      </c>
      <c r="C32" s="259">
        <v>9.0909090909090917</v>
      </c>
      <c r="D32" s="259">
        <v>18.181818181818183</v>
      </c>
      <c r="E32" s="259">
        <v>100.00000000000001</v>
      </c>
      <c r="F32" s="177"/>
      <c r="G32" s="177"/>
      <c r="H32" s="177"/>
    </row>
    <row r="33" spans="1:8" s="15" customFormat="1" x14ac:dyDescent="0.2">
      <c r="A33" s="210" t="s">
        <v>92</v>
      </c>
      <c r="B33" s="259">
        <v>63.360323886639677</v>
      </c>
      <c r="C33" s="259">
        <v>17.611336032388664</v>
      </c>
      <c r="D33" s="259">
        <v>19.02834008097166</v>
      </c>
      <c r="E33" s="259">
        <v>100</v>
      </c>
      <c r="F33" s="177"/>
      <c r="G33" s="177"/>
      <c r="H33" s="177"/>
    </row>
    <row r="34" spans="1:8" s="15" customFormat="1" x14ac:dyDescent="0.2">
      <c r="A34" s="210"/>
      <c r="B34" s="259"/>
      <c r="C34" s="259"/>
      <c r="D34" s="259"/>
      <c r="E34" s="259"/>
      <c r="F34" s="177"/>
      <c r="G34" s="177"/>
      <c r="H34" s="177"/>
    </row>
    <row r="35" spans="1:8" x14ac:dyDescent="0.2">
      <c r="A35" s="210" t="s">
        <v>24</v>
      </c>
      <c r="B35" s="259">
        <v>73.73737373737373</v>
      </c>
      <c r="C35" s="259">
        <v>9.1886608015640281</v>
      </c>
      <c r="D35" s="259">
        <v>17.073965461062237</v>
      </c>
      <c r="E35" s="259">
        <v>100</v>
      </c>
      <c r="F35" s="99"/>
      <c r="G35" s="99"/>
      <c r="H35" s="99"/>
    </row>
    <row r="36" spans="1:8" x14ac:dyDescent="0.2">
      <c r="A36" s="210" t="s">
        <v>48</v>
      </c>
      <c r="B36" s="259">
        <v>83.519900497512438</v>
      </c>
      <c r="C36" s="259">
        <v>0.74626865671641784</v>
      </c>
      <c r="D36" s="259">
        <v>15.733830845771143</v>
      </c>
      <c r="E36" s="259">
        <v>100</v>
      </c>
      <c r="F36" s="99"/>
      <c r="G36" s="99"/>
      <c r="H36" s="99"/>
    </row>
    <row r="37" spans="1:8" x14ac:dyDescent="0.2">
      <c r="A37" s="256"/>
      <c r="B37" s="259"/>
      <c r="C37" s="259"/>
      <c r="D37" s="259"/>
      <c r="E37" s="259"/>
      <c r="F37" s="99"/>
      <c r="G37" s="99"/>
      <c r="H37" s="99"/>
    </row>
    <row r="38" spans="1:8" x14ac:dyDescent="0.2">
      <c r="A38" s="210" t="s">
        <v>205</v>
      </c>
      <c r="B38" s="259">
        <v>37.608695652173914</v>
      </c>
      <c r="C38" s="259">
        <v>28.260869565217391</v>
      </c>
      <c r="D38" s="259">
        <v>34.130434782608695</v>
      </c>
      <c r="E38" s="259">
        <v>100</v>
      </c>
      <c r="F38" s="99"/>
      <c r="G38" s="99"/>
      <c r="H38" s="99"/>
    </row>
    <row r="39" spans="1:8" x14ac:dyDescent="0.2">
      <c r="A39" s="210" t="s">
        <v>294</v>
      </c>
      <c r="B39" s="259">
        <v>81.408584301636239</v>
      </c>
      <c r="C39" s="259">
        <v>3.8890206307801751</v>
      </c>
      <c r="D39" s="259">
        <v>14.702395067583589</v>
      </c>
      <c r="E39" s="259">
        <v>100</v>
      </c>
      <c r="F39" s="99"/>
      <c r="G39" s="99"/>
      <c r="H39" s="99"/>
    </row>
    <row r="40" spans="1:8" x14ac:dyDescent="0.2">
      <c r="A40" s="210"/>
      <c r="B40" s="211"/>
      <c r="C40" s="211"/>
      <c r="D40" s="211"/>
      <c r="E40" s="211"/>
      <c r="F40" s="99"/>
      <c r="G40" s="99"/>
      <c r="H40" s="99"/>
    </row>
    <row r="41" spans="1:8" s="15" customFormat="1" x14ac:dyDescent="0.2">
      <c r="A41" s="208" t="s">
        <v>60</v>
      </c>
      <c r="B41" s="261">
        <v>77.100705580500318</v>
      </c>
      <c r="C41" s="261">
        <v>6.2860808210391275</v>
      </c>
      <c r="D41" s="261">
        <v>16.613213598460554</v>
      </c>
      <c r="E41" s="261">
        <v>100</v>
      </c>
      <c r="F41" s="177"/>
      <c r="G41" s="177"/>
      <c r="H41" s="177"/>
    </row>
    <row r="42" spans="1:8" ht="9.75" customHeight="1" x14ac:dyDescent="0.2">
      <c r="A42" s="262"/>
      <c r="B42" s="263"/>
      <c r="C42" s="263"/>
      <c r="D42" s="263"/>
      <c r="E42" s="263"/>
      <c r="F42" s="99"/>
      <c r="G42" s="99"/>
      <c r="H42" s="99"/>
    </row>
    <row r="43" spans="1:8" ht="10.5" customHeight="1" x14ac:dyDescent="0.2"/>
    <row r="44" spans="1:8" x14ac:dyDescent="0.2">
      <c r="A44" s="13" t="s">
        <v>104</v>
      </c>
    </row>
    <row r="45" spans="1:8" x14ac:dyDescent="0.2">
      <c r="A45" s="5" t="s">
        <v>148</v>
      </c>
    </row>
    <row r="47" spans="1:8" ht="6" customHeight="1" x14ac:dyDescent="0.2"/>
    <row r="48" spans="1:8" ht="39.75" customHeight="1" x14ac:dyDescent="0.2">
      <c r="A48" s="116" t="s">
        <v>206</v>
      </c>
      <c r="B48" s="116"/>
      <c r="C48" s="116"/>
      <c r="D48" s="116"/>
      <c r="E48" s="116"/>
    </row>
    <row r="49" spans="1:1" x14ac:dyDescent="0.2">
      <c r="A49" s="17" t="s">
        <v>297</v>
      </c>
    </row>
  </sheetData>
  <sortState xmlns:xlrd2="http://schemas.microsoft.com/office/spreadsheetml/2017/richdata2" ref="A6:F27">
    <sortCondition ref="F6:F27"/>
  </sortState>
  <mergeCells count="3">
    <mergeCell ref="A3:A4"/>
    <mergeCell ref="B3:D3"/>
    <mergeCell ref="E3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3F2BB-939C-4CA2-9297-6F0CB64A562C}">
  <dimension ref="A1:E43"/>
  <sheetViews>
    <sheetView zoomScaleNormal="100" workbookViewId="0">
      <selection activeCell="A2" sqref="A2"/>
    </sheetView>
  </sheetViews>
  <sheetFormatPr defaultColWidth="9.140625" defaultRowHeight="11.25" x14ac:dyDescent="0.2"/>
  <cols>
    <col min="1" max="1" width="57.85546875" style="85" customWidth="1"/>
    <col min="2" max="2" width="9.5703125" style="85" bestFit="1" customWidth="1"/>
    <col min="3" max="3" width="10.5703125" style="85" bestFit="1" customWidth="1"/>
    <col min="4" max="16384" width="9.140625" style="85"/>
  </cols>
  <sheetData>
    <row r="1" spans="1:4" ht="17.25" customHeight="1" x14ac:dyDescent="0.2">
      <c r="A1" s="164" t="s">
        <v>231</v>
      </c>
    </row>
    <row r="2" spans="1:4" ht="9" customHeight="1" x14ac:dyDescent="0.2">
      <c r="A2" s="36"/>
      <c r="B2" s="36"/>
      <c r="C2" s="36"/>
      <c r="D2" s="5"/>
    </row>
    <row r="3" spans="1:4" ht="19.5" customHeight="1" x14ac:dyDescent="0.2">
      <c r="A3" s="95" t="s">
        <v>116</v>
      </c>
      <c r="B3" s="80" t="s">
        <v>109</v>
      </c>
      <c r="C3" s="80" t="s">
        <v>108</v>
      </c>
      <c r="D3" s="5"/>
    </row>
    <row r="4" spans="1:4" ht="6" customHeight="1" x14ac:dyDescent="0.2">
      <c r="A4" s="96"/>
      <c r="B4" s="97"/>
      <c r="C4" s="97"/>
      <c r="D4" s="5"/>
    </row>
    <row r="5" spans="1:4" x14ac:dyDescent="0.2">
      <c r="A5" s="367" t="s">
        <v>114</v>
      </c>
      <c r="B5" s="367"/>
      <c r="C5" s="367"/>
      <c r="D5" s="5"/>
    </row>
    <row r="6" spans="1:4" x14ac:dyDescent="0.2">
      <c r="A6" s="98"/>
      <c r="B6" s="98"/>
      <c r="C6" s="98"/>
      <c r="D6" s="5"/>
    </row>
    <row r="7" spans="1:4" x14ac:dyDescent="0.2">
      <c r="A7" s="210" t="s">
        <v>29</v>
      </c>
      <c r="B7" s="255">
        <v>564</v>
      </c>
      <c r="C7" s="264">
        <v>15.631929046563192</v>
      </c>
      <c r="D7" s="176"/>
    </row>
    <row r="8" spans="1:4" x14ac:dyDescent="0.2">
      <c r="A8" s="210" t="s">
        <v>40</v>
      </c>
      <c r="B8" s="255">
        <v>522</v>
      </c>
      <c r="C8" s="264">
        <v>14.467849223946786</v>
      </c>
      <c r="D8" s="176"/>
    </row>
    <row r="9" spans="1:4" x14ac:dyDescent="0.2">
      <c r="A9" s="210" t="s">
        <v>43</v>
      </c>
      <c r="B9" s="255">
        <v>462</v>
      </c>
      <c r="C9" s="264">
        <v>12.804878048780488</v>
      </c>
      <c r="D9" s="176"/>
    </row>
    <row r="10" spans="1:4" x14ac:dyDescent="0.2">
      <c r="A10" s="210" t="s">
        <v>33</v>
      </c>
      <c r="B10" s="255">
        <v>431</v>
      </c>
      <c r="C10" s="264">
        <v>11.945676274944567</v>
      </c>
      <c r="D10" s="176"/>
    </row>
    <row r="11" spans="1:4" x14ac:dyDescent="0.2">
      <c r="A11" s="210" t="s">
        <v>44</v>
      </c>
      <c r="B11" s="255">
        <v>352</v>
      </c>
      <c r="C11" s="264">
        <v>9.7560975609756095</v>
      </c>
      <c r="D11" s="176"/>
    </row>
    <row r="12" spans="1:4" x14ac:dyDescent="0.2">
      <c r="A12" s="210" t="s">
        <v>35</v>
      </c>
      <c r="B12" s="255">
        <v>297</v>
      </c>
      <c r="C12" s="264">
        <v>8.2317073170731714</v>
      </c>
      <c r="D12" s="176"/>
    </row>
    <row r="13" spans="1:4" x14ac:dyDescent="0.2">
      <c r="A13" s="210" t="s">
        <v>46</v>
      </c>
      <c r="B13" s="255">
        <v>279</v>
      </c>
      <c r="C13" s="264">
        <v>7.7328159645232821</v>
      </c>
      <c r="D13" s="176"/>
    </row>
    <row r="14" spans="1:4" x14ac:dyDescent="0.2">
      <c r="A14" s="210" t="s">
        <v>47</v>
      </c>
      <c r="B14" s="255">
        <v>241</v>
      </c>
      <c r="C14" s="264">
        <v>6.6796008869179611</v>
      </c>
      <c r="D14" s="176"/>
    </row>
    <row r="15" spans="1:4" x14ac:dyDescent="0.2">
      <c r="A15" s="210" t="s">
        <v>34</v>
      </c>
      <c r="B15" s="255">
        <v>182</v>
      </c>
      <c r="C15" s="264">
        <v>5.0443458980044351</v>
      </c>
      <c r="D15" s="176"/>
    </row>
    <row r="16" spans="1:4" x14ac:dyDescent="0.2">
      <c r="A16" s="210" t="s">
        <v>52</v>
      </c>
      <c r="B16" s="255">
        <v>105</v>
      </c>
      <c r="C16" s="264">
        <v>2.9101995565410199</v>
      </c>
      <c r="D16" s="176"/>
    </row>
    <row r="17" spans="1:4" x14ac:dyDescent="0.2">
      <c r="A17" s="210" t="s">
        <v>55</v>
      </c>
      <c r="B17" s="255">
        <v>93</v>
      </c>
      <c r="C17" s="264">
        <v>2.5776053215077606</v>
      </c>
      <c r="D17" s="176"/>
    </row>
    <row r="18" spans="1:4" x14ac:dyDescent="0.2">
      <c r="A18" s="210" t="s">
        <v>112</v>
      </c>
      <c r="B18" s="255">
        <v>78</v>
      </c>
      <c r="C18" s="264">
        <v>2.161862527716186</v>
      </c>
      <c r="D18" s="176"/>
    </row>
    <row r="19" spans="1:4" x14ac:dyDescent="0.2">
      <c r="A19" s="265" t="s">
        <v>60</v>
      </c>
      <c r="B19" s="266">
        <v>3606</v>
      </c>
      <c r="C19" s="267">
        <v>100</v>
      </c>
      <c r="D19" s="176"/>
    </row>
    <row r="20" spans="1:4" x14ac:dyDescent="0.2">
      <c r="A20" s="5"/>
      <c r="B20" s="5"/>
      <c r="C20" s="5"/>
      <c r="D20" s="5"/>
    </row>
    <row r="21" spans="1:4" x14ac:dyDescent="0.2">
      <c r="A21" s="368" t="s">
        <v>115</v>
      </c>
      <c r="B21" s="368"/>
      <c r="C21" s="368"/>
      <c r="D21" s="5"/>
    </row>
    <row r="22" spans="1:4" x14ac:dyDescent="0.2">
      <c r="A22" s="103"/>
      <c r="B22" s="103"/>
      <c r="C22" s="103"/>
      <c r="D22" s="5"/>
    </row>
    <row r="23" spans="1:4" x14ac:dyDescent="0.2">
      <c r="A23" s="5" t="s">
        <v>110</v>
      </c>
      <c r="B23" s="4">
        <v>175</v>
      </c>
      <c r="C23" s="99">
        <f>B23/B26*100</f>
        <v>59.523809523809526</v>
      </c>
      <c r="D23" s="5"/>
    </row>
    <row r="24" spans="1:4" x14ac:dyDescent="0.2">
      <c r="A24" s="5" t="s">
        <v>113</v>
      </c>
      <c r="B24" s="4">
        <v>113</v>
      </c>
      <c r="C24" s="99">
        <f>B24/B26*100</f>
        <v>38.435374149659864</v>
      </c>
      <c r="D24" s="5"/>
    </row>
    <row r="25" spans="1:4" x14ac:dyDescent="0.2">
      <c r="A25" s="5" t="s">
        <v>111</v>
      </c>
      <c r="B25" s="4">
        <v>6</v>
      </c>
      <c r="C25" s="99">
        <f>B25/B26*100</f>
        <v>2.0408163265306123</v>
      </c>
      <c r="D25" s="5"/>
    </row>
    <row r="26" spans="1:4" x14ac:dyDescent="0.2">
      <c r="A26" s="100" t="s">
        <v>60</v>
      </c>
      <c r="B26" s="101">
        <f>SUM(B23:B25)</f>
        <v>294</v>
      </c>
      <c r="C26" s="102">
        <f>B26/B26*100</f>
        <v>100</v>
      </c>
      <c r="D26" s="5"/>
    </row>
    <row r="27" spans="1:4" x14ac:dyDescent="0.2">
      <c r="A27" s="368" t="s">
        <v>117</v>
      </c>
      <c r="B27" s="368"/>
      <c r="C27" s="368"/>
      <c r="D27" s="5"/>
    </row>
    <row r="28" spans="1:4" x14ac:dyDescent="0.2">
      <c r="A28" s="103"/>
      <c r="B28" s="103"/>
      <c r="C28" s="103"/>
      <c r="D28" s="5"/>
    </row>
    <row r="29" spans="1:4" x14ac:dyDescent="0.2">
      <c r="A29" s="5" t="s">
        <v>31</v>
      </c>
      <c r="B29" s="4">
        <v>268</v>
      </c>
      <c r="C29" s="99">
        <f>B29/B$37*100</f>
        <v>34.491634491634493</v>
      </c>
      <c r="D29" s="5"/>
    </row>
    <row r="30" spans="1:4" x14ac:dyDescent="0.2">
      <c r="A30" s="5" t="s">
        <v>32</v>
      </c>
      <c r="B30" s="4">
        <v>202</v>
      </c>
      <c r="C30" s="99">
        <f t="shared" ref="C30:C37" si="0">B30/B$37*100</f>
        <v>25.997425997425999</v>
      </c>
      <c r="D30" s="5"/>
    </row>
    <row r="31" spans="1:4" x14ac:dyDescent="0.2">
      <c r="A31" s="5" t="s">
        <v>37</v>
      </c>
      <c r="B31" s="4">
        <v>186</v>
      </c>
      <c r="C31" s="99">
        <f t="shared" si="0"/>
        <v>23.938223938223938</v>
      </c>
      <c r="D31" s="5"/>
    </row>
    <row r="32" spans="1:4" x14ac:dyDescent="0.2">
      <c r="A32" s="5" t="s">
        <v>39</v>
      </c>
      <c r="B32" s="4">
        <v>43</v>
      </c>
      <c r="C32" s="99">
        <f t="shared" si="0"/>
        <v>5.5341055341055343</v>
      </c>
      <c r="D32" s="5"/>
    </row>
    <row r="33" spans="1:5" x14ac:dyDescent="0.2">
      <c r="A33" s="5" t="s">
        <v>50</v>
      </c>
      <c r="B33" s="4">
        <v>33</v>
      </c>
      <c r="C33" s="99">
        <f t="shared" si="0"/>
        <v>4.2471042471042466</v>
      </c>
      <c r="D33" s="5"/>
    </row>
    <row r="34" spans="1:5" x14ac:dyDescent="0.2">
      <c r="A34" s="5" t="s">
        <v>45</v>
      </c>
      <c r="B34" s="4">
        <v>25</v>
      </c>
      <c r="C34" s="99">
        <f t="shared" si="0"/>
        <v>3.2175032175032174</v>
      </c>
      <c r="D34" s="5"/>
    </row>
    <row r="35" spans="1:5" x14ac:dyDescent="0.2">
      <c r="A35" s="5" t="s">
        <v>36</v>
      </c>
      <c r="B35" s="4">
        <v>14</v>
      </c>
      <c r="C35" s="99">
        <f t="shared" si="0"/>
        <v>1.8018018018018018</v>
      </c>
      <c r="D35" s="5"/>
    </row>
    <row r="36" spans="1:5" x14ac:dyDescent="0.2">
      <c r="A36" s="5" t="s">
        <v>118</v>
      </c>
      <c r="B36" s="4">
        <v>6</v>
      </c>
      <c r="C36" s="99">
        <f t="shared" si="0"/>
        <v>0.77220077220077221</v>
      </c>
      <c r="D36" s="5"/>
    </row>
    <row r="37" spans="1:5" x14ac:dyDescent="0.2">
      <c r="A37" s="9" t="s">
        <v>60</v>
      </c>
      <c r="B37" s="101">
        <v>777</v>
      </c>
      <c r="C37" s="102">
        <f t="shared" si="0"/>
        <v>100</v>
      </c>
      <c r="D37" s="5"/>
    </row>
    <row r="38" spans="1:5" ht="5.25" customHeight="1" x14ac:dyDescent="0.2">
      <c r="A38" s="86"/>
      <c r="B38" s="86"/>
      <c r="C38" s="86"/>
    </row>
    <row r="39" spans="1:5" x14ac:dyDescent="0.2">
      <c r="B39" s="87"/>
      <c r="C39" s="87"/>
    </row>
    <row r="40" spans="1:5" s="5" customFormat="1" x14ac:dyDescent="0.2">
      <c r="A40" s="13" t="s">
        <v>104</v>
      </c>
      <c r="B40" s="16"/>
      <c r="C40" s="16"/>
      <c r="D40" s="16"/>
      <c r="E40" s="16"/>
    </row>
    <row r="41" spans="1:5" s="17" customFormat="1" ht="9" x14ac:dyDescent="0.15">
      <c r="A41" s="17" t="s">
        <v>95</v>
      </c>
      <c r="B41" s="18"/>
      <c r="C41" s="18"/>
      <c r="D41" s="18"/>
      <c r="E41" s="18"/>
    </row>
    <row r="43" spans="1:5" x14ac:dyDescent="0.2">
      <c r="B43" s="87"/>
    </row>
  </sheetData>
  <sortState xmlns:xlrd2="http://schemas.microsoft.com/office/spreadsheetml/2017/richdata2" ref="A29:B36">
    <sortCondition descending="1" ref="B29:B36"/>
  </sortState>
  <mergeCells count="3">
    <mergeCell ref="A5:C5"/>
    <mergeCell ref="A21:C21"/>
    <mergeCell ref="A27:C27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showGridLines="0" zoomScaleNormal="100" workbookViewId="0">
      <selection activeCell="A2" sqref="A2"/>
    </sheetView>
  </sheetViews>
  <sheetFormatPr defaultColWidth="11.42578125" defaultRowHeight="11.25" x14ac:dyDescent="0.2"/>
  <cols>
    <col min="1" max="1" width="29.7109375" style="5" customWidth="1"/>
    <col min="2" max="4" width="14.7109375" style="4" customWidth="1"/>
    <col min="5" max="16384" width="11.42578125" style="5"/>
  </cols>
  <sheetData>
    <row r="1" spans="1:9" ht="12" x14ac:dyDescent="0.2">
      <c r="A1" s="3" t="s">
        <v>232</v>
      </c>
    </row>
    <row r="3" spans="1:9" ht="23.25" customHeight="1" x14ac:dyDescent="0.2">
      <c r="A3" s="362" t="s">
        <v>94</v>
      </c>
      <c r="B3" s="364" t="s">
        <v>245</v>
      </c>
      <c r="C3" s="364"/>
      <c r="D3" s="365" t="s">
        <v>60</v>
      </c>
    </row>
    <row r="4" spans="1:9" s="7" customFormat="1" ht="22.5" customHeight="1" x14ac:dyDescent="0.25">
      <c r="A4" s="363"/>
      <c r="B4" s="6" t="s">
        <v>24</v>
      </c>
      <c r="C4" s="6" t="s">
        <v>48</v>
      </c>
      <c r="D4" s="366"/>
    </row>
    <row r="5" spans="1:9" x14ac:dyDescent="0.2">
      <c r="A5" s="22"/>
    </row>
    <row r="6" spans="1:9" x14ac:dyDescent="0.2">
      <c r="A6" s="210" t="s">
        <v>13</v>
      </c>
      <c r="B6" s="255">
        <v>218</v>
      </c>
      <c r="C6" s="255">
        <v>187</v>
      </c>
      <c r="D6" s="255">
        <v>405</v>
      </c>
      <c r="E6" s="210"/>
    </row>
    <row r="7" spans="1:9" x14ac:dyDescent="0.2">
      <c r="A7" s="210" t="s">
        <v>254</v>
      </c>
      <c r="B7" s="255">
        <v>36</v>
      </c>
      <c r="C7" s="255">
        <v>16</v>
      </c>
      <c r="D7" s="255">
        <v>52</v>
      </c>
      <c r="E7" s="210"/>
    </row>
    <row r="8" spans="1:9" x14ac:dyDescent="0.2">
      <c r="A8" s="210" t="s">
        <v>7</v>
      </c>
      <c r="B8" s="255">
        <v>247</v>
      </c>
      <c r="C8" s="255">
        <v>180</v>
      </c>
      <c r="D8" s="255">
        <v>427</v>
      </c>
      <c r="E8" s="210"/>
    </row>
    <row r="9" spans="1:9" x14ac:dyDescent="0.2">
      <c r="A9" s="210" t="s">
        <v>255</v>
      </c>
      <c r="B9" s="255">
        <v>117</v>
      </c>
      <c r="C9" s="255">
        <v>95</v>
      </c>
      <c r="D9" s="255">
        <v>212</v>
      </c>
      <c r="E9" s="210"/>
    </row>
    <row r="10" spans="1:9" x14ac:dyDescent="0.2">
      <c r="A10" s="253" t="s">
        <v>256</v>
      </c>
      <c r="B10" s="268">
        <v>53</v>
      </c>
      <c r="C10" s="268">
        <v>57</v>
      </c>
      <c r="D10" s="268">
        <v>110</v>
      </c>
      <c r="E10" s="210"/>
    </row>
    <row r="11" spans="1:9" x14ac:dyDescent="0.2">
      <c r="A11" s="254" t="s">
        <v>20</v>
      </c>
      <c r="B11" s="268">
        <v>64</v>
      </c>
      <c r="C11" s="268">
        <v>38</v>
      </c>
      <c r="D11" s="268">
        <v>102</v>
      </c>
      <c r="E11" s="210"/>
    </row>
    <row r="12" spans="1:9" x14ac:dyDescent="0.2">
      <c r="A12" s="210" t="s">
        <v>6</v>
      </c>
      <c r="B12" s="255">
        <v>210</v>
      </c>
      <c r="C12" s="255">
        <v>103</v>
      </c>
      <c r="D12" s="255">
        <v>313</v>
      </c>
      <c r="E12" s="210"/>
    </row>
    <row r="13" spans="1:9" x14ac:dyDescent="0.2">
      <c r="A13" s="210" t="s">
        <v>17</v>
      </c>
      <c r="B13" s="255">
        <v>116</v>
      </c>
      <c r="C13" s="255">
        <v>54</v>
      </c>
      <c r="D13" s="255">
        <v>170</v>
      </c>
      <c r="E13" s="210"/>
    </row>
    <row r="14" spans="1:9" x14ac:dyDescent="0.2">
      <c r="A14" s="210" t="s">
        <v>12</v>
      </c>
      <c r="B14" s="255">
        <v>102</v>
      </c>
      <c r="C14" s="255">
        <v>65</v>
      </c>
      <c r="D14" s="255">
        <v>167</v>
      </c>
      <c r="E14" s="210"/>
    </row>
    <row r="15" spans="1:9" x14ac:dyDescent="0.2">
      <c r="A15" s="210" t="s">
        <v>4</v>
      </c>
      <c r="B15" s="255">
        <v>288</v>
      </c>
      <c r="C15" s="255">
        <v>187</v>
      </c>
      <c r="D15" s="255">
        <v>475</v>
      </c>
      <c r="E15" s="210"/>
    </row>
    <row r="16" spans="1:9" x14ac:dyDescent="0.2">
      <c r="A16" s="210" t="s">
        <v>2</v>
      </c>
      <c r="B16" s="255">
        <v>337</v>
      </c>
      <c r="C16" s="255">
        <v>195</v>
      </c>
      <c r="D16" s="255">
        <v>532</v>
      </c>
      <c r="E16" s="210"/>
      <c r="I16" s="9"/>
    </row>
    <row r="17" spans="1:6" x14ac:dyDescent="0.2">
      <c r="A17" s="210" t="s">
        <v>15</v>
      </c>
      <c r="B17" s="255">
        <v>114</v>
      </c>
      <c r="C17" s="255">
        <v>46</v>
      </c>
      <c r="D17" s="255">
        <v>160</v>
      </c>
      <c r="E17" s="210"/>
    </row>
    <row r="18" spans="1:6" x14ac:dyDescent="0.2">
      <c r="A18" s="210" t="s">
        <v>9</v>
      </c>
      <c r="B18" s="255">
        <v>198</v>
      </c>
      <c r="C18" s="255">
        <v>82</v>
      </c>
      <c r="D18" s="255">
        <v>280</v>
      </c>
      <c r="E18" s="210"/>
    </row>
    <row r="19" spans="1:6" x14ac:dyDescent="0.2">
      <c r="A19" s="210" t="s">
        <v>10</v>
      </c>
      <c r="B19" s="255">
        <v>246</v>
      </c>
      <c r="C19" s="255">
        <v>62</v>
      </c>
      <c r="D19" s="255">
        <v>308</v>
      </c>
      <c r="E19" s="210"/>
    </row>
    <row r="20" spans="1:6" x14ac:dyDescent="0.2">
      <c r="A20" s="210" t="s">
        <v>0</v>
      </c>
      <c r="B20" s="255">
        <v>70</v>
      </c>
      <c r="C20" s="255">
        <v>19</v>
      </c>
      <c r="D20" s="255">
        <v>89</v>
      </c>
      <c r="E20" s="210"/>
    </row>
    <row r="21" spans="1:6" x14ac:dyDescent="0.2">
      <c r="A21" s="210" t="s">
        <v>11</v>
      </c>
      <c r="B21" s="255">
        <v>29</v>
      </c>
      <c r="C21" s="255">
        <v>6</v>
      </c>
      <c r="D21" s="255">
        <v>35</v>
      </c>
      <c r="E21" s="210"/>
    </row>
    <row r="22" spans="1:6" x14ac:dyDescent="0.2">
      <c r="A22" s="210" t="s">
        <v>3</v>
      </c>
      <c r="B22" s="255">
        <v>143</v>
      </c>
      <c r="C22" s="255">
        <v>80</v>
      </c>
      <c r="D22" s="255">
        <v>223</v>
      </c>
      <c r="E22" s="210"/>
    </row>
    <row r="23" spans="1:6" x14ac:dyDescent="0.2">
      <c r="A23" s="210" t="s">
        <v>14</v>
      </c>
      <c r="B23" s="255">
        <v>99</v>
      </c>
      <c r="C23" s="255">
        <v>56</v>
      </c>
      <c r="D23" s="255">
        <v>155</v>
      </c>
      <c r="E23" s="210"/>
    </row>
    <row r="24" spans="1:6" x14ac:dyDescent="0.2">
      <c r="A24" s="210" t="s">
        <v>8</v>
      </c>
      <c r="B24" s="255">
        <v>33</v>
      </c>
      <c r="C24" s="255">
        <v>17</v>
      </c>
      <c r="D24" s="255">
        <v>50</v>
      </c>
      <c r="E24" s="210"/>
    </row>
    <row r="25" spans="1:6" x14ac:dyDescent="0.2">
      <c r="A25" s="210" t="s">
        <v>5</v>
      </c>
      <c r="B25" s="255">
        <v>90</v>
      </c>
      <c r="C25" s="255">
        <v>40</v>
      </c>
      <c r="D25" s="255">
        <v>130</v>
      </c>
      <c r="E25" s="210"/>
    </row>
    <row r="26" spans="1:6" x14ac:dyDescent="0.2">
      <c r="A26" s="210" t="s">
        <v>21</v>
      </c>
      <c r="B26" s="255">
        <v>159</v>
      </c>
      <c r="C26" s="255">
        <v>59</v>
      </c>
      <c r="D26" s="255">
        <v>218</v>
      </c>
      <c r="E26" s="210"/>
    </row>
    <row r="27" spans="1:6" x14ac:dyDescent="0.2">
      <c r="A27" s="210" t="s">
        <v>16</v>
      </c>
      <c r="B27" s="255">
        <v>217</v>
      </c>
      <c r="C27" s="255">
        <v>59</v>
      </c>
      <c r="D27" s="255">
        <v>276</v>
      </c>
      <c r="E27" s="348"/>
      <c r="F27" s="349"/>
    </row>
    <row r="28" spans="1:6" x14ac:dyDescent="0.2">
      <c r="A28" s="269"/>
      <c r="B28" s="255"/>
      <c r="C28" s="255"/>
      <c r="D28" s="255"/>
      <c r="E28" s="210"/>
    </row>
    <row r="29" spans="1:6" x14ac:dyDescent="0.2">
      <c r="A29" s="210" t="s">
        <v>88</v>
      </c>
      <c r="B29" s="255">
        <v>603</v>
      </c>
      <c r="C29" s="255">
        <v>448</v>
      </c>
      <c r="D29" s="255">
        <v>1051</v>
      </c>
      <c r="E29" s="255"/>
    </row>
    <row r="30" spans="1:6" x14ac:dyDescent="0.2">
      <c r="A30" s="210" t="s">
        <v>89</v>
      </c>
      <c r="B30" s="255">
        <v>731</v>
      </c>
      <c r="C30" s="255">
        <v>439</v>
      </c>
      <c r="D30" s="255">
        <v>1170</v>
      </c>
      <c r="E30" s="255"/>
    </row>
    <row r="31" spans="1:6" x14ac:dyDescent="0.2">
      <c r="A31" s="210" t="s">
        <v>90</v>
      </c>
      <c r="B31" s="255">
        <v>895</v>
      </c>
      <c r="C31" s="255">
        <v>385</v>
      </c>
      <c r="D31" s="255">
        <v>1280</v>
      </c>
      <c r="E31" s="255"/>
    </row>
    <row r="32" spans="1:6" x14ac:dyDescent="0.2">
      <c r="A32" s="210" t="s">
        <v>91</v>
      </c>
      <c r="B32" s="255">
        <v>464</v>
      </c>
      <c r="C32" s="255">
        <v>218</v>
      </c>
      <c r="D32" s="255">
        <v>682</v>
      </c>
      <c r="E32" s="255"/>
    </row>
    <row r="33" spans="1:5" x14ac:dyDescent="0.2">
      <c r="A33" s="210" t="s">
        <v>92</v>
      </c>
      <c r="B33" s="255">
        <v>376</v>
      </c>
      <c r="C33" s="255">
        <v>118</v>
      </c>
      <c r="D33" s="255">
        <v>494</v>
      </c>
      <c r="E33" s="255"/>
    </row>
    <row r="34" spans="1:5" x14ac:dyDescent="0.2">
      <c r="A34" s="210"/>
      <c r="B34" s="255"/>
      <c r="C34" s="255"/>
      <c r="D34" s="255"/>
      <c r="E34" s="255"/>
    </row>
    <row r="35" spans="1:5" x14ac:dyDescent="0.2">
      <c r="A35" s="210" t="s">
        <v>28</v>
      </c>
      <c r="B35" s="255">
        <v>2263</v>
      </c>
      <c r="C35" s="255">
        <v>1343</v>
      </c>
      <c r="D35" s="255">
        <v>3606</v>
      </c>
      <c r="E35" s="210"/>
    </row>
    <row r="36" spans="1:5" x14ac:dyDescent="0.2">
      <c r="A36" s="210" t="s">
        <v>23</v>
      </c>
      <c r="B36" s="255">
        <v>282</v>
      </c>
      <c r="C36" s="255">
        <v>12</v>
      </c>
      <c r="D36" s="255">
        <v>294</v>
      </c>
      <c r="E36" s="210"/>
    </row>
    <row r="37" spans="1:5" x14ac:dyDescent="0.2">
      <c r="A37" s="210" t="s">
        <v>30</v>
      </c>
      <c r="B37" s="255">
        <v>524</v>
      </c>
      <c r="C37" s="255">
        <v>253</v>
      </c>
      <c r="D37" s="255">
        <v>777</v>
      </c>
      <c r="E37" s="210"/>
    </row>
    <row r="38" spans="1:5" x14ac:dyDescent="0.2">
      <c r="A38" s="269"/>
      <c r="B38" s="255"/>
      <c r="C38" s="255"/>
      <c r="D38" s="255"/>
      <c r="E38" s="210"/>
    </row>
    <row r="39" spans="1:5" x14ac:dyDescent="0.2">
      <c r="A39" s="210" t="s">
        <v>207</v>
      </c>
      <c r="B39" s="255">
        <v>460</v>
      </c>
      <c r="C39" s="270" t="s">
        <v>19</v>
      </c>
      <c r="D39" s="255">
        <v>460</v>
      </c>
      <c r="E39" s="210"/>
    </row>
    <row r="40" spans="1:5" x14ac:dyDescent="0.2">
      <c r="A40" s="210" t="s">
        <v>295</v>
      </c>
      <c r="B40" s="255">
        <v>2609</v>
      </c>
      <c r="C40" s="255">
        <v>1608</v>
      </c>
      <c r="D40" s="255">
        <v>4217</v>
      </c>
      <c r="E40" s="210"/>
    </row>
    <row r="41" spans="1:5" x14ac:dyDescent="0.2">
      <c r="A41" s="210"/>
      <c r="B41" s="255"/>
      <c r="C41" s="255"/>
      <c r="D41" s="255"/>
      <c r="E41" s="210"/>
    </row>
    <row r="42" spans="1:5" s="9" customFormat="1" x14ac:dyDescent="0.2">
      <c r="A42" s="208" t="s">
        <v>60</v>
      </c>
      <c r="B42" s="257">
        <v>3069</v>
      </c>
      <c r="C42" s="257">
        <v>1608</v>
      </c>
      <c r="D42" s="257">
        <v>4677</v>
      </c>
      <c r="E42" s="208"/>
    </row>
    <row r="43" spans="1:5" ht="5.25" customHeight="1" x14ac:dyDescent="0.2">
      <c r="A43" s="262"/>
      <c r="B43" s="263"/>
      <c r="C43" s="263"/>
      <c r="D43" s="263"/>
      <c r="E43" s="210"/>
    </row>
    <row r="44" spans="1:5" ht="9.75" customHeight="1" x14ac:dyDescent="0.2"/>
    <row r="45" spans="1:5" x14ac:dyDescent="0.2">
      <c r="A45" s="13" t="s">
        <v>104</v>
      </c>
    </row>
    <row r="46" spans="1:5" ht="48" customHeight="1" x14ac:dyDescent="0.2">
      <c r="A46" s="116" t="s">
        <v>148</v>
      </c>
      <c r="B46" s="116"/>
      <c r="C46" s="116"/>
      <c r="D46" s="116"/>
      <c r="E46" s="116"/>
    </row>
    <row r="47" spans="1:5" x14ac:dyDescent="0.2">
      <c r="A47" s="17" t="s">
        <v>298</v>
      </c>
    </row>
  </sheetData>
  <sortState xmlns:xlrd2="http://schemas.microsoft.com/office/spreadsheetml/2017/richdata2" ref="A6:F27">
    <sortCondition ref="F6:F27"/>
  </sortState>
  <mergeCells count="3">
    <mergeCell ref="A3:A4"/>
    <mergeCell ref="B3:C3"/>
    <mergeCell ref="D3:D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showGridLines="0" zoomScaleNormal="100" workbookViewId="0">
      <selection activeCell="A2" sqref="A2"/>
    </sheetView>
  </sheetViews>
  <sheetFormatPr defaultColWidth="11.42578125" defaultRowHeight="11.25" x14ac:dyDescent="0.2"/>
  <cols>
    <col min="1" max="1" width="39" style="5" customWidth="1"/>
    <col min="2" max="4" width="14.7109375" style="16" customWidth="1"/>
    <col min="5" max="16384" width="11.42578125" style="5"/>
  </cols>
  <sheetData>
    <row r="1" spans="1:10" ht="12" x14ac:dyDescent="0.2">
      <c r="A1" s="3" t="s">
        <v>233</v>
      </c>
      <c r="B1" s="4"/>
      <c r="C1" s="4"/>
      <c r="D1" s="4"/>
    </row>
    <row r="2" spans="1:10" ht="12" x14ac:dyDescent="0.2">
      <c r="A2" s="3"/>
      <c r="B2" s="4"/>
      <c r="C2" s="4"/>
      <c r="D2" s="4"/>
    </row>
    <row r="3" spans="1:10" ht="23.25" customHeight="1" x14ac:dyDescent="0.2">
      <c r="A3" s="369" t="s">
        <v>94</v>
      </c>
      <c r="B3" s="371" t="s">
        <v>245</v>
      </c>
      <c r="C3" s="371"/>
      <c r="D3" s="372" t="s">
        <v>60</v>
      </c>
    </row>
    <row r="4" spans="1:10" s="7" customFormat="1" ht="22.5" customHeight="1" x14ac:dyDescent="0.25">
      <c r="A4" s="370"/>
      <c r="B4" s="271" t="s">
        <v>24</v>
      </c>
      <c r="C4" s="271" t="s">
        <v>48</v>
      </c>
      <c r="D4" s="373"/>
    </row>
    <row r="5" spans="1:10" ht="6.75" customHeight="1" x14ac:dyDescent="0.2">
      <c r="A5" s="269"/>
      <c r="B5" s="211"/>
      <c r="C5" s="211"/>
      <c r="D5" s="211"/>
    </row>
    <row r="6" spans="1:10" x14ac:dyDescent="0.2">
      <c r="A6" s="210" t="s">
        <v>13</v>
      </c>
      <c r="B6" s="211">
        <v>53.827160493827165</v>
      </c>
      <c r="C6" s="211">
        <v>46.172839506172842</v>
      </c>
      <c r="D6" s="211">
        <v>100</v>
      </c>
    </row>
    <row r="7" spans="1:10" x14ac:dyDescent="0.2">
      <c r="A7" s="210" t="s">
        <v>254</v>
      </c>
      <c r="B7" s="211">
        <v>69.230769230769226</v>
      </c>
      <c r="C7" s="211">
        <v>30.76923076923077</v>
      </c>
      <c r="D7" s="211">
        <v>100</v>
      </c>
    </row>
    <row r="8" spans="1:10" x14ac:dyDescent="0.2">
      <c r="A8" s="210" t="s">
        <v>7</v>
      </c>
      <c r="B8" s="211">
        <v>57.84543325526932</v>
      </c>
      <c r="C8" s="211">
        <v>42.15456674473068</v>
      </c>
      <c r="D8" s="211">
        <v>100</v>
      </c>
    </row>
    <row r="9" spans="1:10" x14ac:dyDescent="0.2">
      <c r="A9" s="210" t="s">
        <v>255</v>
      </c>
      <c r="B9" s="211">
        <v>55.188679245283026</v>
      </c>
      <c r="C9" s="211">
        <v>44.811320754716981</v>
      </c>
      <c r="D9" s="211">
        <v>100</v>
      </c>
    </row>
    <row r="10" spans="1:10" x14ac:dyDescent="0.2">
      <c r="A10" s="253" t="s">
        <v>256</v>
      </c>
      <c r="B10" s="272">
        <v>48.18181818181818</v>
      </c>
      <c r="C10" s="272">
        <v>51.81818181818182</v>
      </c>
      <c r="D10" s="272">
        <v>100</v>
      </c>
    </row>
    <row r="11" spans="1:10" x14ac:dyDescent="0.2">
      <c r="A11" s="254" t="s">
        <v>20</v>
      </c>
      <c r="B11" s="272">
        <v>62.745098039215684</v>
      </c>
      <c r="C11" s="272">
        <v>37.254901960784316</v>
      </c>
      <c r="D11" s="272">
        <v>100</v>
      </c>
    </row>
    <row r="12" spans="1:10" x14ac:dyDescent="0.2">
      <c r="A12" s="210" t="s">
        <v>6</v>
      </c>
      <c r="B12" s="211">
        <v>67.092651757188506</v>
      </c>
      <c r="C12" s="211">
        <v>32.907348242811501</v>
      </c>
      <c r="D12" s="211">
        <v>100</v>
      </c>
    </row>
    <row r="13" spans="1:10" x14ac:dyDescent="0.2">
      <c r="A13" s="210" t="s">
        <v>17</v>
      </c>
      <c r="B13" s="211">
        <v>68.235294117647058</v>
      </c>
      <c r="C13" s="211">
        <v>31.764705882352938</v>
      </c>
      <c r="D13" s="211">
        <v>100</v>
      </c>
    </row>
    <row r="14" spans="1:10" x14ac:dyDescent="0.2">
      <c r="A14" s="210" t="s">
        <v>12</v>
      </c>
      <c r="B14" s="211">
        <v>61.077844311377248</v>
      </c>
      <c r="C14" s="211">
        <v>38.922155688622759</v>
      </c>
      <c r="D14" s="211">
        <v>100</v>
      </c>
    </row>
    <row r="15" spans="1:10" x14ac:dyDescent="0.2">
      <c r="A15" s="210" t="s">
        <v>4</v>
      </c>
      <c r="B15" s="211">
        <v>60.631578947368425</v>
      </c>
      <c r="C15" s="211">
        <v>39.368421052631582</v>
      </c>
      <c r="D15" s="211">
        <v>100</v>
      </c>
    </row>
    <row r="16" spans="1:10" x14ac:dyDescent="0.2">
      <c r="A16" s="210" t="s">
        <v>2</v>
      </c>
      <c r="B16" s="211">
        <v>63.34586466165414</v>
      </c>
      <c r="C16" s="211">
        <v>36.654135338345867</v>
      </c>
      <c r="D16" s="211">
        <v>100</v>
      </c>
      <c r="J16" s="15"/>
    </row>
    <row r="17" spans="1:4" x14ac:dyDescent="0.2">
      <c r="A17" s="210" t="s">
        <v>15</v>
      </c>
      <c r="B17" s="211">
        <v>71.25</v>
      </c>
      <c r="C17" s="211">
        <v>28.749999999999996</v>
      </c>
      <c r="D17" s="211">
        <v>100</v>
      </c>
    </row>
    <row r="18" spans="1:4" x14ac:dyDescent="0.2">
      <c r="A18" s="210" t="s">
        <v>9</v>
      </c>
      <c r="B18" s="211">
        <v>70.714285714285722</v>
      </c>
      <c r="C18" s="211">
        <v>29.285714285714288</v>
      </c>
      <c r="D18" s="211">
        <v>100</v>
      </c>
    </row>
    <row r="19" spans="1:4" x14ac:dyDescent="0.2">
      <c r="A19" s="210" t="s">
        <v>10</v>
      </c>
      <c r="B19" s="211">
        <v>79.870129870129873</v>
      </c>
      <c r="C19" s="211">
        <v>20.129870129870131</v>
      </c>
      <c r="D19" s="211">
        <v>100</v>
      </c>
    </row>
    <row r="20" spans="1:4" x14ac:dyDescent="0.2">
      <c r="A20" s="210" t="s">
        <v>0</v>
      </c>
      <c r="B20" s="211">
        <v>78.651685393258433</v>
      </c>
      <c r="C20" s="211">
        <v>21.348314606741571</v>
      </c>
      <c r="D20" s="211">
        <v>100</v>
      </c>
    </row>
    <row r="21" spans="1:4" x14ac:dyDescent="0.2">
      <c r="A21" s="210" t="s">
        <v>11</v>
      </c>
      <c r="B21" s="211">
        <v>82.857142857142861</v>
      </c>
      <c r="C21" s="211">
        <v>17.142857142857142</v>
      </c>
      <c r="D21" s="211">
        <v>100</v>
      </c>
    </row>
    <row r="22" spans="1:4" x14ac:dyDescent="0.2">
      <c r="A22" s="210" t="s">
        <v>3</v>
      </c>
      <c r="B22" s="211">
        <v>64.125560538116588</v>
      </c>
      <c r="C22" s="211">
        <v>35.874439461883405</v>
      </c>
      <c r="D22" s="211">
        <v>100</v>
      </c>
    </row>
    <row r="23" spans="1:4" x14ac:dyDescent="0.2">
      <c r="A23" s="210" t="s">
        <v>14</v>
      </c>
      <c r="B23" s="211">
        <v>63.87096774193548</v>
      </c>
      <c r="C23" s="211">
        <v>36.129032258064512</v>
      </c>
      <c r="D23" s="211">
        <v>100</v>
      </c>
    </row>
    <row r="24" spans="1:4" x14ac:dyDescent="0.2">
      <c r="A24" s="210" t="s">
        <v>8</v>
      </c>
      <c r="B24" s="211">
        <v>66</v>
      </c>
      <c r="C24" s="211">
        <v>34</v>
      </c>
      <c r="D24" s="211">
        <v>100</v>
      </c>
    </row>
    <row r="25" spans="1:4" x14ac:dyDescent="0.2">
      <c r="A25" s="210" t="s">
        <v>5</v>
      </c>
      <c r="B25" s="211">
        <v>69.230769230769226</v>
      </c>
      <c r="C25" s="211">
        <v>30.76923076923077</v>
      </c>
      <c r="D25" s="211">
        <v>100</v>
      </c>
    </row>
    <row r="26" spans="1:4" x14ac:dyDescent="0.2">
      <c r="A26" s="210" t="s">
        <v>21</v>
      </c>
      <c r="B26" s="211">
        <v>72.935779816513758</v>
      </c>
      <c r="C26" s="211">
        <v>27.064220183486238</v>
      </c>
      <c r="D26" s="211">
        <v>100</v>
      </c>
    </row>
    <row r="27" spans="1:4" x14ac:dyDescent="0.2">
      <c r="A27" s="210" t="s">
        <v>16</v>
      </c>
      <c r="B27" s="211">
        <v>78.623188405797109</v>
      </c>
      <c r="C27" s="211">
        <v>21.376811594202898</v>
      </c>
      <c r="D27" s="211">
        <v>100</v>
      </c>
    </row>
    <row r="28" spans="1:4" s="15" customFormat="1" x14ac:dyDescent="0.2">
      <c r="A28" s="208"/>
      <c r="B28" s="211"/>
      <c r="C28" s="211"/>
      <c r="D28" s="273"/>
    </row>
    <row r="29" spans="1:4" s="15" customFormat="1" x14ac:dyDescent="0.2">
      <c r="A29" s="210" t="s">
        <v>88</v>
      </c>
      <c r="B29" s="211">
        <v>57.373929590865849</v>
      </c>
      <c r="C29" s="211">
        <v>42.626070409134158</v>
      </c>
      <c r="D29" s="211">
        <v>100</v>
      </c>
    </row>
    <row r="30" spans="1:4" s="15" customFormat="1" x14ac:dyDescent="0.2">
      <c r="A30" s="210" t="s">
        <v>89</v>
      </c>
      <c r="B30" s="211">
        <v>62.478632478632477</v>
      </c>
      <c r="C30" s="211">
        <v>37.521367521367523</v>
      </c>
      <c r="D30" s="211">
        <v>100</v>
      </c>
    </row>
    <row r="31" spans="1:4" s="15" customFormat="1" x14ac:dyDescent="0.2">
      <c r="A31" s="210" t="s">
        <v>90</v>
      </c>
      <c r="B31" s="211">
        <v>69.921875</v>
      </c>
      <c r="C31" s="211">
        <v>30.078125</v>
      </c>
      <c r="D31" s="211">
        <v>100</v>
      </c>
    </row>
    <row r="32" spans="1:4" s="15" customFormat="1" x14ac:dyDescent="0.2">
      <c r="A32" s="210" t="s">
        <v>91</v>
      </c>
      <c r="B32" s="211">
        <v>68.035190615835774</v>
      </c>
      <c r="C32" s="211">
        <v>31.964809384164223</v>
      </c>
      <c r="D32" s="211">
        <v>100</v>
      </c>
    </row>
    <row r="33" spans="1:5" s="15" customFormat="1" x14ac:dyDescent="0.2">
      <c r="A33" s="210" t="s">
        <v>92</v>
      </c>
      <c r="B33" s="211">
        <v>76.113360323886639</v>
      </c>
      <c r="C33" s="211">
        <v>23.886639676113361</v>
      </c>
      <c r="D33" s="211">
        <v>100</v>
      </c>
    </row>
    <row r="34" spans="1:5" s="15" customFormat="1" x14ac:dyDescent="0.2">
      <c r="A34" s="208"/>
      <c r="B34" s="211"/>
      <c r="C34" s="211"/>
      <c r="D34" s="211"/>
    </row>
    <row r="35" spans="1:5" x14ac:dyDescent="0.2">
      <c r="A35" s="210" t="s">
        <v>28</v>
      </c>
      <c r="B35" s="211">
        <v>62.756516916250696</v>
      </c>
      <c r="C35" s="211">
        <v>37.243483083749304</v>
      </c>
      <c r="D35" s="211">
        <v>100</v>
      </c>
    </row>
    <row r="36" spans="1:5" x14ac:dyDescent="0.2">
      <c r="A36" s="210" t="s">
        <v>23</v>
      </c>
      <c r="B36" s="211">
        <v>95.918367346938766</v>
      </c>
      <c r="C36" s="211">
        <v>4.0816326530612246</v>
      </c>
      <c r="D36" s="211">
        <v>100</v>
      </c>
    </row>
    <row r="37" spans="1:5" x14ac:dyDescent="0.2">
      <c r="A37" s="210" t="s">
        <v>30</v>
      </c>
      <c r="B37" s="211">
        <v>67.438867438867433</v>
      </c>
      <c r="C37" s="211">
        <v>32.56113256113256</v>
      </c>
      <c r="D37" s="211">
        <v>100</v>
      </c>
    </row>
    <row r="38" spans="1:5" s="15" customFormat="1" x14ac:dyDescent="0.2">
      <c r="A38" s="208"/>
      <c r="B38" s="211"/>
      <c r="C38" s="211"/>
      <c r="D38" s="273"/>
    </row>
    <row r="39" spans="1:5" x14ac:dyDescent="0.2">
      <c r="A39" s="210" t="s">
        <v>207</v>
      </c>
      <c r="B39" s="211">
        <v>100</v>
      </c>
      <c r="C39" s="211">
        <v>0</v>
      </c>
      <c r="D39" s="211">
        <v>100</v>
      </c>
    </row>
    <row r="40" spans="1:5" x14ac:dyDescent="0.2">
      <c r="A40" s="210" t="s">
        <v>295</v>
      </c>
      <c r="B40" s="211">
        <v>61.868626986009012</v>
      </c>
      <c r="C40" s="211">
        <v>38.131373013990988</v>
      </c>
      <c r="D40" s="211">
        <v>100</v>
      </c>
    </row>
    <row r="42" spans="1:5" ht="9" customHeight="1" x14ac:dyDescent="0.2">
      <c r="A42" s="210"/>
      <c r="B42" s="211"/>
      <c r="C42" s="211"/>
      <c r="D42" s="211"/>
    </row>
    <row r="43" spans="1:5" s="15" customFormat="1" x14ac:dyDescent="0.2">
      <c r="A43" s="208" t="s">
        <v>60</v>
      </c>
      <c r="B43" s="273">
        <v>65.618986529826813</v>
      </c>
      <c r="C43" s="273">
        <v>34.381013470173187</v>
      </c>
      <c r="D43" s="273">
        <v>100</v>
      </c>
    </row>
    <row r="44" spans="1:5" ht="6" customHeight="1" x14ac:dyDescent="0.2">
      <c r="A44" s="262"/>
      <c r="B44" s="274"/>
      <c r="C44" s="274"/>
      <c r="D44" s="274"/>
    </row>
    <row r="45" spans="1:5" ht="11.25" customHeight="1" x14ac:dyDescent="0.2"/>
    <row r="46" spans="1:5" x14ac:dyDescent="0.2">
      <c r="A46" s="13" t="s">
        <v>104</v>
      </c>
    </row>
    <row r="47" spans="1:5" ht="43.5" customHeight="1" x14ac:dyDescent="0.2">
      <c r="A47" s="116" t="s">
        <v>148</v>
      </c>
      <c r="B47" s="116"/>
      <c r="C47" s="116"/>
      <c r="D47" s="116"/>
      <c r="E47" s="116"/>
    </row>
    <row r="48" spans="1:5" x14ac:dyDescent="0.2">
      <c r="A48" s="17" t="s">
        <v>298</v>
      </c>
      <c r="B48" s="4"/>
      <c r="C48" s="4"/>
      <c r="D48" s="4"/>
    </row>
  </sheetData>
  <sortState xmlns:xlrd2="http://schemas.microsoft.com/office/spreadsheetml/2017/richdata2" ref="A6:F27">
    <sortCondition ref="F6:F27"/>
  </sortState>
  <mergeCells count="3">
    <mergeCell ref="A3:A4"/>
    <mergeCell ref="B3:C3"/>
    <mergeCell ref="D3:D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30FC-540F-4F98-9F9C-5D0A3A3AC25D}">
  <dimension ref="A1:AH78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22.42578125" style="281" customWidth="1"/>
    <col min="2" max="2" width="7.85546875" style="281" customWidth="1"/>
    <col min="3" max="3" width="8.5703125" style="281" customWidth="1"/>
    <col min="4" max="4" width="8.7109375" style="281" customWidth="1"/>
    <col min="5" max="5" width="11.28515625" style="281" customWidth="1"/>
    <col min="6" max="6" width="7.7109375" style="281" customWidth="1"/>
    <col min="7" max="8" width="8.5703125" style="281" customWidth="1"/>
    <col min="9" max="9" width="11" style="281" customWidth="1"/>
    <col min="10" max="10" width="8" style="281" customWidth="1"/>
    <col min="11" max="11" width="8.5703125" style="281" customWidth="1"/>
    <col min="12" max="12" width="8.42578125" style="281" customWidth="1"/>
    <col min="13" max="13" width="8.28515625" style="281" customWidth="1"/>
    <col min="14" max="14" width="7.42578125" style="282" customWidth="1"/>
    <col min="15" max="15" width="10.140625" style="281" customWidth="1"/>
    <col min="16" max="16" width="8.28515625" style="281" customWidth="1"/>
    <col min="17" max="17" width="9.140625" style="281"/>
    <col min="18" max="18" width="10.85546875" style="281" customWidth="1"/>
    <col min="19" max="19" width="10.28515625" style="281" customWidth="1"/>
    <col min="20" max="20" width="15.140625" style="281" customWidth="1"/>
    <col min="21" max="21" width="12.28515625" style="281" customWidth="1"/>
    <col min="22" max="22" width="10" style="281" customWidth="1"/>
    <col min="23" max="23" width="9.140625" style="281"/>
    <col min="24" max="24" width="8.85546875" style="281" customWidth="1"/>
    <col min="25" max="25" width="8.140625" style="281" customWidth="1"/>
    <col min="26" max="26" width="9.28515625" style="281" customWidth="1"/>
    <col min="27" max="28" width="8.5703125" style="281" customWidth="1"/>
    <col min="29" max="29" width="3.42578125" style="282" customWidth="1"/>
    <col min="30" max="31" width="9.140625" style="282"/>
    <col min="32" max="16384" width="9.140625" style="281"/>
  </cols>
  <sheetData>
    <row r="1" spans="1:34" x14ac:dyDescent="0.25">
      <c r="A1" s="280" t="s">
        <v>257</v>
      </c>
    </row>
    <row r="2" spans="1:34" ht="9" customHeight="1" x14ac:dyDescent="0.25"/>
    <row r="3" spans="1:34" s="284" customFormat="1" ht="19.5" customHeight="1" x14ac:dyDescent="0.2">
      <c r="A3" s="377" t="s">
        <v>126</v>
      </c>
      <c r="B3" s="374" t="s">
        <v>121</v>
      </c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5" t="s">
        <v>120</v>
      </c>
      <c r="N3" s="283"/>
      <c r="O3" s="374" t="s">
        <v>122</v>
      </c>
      <c r="P3" s="374"/>
      <c r="Q3" s="374"/>
      <c r="R3" s="374"/>
      <c r="S3" s="374"/>
      <c r="T3" s="374"/>
      <c r="U3" s="374"/>
      <c r="V3" s="374"/>
      <c r="W3" s="374"/>
      <c r="X3" s="374"/>
      <c r="Y3" s="374"/>
      <c r="Z3" s="374"/>
      <c r="AA3" s="374"/>
      <c r="AB3" s="375" t="s">
        <v>124</v>
      </c>
      <c r="AC3" s="283"/>
      <c r="AD3" s="379" t="s">
        <v>123</v>
      </c>
      <c r="AF3" s="285"/>
      <c r="AG3" s="285"/>
      <c r="AH3" s="285"/>
    </row>
    <row r="4" spans="1:34" ht="81.75" customHeight="1" x14ac:dyDescent="0.25">
      <c r="A4" s="378"/>
      <c r="B4" s="286" t="s">
        <v>296</v>
      </c>
      <c r="C4" s="286" t="s">
        <v>129</v>
      </c>
      <c r="D4" s="286" t="s">
        <v>208</v>
      </c>
      <c r="E4" s="286" t="s">
        <v>54</v>
      </c>
      <c r="F4" s="286" t="s">
        <v>26</v>
      </c>
      <c r="G4" s="286" t="s">
        <v>57</v>
      </c>
      <c r="H4" s="286" t="s">
        <v>128</v>
      </c>
      <c r="I4" s="286" t="s">
        <v>213</v>
      </c>
      <c r="J4" s="286" t="s">
        <v>56</v>
      </c>
      <c r="K4" s="286" t="s">
        <v>42</v>
      </c>
      <c r="L4" s="286" t="s">
        <v>119</v>
      </c>
      <c r="M4" s="376"/>
      <c r="N4" s="287"/>
      <c r="O4" s="286" t="s">
        <v>38</v>
      </c>
      <c r="P4" s="286" t="s">
        <v>51</v>
      </c>
      <c r="Q4" s="286" t="s">
        <v>49</v>
      </c>
      <c r="R4" s="286" t="s">
        <v>214</v>
      </c>
      <c r="S4" s="286" t="s">
        <v>59</v>
      </c>
      <c r="T4" s="286" t="s">
        <v>58</v>
      </c>
      <c r="U4" s="286" t="s">
        <v>215</v>
      </c>
      <c r="V4" s="286" t="s">
        <v>216</v>
      </c>
      <c r="W4" s="286" t="s">
        <v>22</v>
      </c>
      <c r="X4" s="286" t="s">
        <v>41</v>
      </c>
      <c r="Y4" s="286" t="s">
        <v>53</v>
      </c>
      <c r="Z4" s="288" t="s">
        <v>127</v>
      </c>
      <c r="AA4" s="286" t="s">
        <v>125</v>
      </c>
      <c r="AB4" s="376"/>
      <c r="AC4" s="287"/>
      <c r="AD4" s="380"/>
      <c r="AG4" s="285"/>
      <c r="AH4" s="285"/>
    </row>
    <row r="5" spans="1:34" ht="6" customHeight="1" x14ac:dyDescent="0.25">
      <c r="A5" s="275"/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90"/>
      <c r="N5" s="291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90"/>
      <c r="AC5" s="291"/>
      <c r="AD5" s="290"/>
      <c r="AG5" s="285"/>
      <c r="AH5" s="285"/>
    </row>
    <row r="6" spans="1:34" s="292" customFormat="1" ht="11.25" customHeight="1" x14ac:dyDescent="0.25">
      <c r="A6" s="292" t="s">
        <v>13</v>
      </c>
      <c r="B6" s="293">
        <v>16</v>
      </c>
      <c r="C6" s="293">
        <v>1</v>
      </c>
      <c r="D6" s="293">
        <v>4</v>
      </c>
      <c r="E6" s="293">
        <v>2</v>
      </c>
      <c r="F6" s="293">
        <v>173</v>
      </c>
      <c r="G6" s="293">
        <v>2</v>
      </c>
      <c r="H6" s="293">
        <v>0</v>
      </c>
      <c r="I6" s="293">
        <v>4</v>
      </c>
      <c r="J6" s="293">
        <v>1</v>
      </c>
      <c r="K6" s="293"/>
      <c r="L6" s="293">
        <v>15</v>
      </c>
      <c r="M6" s="294">
        <v>218</v>
      </c>
      <c r="N6" s="295"/>
      <c r="O6" s="294">
        <v>40</v>
      </c>
      <c r="P6" s="294">
        <v>3</v>
      </c>
      <c r="Q6" s="294">
        <v>20</v>
      </c>
      <c r="R6" s="294">
        <v>2</v>
      </c>
      <c r="S6" s="294">
        <v>1</v>
      </c>
      <c r="T6" s="294">
        <v>1</v>
      </c>
      <c r="U6" s="294">
        <v>44</v>
      </c>
      <c r="V6" s="294">
        <v>18</v>
      </c>
      <c r="W6" s="294">
        <v>2</v>
      </c>
      <c r="X6" s="294">
        <v>40</v>
      </c>
      <c r="Y6" s="294">
        <v>7</v>
      </c>
      <c r="Z6" s="294">
        <v>0</v>
      </c>
      <c r="AA6" s="294">
        <v>9</v>
      </c>
      <c r="AB6" s="294">
        <v>187</v>
      </c>
      <c r="AC6" s="296"/>
      <c r="AD6" s="294">
        <v>405</v>
      </c>
      <c r="AE6" s="295"/>
    </row>
    <row r="7" spans="1:34" s="292" customFormat="1" ht="11.25" customHeight="1" x14ac:dyDescent="0.2">
      <c r="A7" s="210" t="s">
        <v>254</v>
      </c>
      <c r="B7" s="293">
        <v>0</v>
      </c>
      <c r="C7" s="293">
        <v>0</v>
      </c>
      <c r="D7" s="293">
        <v>17</v>
      </c>
      <c r="E7" s="293">
        <v>0</v>
      </c>
      <c r="F7" s="293">
        <v>17</v>
      </c>
      <c r="G7" s="293">
        <v>0</v>
      </c>
      <c r="H7" s="293">
        <v>0</v>
      </c>
      <c r="I7" s="293">
        <v>0</v>
      </c>
      <c r="J7" s="293">
        <v>0</v>
      </c>
      <c r="K7" s="293">
        <v>0</v>
      </c>
      <c r="L7" s="293">
        <v>2</v>
      </c>
      <c r="M7" s="294">
        <v>36</v>
      </c>
      <c r="N7" s="295"/>
      <c r="O7" s="294">
        <v>5</v>
      </c>
      <c r="P7" s="294">
        <v>0</v>
      </c>
      <c r="Q7" s="294">
        <v>0</v>
      </c>
      <c r="R7" s="294">
        <v>2</v>
      </c>
      <c r="S7" s="294">
        <v>0</v>
      </c>
      <c r="T7" s="294">
        <v>0</v>
      </c>
      <c r="U7" s="294">
        <v>5</v>
      </c>
      <c r="V7" s="294">
        <v>1</v>
      </c>
      <c r="W7" s="294">
        <v>0</v>
      </c>
      <c r="X7" s="294">
        <v>3</v>
      </c>
      <c r="Y7" s="294">
        <v>0</v>
      </c>
      <c r="Z7" s="294">
        <v>0</v>
      </c>
      <c r="AA7" s="294">
        <v>0</v>
      </c>
      <c r="AB7" s="294">
        <v>16</v>
      </c>
      <c r="AC7" s="296"/>
      <c r="AD7" s="294">
        <v>52</v>
      </c>
      <c r="AE7" s="295"/>
    </row>
    <row r="8" spans="1:34" s="292" customFormat="1" ht="11.25" customHeight="1" x14ac:dyDescent="0.2">
      <c r="A8" s="210" t="s">
        <v>7</v>
      </c>
      <c r="B8" s="293">
        <v>23</v>
      </c>
      <c r="C8" s="293">
        <v>1</v>
      </c>
      <c r="D8" s="293">
        <v>0</v>
      </c>
      <c r="E8" s="293">
        <v>2</v>
      </c>
      <c r="F8" s="293">
        <v>194</v>
      </c>
      <c r="G8" s="293">
        <v>5</v>
      </c>
      <c r="H8" s="293">
        <v>0</v>
      </c>
      <c r="I8" s="293">
        <v>6</v>
      </c>
      <c r="J8" s="293">
        <v>1</v>
      </c>
      <c r="K8" s="293">
        <v>2</v>
      </c>
      <c r="L8" s="293">
        <v>13</v>
      </c>
      <c r="M8" s="294">
        <v>247</v>
      </c>
      <c r="N8" s="295"/>
      <c r="O8" s="294">
        <v>41</v>
      </c>
      <c r="P8" s="294">
        <v>1</v>
      </c>
      <c r="Q8" s="294">
        <v>10</v>
      </c>
      <c r="R8" s="294">
        <v>2</v>
      </c>
      <c r="S8" s="294">
        <v>1</v>
      </c>
      <c r="T8" s="294">
        <v>1</v>
      </c>
      <c r="U8" s="294">
        <v>24</v>
      </c>
      <c r="V8" s="294">
        <v>20</v>
      </c>
      <c r="W8" s="294">
        <v>0</v>
      </c>
      <c r="X8" s="294">
        <v>64</v>
      </c>
      <c r="Y8" s="294">
        <v>11</v>
      </c>
      <c r="Z8" s="294">
        <v>0</v>
      </c>
      <c r="AA8" s="294">
        <v>5</v>
      </c>
      <c r="AB8" s="294">
        <v>180</v>
      </c>
      <c r="AC8" s="296"/>
      <c r="AD8" s="294">
        <v>427</v>
      </c>
      <c r="AE8" s="295"/>
    </row>
    <row r="9" spans="1:34" s="292" customFormat="1" ht="11.25" customHeight="1" x14ac:dyDescent="0.2">
      <c r="A9" s="210" t="s">
        <v>255</v>
      </c>
      <c r="B9" s="293">
        <v>0</v>
      </c>
      <c r="C9" s="293">
        <v>1</v>
      </c>
      <c r="D9" s="293">
        <v>22</v>
      </c>
      <c r="E9" s="293">
        <v>6</v>
      </c>
      <c r="F9" s="293">
        <v>68</v>
      </c>
      <c r="G9" s="293">
        <v>0</v>
      </c>
      <c r="H9" s="293">
        <v>0</v>
      </c>
      <c r="I9" s="293">
        <v>0</v>
      </c>
      <c r="J9" s="293">
        <v>0</v>
      </c>
      <c r="K9" s="293">
        <v>0</v>
      </c>
      <c r="L9" s="293">
        <v>20</v>
      </c>
      <c r="M9" s="294">
        <v>117</v>
      </c>
      <c r="N9" s="295"/>
      <c r="O9" s="294">
        <v>14</v>
      </c>
      <c r="P9" s="294">
        <v>0</v>
      </c>
      <c r="Q9" s="294">
        <v>6</v>
      </c>
      <c r="R9" s="294">
        <v>3</v>
      </c>
      <c r="S9" s="294">
        <v>0</v>
      </c>
      <c r="T9" s="294">
        <v>0</v>
      </c>
      <c r="U9" s="294">
        <v>22</v>
      </c>
      <c r="V9" s="294">
        <v>7</v>
      </c>
      <c r="W9" s="294">
        <v>0</v>
      </c>
      <c r="X9" s="294">
        <v>16</v>
      </c>
      <c r="Y9" s="294">
        <v>16</v>
      </c>
      <c r="Z9" s="294">
        <v>0</v>
      </c>
      <c r="AA9" s="294">
        <v>11</v>
      </c>
      <c r="AB9" s="294">
        <v>95</v>
      </c>
      <c r="AC9" s="296"/>
      <c r="AD9" s="294">
        <v>212</v>
      </c>
      <c r="AE9" s="295"/>
    </row>
    <row r="10" spans="1:34" s="299" customFormat="1" ht="11.25" customHeight="1" x14ac:dyDescent="0.2">
      <c r="A10" s="253" t="s">
        <v>256</v>
      </c>
      <c r="B10" s="276">
        <v>0</v>
      </c>
      <c r="C10" s="276">
        <v>0</v>
      </c>
      <c r="D10" s="276">
        <v>14</v>
      </c>
      <c r="E10" s="276">
        <v>2</v>
      </c>
      <c r="F10" s="276">
        <v>31</v>
      </c>
      <c r="G10" s="276">
        <v>0</v>
      </c>
      <c r="H10" s="276">
        <v>0</v>
      </c>
      <c r="I10" s="276">
        <v>0</v>
      </c>
      <c r="J10" s="276">
        <v>0</v>
      </c>
      <c r="K10" s="276">
        <v>0</v>
      </c>
      <c r="L10" s="276">
        <v>6</v>
      </c>
      <c r="M10" s="277">
        <v>53</v>
      </c>
      <c r="N10" s="297"/>
      <c r="O10" s="277">
        <v>8</v>
      </c>
      <c r="P10" s="277">
        <v>0</v>
      </c>
      <c r="Q10" s="277">
        <v>6</v>
      </c>
      <c r="R10" s="277">
        <v>2</v>
      </c>
      <c r="S10" s="277">
        <v>0</v>
      </c>
      <c r="T10" s="277">
        <v>0</v>
      </c>
      <c r="U10" s="277">
        <v>9</v>
      </c>
      <c r="V10" s="277">
        <v>3</v>
      </c>
      <c r="W10" s="277">
        <v>0</v>
      </c>
      <c r="X10" s="277">
        <v>7</v>
      </c>
      <c r="Y10" s="277">
        <v>11</v>
      </c>
      <c r="Z10" s="277">
        <v>0</v>
      </c>
      <c r="AA10" s="277">
        <v>11</v>
      </c>
      <c r="AB10" s="277">
        <v>57</v>
      </c>
      <c r="AC10" s="298"/>
      <c r="AD10" s="277">
        <v>110</v>
      </c>
      <c r="AE10" s="297"/>
    </row>
    <row r="11" spans="1:34" s="299" customFormat="1" ht="11.25" customHeight="1" x14ac:dyDescent="0.2">
      <c r="A11" s="254" t="s">
        <v>20</v>
      </c>
      <c r="B11" s="276">
        <v>0</v>
      </c>
      <c r="C11" s="276">
        <v>1</v>
      </c>
      <c r="D11" s="276">
        <v>8</v>
      </c>
      <c r="E11" s="276">
        <v>4</v>
      </c>
      <c r="F11" s="276">
        <v>37</v>
      </c>
      <c r="G11" s="276">
        <v>0</v>
      </c>
      <c r="H11" s="276">
        <v>0</v>
      </c>
      <c r="I11" s="276">
        <v>0</v>
      </c>
      <c r="J11" s="276">
        <v>0</v>
      </c>
      <c r="K11" s="276">
        <v>0</v>
      </c>
      <c r="L11" s="276">
        <v>14</v>
      </c>
      <c r="M11" s="277">
        <v>64</v>
      </c>
      <c r="N11" s="297"/>
      <c r="O11" s="277">
        <v>6</v>
      </c>
      <c r="P11" s="277">
        <v>0</v>
      </c>
      <c r="Q11" s="277">
        <v>0</v>
      </c>
      <c r="R11" s="277">
        <v>1</v>
      </c>
      <c r="S11" s="277">
        <v>0</v>
      </c>
      <c r="T11" s="277">
        <v>0</v>
      </c>
      <c r="U11" s="277">
        <v>13</v>
      </c>
      <c r="V11" s="277">
        <v>4</v>
      </c>
      <c r="W11" s="277">
        <v>0</v>
      </c>
      <c r="X11" s="277">
        <v>9</v>
      </c>
      <c r="Y11" s="277">
        <v>5</v>
      </c>
      <c r="Z11" s="277">
        <v>0</v>
      </c>
      <c r="AA11" s="277">
        <v>0</v>
      </c>
      <c r="AB11" s="277">
        <v>38</v>
      </c>
      <c r="AC11" s="298"/>
      <c r="AD11" s="277">
        <v>102</v>
      </c>
      <c r="AE11" s="297"/>
    </row>
    <row r="12" spans="1:34" s="292" customFormat="1" ht="11.25" customHeight="1" x14ac:dyDescent="0.25">
      <c r="A12" s="292" t="s">
        <v>6</v>
      </c>
      <c r="B12" s="293">
        <v>18</v>
      </c>
      <c r="C12" s="293">
        <v>4</v>
      </c>
      <c r="D12" s="293">
        <v>5</v>
      </c>
      <c r="E12" s="293">
        <v>8</v>
      </c>
      <c r="F12" s="293">
        <v>156</v>
      </c>
      <c r="G12" s="293">
        <v>2</v>
      </c>
      <c r="H12" s="293">
        <v>1</v>
      </c>
      <c r="I12" s="293">
        <v>9</v>
      </c>
      <c r="J12" s="293">
        <v>1</v>
      </c>
      <c r="K12" s="293">
        <v>0</v>
      </c>
      <c r="L12" s="293">
        <v>6</v>
      </c>
      <c r="M12" s="294">
        <v>210</v>
      </c>
      <c r="N12" s="295"/>
      <c r="O12" s="294">
        <v>25</v>
      </c>
      <c r="P12" s="294">
        <v>1</v>
      </c>
      <c r="Q12" s="294">
        <v>7</v>
      </c>
      <c r="R12" s="294">
        <v>1</v>
      </c>
      <c r="S12" s="294">
        <v>0</v>
      </c>
      <c r="T12" s="294">
        <v>0</v>
      </c>
      <c r="U12" s="294">
        <v>21</v>
      </c>
      <c r="V12" s="294">
        <v>10</v>
      </c>
      <c r="W12" s="294">
        <v>2</v>
      </c>
      <c r="X12" s="294">
        <v>21</v>
      </c>
      <c r="Y12" s="294">
        <v>7</v>
      </c>
      <c r="Z12" s="294">
        <v>1</v>
      </c>
      <c r="AA12" s="294">
        <v>7</v>
      </c>
      <c r="AB12" s="294">
        <v>103</v>
      </c>
      <c r="AC12" s="296"/>
      <c r="AD12" s="294">
        <v>313</v>
      </c>
      <c r="AE12" s="295"/>
    </row>
    <row r="13" spans="1:34" s="292" customFormat="1" ht="11.25" customHeight="1" x14ac:dyDescent="0.25">
      <c r="A13" s="292" t="s">
        <v>17</v>
      </c>
      <c r="B13" s="293">
        <v>10</v>
      </c>
      <c r="C13" s="293">
        <v>0</v>
      </c>
      <c r="D13" s="293">
        <v>6</v>
      </c>
      <c r="E13" s="293">
        <v>0</v>
      </c>
      <c r="F13" s="293">
        <v>87</v>
      </c>
      <c r="G13" s="293">
        <v>2</v>
      </c>
      <c r="H13" s="293">
        <v>0</v>
      </c>
      <c r="I13" s="293">
        <v>2</v>
      </c>
      <c r="J13" s="293">
        <v>0</v>
      </c>
      <c r="K13" s="293">
        <v>1</v>
      </c>
      <c r="L13" s="293">
        <v>8</v>
      </c>
      <c r="M13" s="294">
        <v>116</v>
      </c>
      <c r="N13" s="295"/>
      <c r="O13" s="294">
        <v>18</v>
      </c>
      <c r="P13" s="294">
        <v>1</v>
      </c>
      <c r="Q13" s="294">
        <v>1</v>
      </c>
      <c r="R13" s="294">
        <v>3</v>
      </c>
      <c r="S13" s="294">
        <v>0</v>
      </c>
      <c r="T13" s="294">
        <v>0</v>
      </c>
      <c r="U13" s="294">
        <v>8</v>
      </c>
      <c r="V13" s="294">
        <v>12</v>
      </c>
      <c r="W13" s="294">
        <v>0</v>
      </c>
      <c r="X13" s="294">
        <v>7</v>
      </c>
      <c r="Y13" s="294">
        <v>2</v>
      </c>
      <c r="Z13" s="294">
        <v>0</v>
      </c>
      <c r="AA13" s="294">
        <v>2</v>
      </c>
      <c r="AB13" s="294">
        <v>54</v>
      </c>
      <c r="AC13" s="296"/>
      <c r="AD13" s="294">
        <v>170</v>
      </c>
      <c r="AE13" s="295"/>
    </row>
    <row r="14" spans="1:34" s="292" customFormat="1" ht="11.25" customHeight="1" x14ac:dyDescent="0.25">
      <c r="A14" s="292" t="s">
        <v>12</v>
      </c>
      <c r="B14" s="293">
        <v>13</v>
      </c>
      <c r="C14" s="293">
        <v>1</v>
      </c>
      <c r="D14" s="293">
        <v>0</v>
      </c>
      <c r="E14" s="293">
        <v>1</v>
      </c>
      <c r="F14" s="293">
        <v>79</v>
      </c>
      <c r="G14" s="293">
        <v>0</v>
      </c>
      <c r="H14" s="293">
        <v>0</v>
      </c>
      <c r="I14" s="293">
        <v>4</v>
      </c>
      <c r="J14" s="293">
        <v>1</v>
      </c>
      <c r="K14" s="293">
        <v>0</v>
      </c>
      <c r="L14" s="293">
        <v>3</v>
      </c>
      <c r="M14" s="294">
        <v>102</v>
      </c>
      <c r="N14" s="295"/>
      <c r="O14" s="294">
        <v>11</v>
      </c>
      <c r="P14" s="294">
        <v>1</v>
      </c>
      <c r="Q14" s="294">
        <v>2</v>
      </c>
      <c r="R14" s="294">
        <v>1</v>
      </c>
      <c r="S14" s="294">
        <v>0</v>
      </c>
      <c r="T14" s="294">
        <v>0</v>
      </c>
      <c r="U14" s="294">
        <v>14</v>
      </c>
      <c r="V14" s="294">
        <v>17</v>
      </c>
      <c r="W14" s="294">
        <v>0</v>
      </c>
      <c r="X14" s="294">
        <v>10</v>
      </c>
      <c r="Y14" s="294">
        <v>3</v>
      </c>
      <c r="Z14" s="294">
        <v>0</v>
      </c>
      <c r="AA14" s="294">
        <v>6</v>
      </c>
      <c r="AB14" s="294">
        <v>65</v>
      </c>
      <c r="AC14" s="296"/>
      <c r="AD14" s="294">
        <v>167</v>
      </c>
      <c r="AE14" s="295"/>
    </row>
    <row r="15" spans="1:34" s="292" customFormat="1" ht="11.25" customHeight="1" x14ac:dyDescent="0.25">
      <c r="A15" s="292" t="s">
        <v>4</v>
      </c>
      <c r="B15" s="293">
        <v>28</v>
      </c>
      <c r="C15" s="293">
        <v>1</v>
      </c>
      <c r="D15" s="293">
        <v>0</v>
      </c>
      <c r="E15" s="293">
        <v>5</v>
      </c>
      <c r="F15" s="293">
        <v>221</v>
      </c>
      <c r="G15" s="293">
        <v>1</v>
      </c>
      <c r="H15" s="293">
        <v>0</v>
      </c>
      <c r="I15" s="293">
        <v>22</v>
      </c>
      <c r="J15" s="293">
        <v>2</v>
      </c>
      <c r="K15" s="293">
        <v>0</v>
      </c>
      <c r="L15" s="293">
        <v>8</v>
      </c>
      <c r="M15" s="294">
        <v>288</v>
      </c>
      <c r="N15" s="295"/>
      <c r="O15" s="294">
        <v>42</v>
      </c>
      <c r="P15" s="294">
        <v>3</v>
      </c>
      <c r="Q15" s="294">
        <v>18</v>
      </c>
      <c r="R15" s="294">
        <v>1</v>
      </c>
      <c r="S15" s="294">
        <v>0</v>
      </c>
      <c r="T15" s="294">
        <v>1</v>
      </c>
      <c r="U15" s="294">
        <v>35</v>
      </c>
      <c r="V15" s="294">
        <v>21</v>
      </c>
      <c r="W15" s="294">
        <v>8</v>
      </c>
      <c r="X15" s="294">
        <v>32</v>
      </c>
      <c r="Y15" s="294">
        <v>20</v>
      </c>
      <c r="Z15" s="294">
        <v>0</v>
      </c>
      <c r="AA15" s="294">
        <v>6</v>
      </c>
      <c r="AB15" s="294">
        <v>187</v>
      </c>
      <c r="AC15" s="296"/>
      <c r="AD15" s="294">
        <v>475</v>
      </c>
      <c r="AE15" s="295"/>
    </row>
    <row r="16" spans="1:34" s="292" customFormat="1" ht="11.25" customHeight="1" x14ac:dyDescent="0.25">
      <c r="A16" s="292" t="s">
        <v>2</v>
      </c>
      <c r="B16" s="293">
        <v>58</v>
      </c>
      <c r="C16" s="293">
        <v>13</v>
      </c>
      <c r="D16" s="293">
        <v>1</v>
      </c>
      <c r="E16" s="293">
        <v>5</v>
      </c>
      <c r="F16" s="293">
        <v>224</v>
      </c>
      <c r="G16" s="293">
        <v>8</v>
      </c>
      <c r="H16" s="293">
        <v>0</v>
      </c>
      <c r="I16" s="293">
        <v>17</v>
      </c>
      <c r="J16" s="293">
        <v>1</v>
      </c>
      <c r="K16" s="293">
        <v>0</v>
      </c>
      <c r="L16" s="293">
        <v>10</v>
      </c>
      <c r="M16" s="294">
        <v>337</v>
      </c>
      <c r="N16" s="295"/>
      <c r="O16" s="294">
        <v>45</v>
      </c>
      <c r="P16" s="294">
        <v>1</v>
      </c>
      <c r="Q16" s="294">
        <v>15</v>
      </c>
      <c r="R16" s="294">
        <v>2</v>
      </c>
      <c r="S16" s="294">
        <v>0</v>
      </c>
      <c r="T16" s="294">
        <v>1</v>
      </c>
      <c r="U16" s="294">
        <v>30</v>
      </c>
      <c r="V16" s="294">
        <v>21</v>
      </c>
      <c r="W16" s="294">
        <v>2</v>
      </c>
      <c r="X16" s="294">
        <v>41</v>
      </c>
      <c r="Y16" s="294">
        <v>20</v>
      </c>
      <c r="Z16" s="294">
        <v>2</v>
      </c>
      <c r="AA16" s="294">
        <v>15</v>
      </c>
      <c r="AB16" s="294">
        <v>195</v>
      </c>
      <c r="AC16" s="296"/>
      <c r="AD16" s="294">
        <v>532</v>
      </c>
      <c r="AE16" s="295"/>
    </row>
    <row r="17" spans="1:31" s="292" customFormat="1" ht="11.25" customHeight="1" x14ac:dyDescent="0.25">
      <c r="A17" s="292" t="s">
        <v>15</v>
      </c>
      <c r="B17" s="293">
        <v>14</v>
      </c>
      <c r="C17" s="293">
        <v>1</v>
      </c>
      <c r="D17" s="293">
        <v>0</v>
      </c>
      <c r="E17" s="293">
        <v>0</v>
      </c>
      <c r="F17" s="293">
        <v>93</v>
      </c>
      <c r="G17" s="293">
        <v>1</v>
      </c>
      <c r="H17" s="293">
        <v>0</v>
      </c>
      <c r="I17" s="293">
        <v>4</v>
      </c>
      <c r="J17" s="293">
        <v>0</v>
      </c>
      <c r="K17" s="293">
        <v>0</v>
      </c>
      <c r="L17" s="293">
        <v>1</v>
      </c>
      <c r="M17" s="294">
        <v>114</v>
      </c>
      <c r="N17" s="295"/>
      <c r="O17" s="294">
        <v>15</v>
      </c>
      <c r="P17" s="294">
        <v>0</v>
      </c>
      <c r="Q17" s="294">
        <v>5</v>
      </c>
      <c r="R17" s="294">
        <v>2</v>
      </c>
      <c r="S17" s="294">
        <v>0</v>
      </c>
      <c r="T17" s="294">
        <v>0</v>
      </c>
      <c r="U17" s="294">
        <v>10</v>
      </c>
      <c r="V17" s="294">
        <v>1</v>
      </c>
      <c r="W17" s="294">
        <v>3</v>
      </c>
      <c r="X17" s="294">
        <v>8</v>
      </c>
      <c r="Y17" s="294">
        <v>1</v>
      </c>
      <c r="Z17" s="294">
        <v>0</v>
      </c>
      <c r="AA17" s="294">
        <v>1</v>
      </c>
      <c r="AB17" s="294">
        <v>46</v>
      </c>
      <c r="AC17" s="296"/>
      <c r="AD17" s="294">
        <v>160</v>
      </c>
      <c r="AE17" s="295"/>
    </row>
    <row r="18" spans="1:31" s="292" customFormat="1" ht="11.25" customHeight="1" x14ac:dyDescent="0.25">
      <c r="A18" s="292" t="s">
        <v>9</v>
      </c>
      <c r="B18" s="293">
        <v>15</v>
      </c>
      <c r="C18" s="293">
        <v>0</v>
      </c>
      <c r="D18" s="293">
        <v>1</v>
      </c>
      <c r="E18" s="293">
        <v>1</v>
      </c>
      <c r="F18" s="293">
        <v>178</v>
      </c>
      <c r="G18" s="293">
        <v>0</v>
      </c>
      <c r="H18" s="293">
        <v>0</v>
      </c>
      <c r="I18" s="293">
        <v>3</v>
      </c>
      <c r="J18" s="293">
        <v>0</v>
      </c>
      <c r="K18" s="293">
        <v>0</v>
      </c>
      <c r="L18" s="293">
        <v>0</v>
      </c>
      <c r="M18" s="294">
        <v>198</v>
      </c>
      <c r="N18" s="295"/>
      <c r="O18" s="294">
        <v>41</v>
      </c>
      <c r="P18" s="294">
        <v>0</v>
      </c>
      <c r="Q18" s="294">
        <v>3</v>
      </c>
      <c r="R18" s="294">
        <v>0</v>
      </c>
      <c r="S18" s="294">
        <v>0</v>
      </c>
      <c r="T18" s="294">
        <v>0</v>
      </c>
      <c r="U18" s="294">
        <v>4</v>
      </c>
      <c r="V18" s="294">
        <v>5</v>
      </c>
      <c r="W18" s="294">
        <v>3</v>
      </c>
      <c r="X18" s="294">
        <v>10</v>
      </c>
      <c r="Y18" s="294">
        <v>14</v>
      </c>
      <c r="Z18" s="294">
        <v>0</v>
      </c>
      <c r="AA18" s="294">
        <v>2</v>
      </c>
      <c r="AB18" s="294">
        <v>82</v>
      </c>
      <c r="AC18" s="296"/>
      <c r="AD18" s="294">
        <v>280</v>
      </c>
      <c r="AE18" s="295"/>
    </row>
    <row r="19" spans="1:31" s="292" customFormat="1" ht="11.25" customHeight="1" x14ac:dyDescent="0.25">
      <c r="A19" s="292" t="s">
        <v>10</v>
      </c>
      <c r="B19" s="293">
        <v>95</v>
      </c>
      <c r="C19" s="293">
        <v>6</v>
      </c>
      <c r="D19" s="293">
        <v>2</v>
      </c>
      <c r="E19" s="293">
        <v>0</v>
      </c>
      <c r="F19" s="293">
        <v>126</v>
      </c>
      <c r="G19" s="293">
        <v>1</v>
      </c>
      <c r="H19" s="293">
        <v>0</v>
      </c>
      <c r="I19" s="293">
        <v>11</v>
      </c>
      <c r="J19" s="293">
        <v>3</v>
      </c>
      <c r="K19" s="293">
        <v>1</v>
      </c>
      <c r="L19" s="293">
        <v>1</v>
      </c>
      <c r="M19" s="294">
        <v>246</v>
      </c>
      <c r="N19" s="295"/>
      <c r="O19" s="294">
        <v>21</v>
      </c>
      <c r="P19" s="294">
        <v>2</v>
      </c>
      <c r="Q19" s="294">
        <v>5</v>
      </c>
      <c r="R19" s="294">
        <v>3</v>
      </c>
      <c r="S19" s="294">
        <v>0</v>
      </c>
      <c r="T19" s="294">
        <v>0</v>
      </c>
      <c r="U19" s="294">
        <v>11</v>
      </c>
      <c r="V19" s="294">
        <v>4</v>
      </c>
      <c r="W19" s="294">
        <v>0</v>
      </c>
      <c r="X19" s="294">
        <v>10</v>
      </c>
      <c r="Y19" s="294">
        <v>3</v>
      </c>
      <c r="Z19" s="294">
        <v>0</v>
      </c>
      <c r="AA19" s="294">
        <v>3</v>
      </c>
      <c r="AB19" s="294">
        <v>62</v>
      </c>
      <c r="AC19" s="296"/>
      <c r="AD19" s="294">
        <v>308</v>
      </c>
      <c r="AE19" s="295"/>
    </row>
    <row r="20" spans="1:31" s="292" customFormat="1" ht="11.25" customHeight="1" x14ac:dyDescent="0.25">
      <c r="A20" s="292" t="s">
        <v>0</v>
      </c>
      <c r="B20" s="293">
        <v>16</v>
      </c>
      <c r="C20" s="293">
        <v>1</v>
      </c>
      <c r="D20" s="293">
        <v>0</v>
      </c>
      <c r="E20" s="293">
        <v>0</v>
      </c>
      <c r="F20" s="293">
        <v>48</v>
      </c>
      <c r="G20" s="293">
        <v>0</v>
      </c>
      <c r="H20" s="293">
        <v>1</v>
      </c>
      <c r="I20" s="293">
        <v>1</v>
      </c>
      <c r="J20" s="293">
        <v>0</v>
      </c>
      <c r="K20" s="293">
        <v>1</v>
      </c>
      <c r="L20" s="293">
        <v>2</v>
      </c>
      <c r="M20" s="294">
        <v>70</v>
      </c>
      <c r="N20" s="295"/>
      <c r="O20" s="294">
        <v>7</v>
      </c>
      <c r="P20" s="294">
        <v>1</v>
      </c>
      <c r="Q20" s="294">
        <v>0</v>
      </c>
      <c r="R20" s="294">
        <v>0</v>
      </c>
      <c r="S20" s="294">
        <v>0</v>
      </c>
      <c r="T20" s="294">
        <v>0</v>
      </c>
      <c r="U20" s="294">
        <v>3</v>
      </c>
      <c r="V20" s="294">
        <v>1</v>
      </c>
      <c r="W20" s="294">
        <v>0</v>
      </c>
      <c r="X20" s="294">
        <v>6</v>
      </c>
      <c r="Y20" s="294">
        <v>1</v>
      </c>
      <c r="Z20" s="294">
        <v>0</v>
      </c>
      <c r="AA20" s="294">
        <v>0</v>
      </c>
      <c r="AB20" s="294">
        <v>19</v>
      </c>
      <c r="AC20" s="296"/>
      <c r="AD20" s="294">
        <v>89</v>
      </c>
      <c r="AE20" s="295"/>
    </row>
    <row r="21" spans="1:31" s="292" customFormat="1" ht="11.25" customHeight="1" x14ac:dyDescent="0.25">
      <c r="A21" s="292" t="s">
        <v>11</v>
      </c>
      <c r="B21" s="293">
        <v>12</v>
      </c>
      <c r="C21" s="293">
        <v>0</v>
      </c>
      <c r="D21" s="293">
        <v>0</v>
      </c>
      <c r="E21" s="293">
        <v>0</v>
      </c>
      <c r="F21" s="293">
        <v>16</v>
      </c>
      <c r="G21" s="293">
        <v>0</v>
      </c>
      <c r="H21" s="293">
        <v>0</v>
      </c>
      <c r="I21" s="293">
        <v>1</v>
      </c>
      <c r="J21" s="293">
        <v>0</v>
      </c>
      <c r="K21" s="293">
        <v>0</v>
      </c>
      <c r="L21" s="293">
        <v>0</v>
      </c>
      <c r="M21" s="294">
        <v>29</v>
      </c>
      <c r="N21" s="295"/>
      <c r="O21" s="294">
        <v>1</v>
      </c>
      <c r="P21" s="294">
        <v>1</v>
      </c>
      <c r="Q21" s="294">
        <v>0</v>
      </c>
      <c r="R21" s="294">
        <v>0</v>
      </c>
      <c r="S21" s="294">
        <v>0</v>
      </c>
      <c r="T21" s="294">
        <v>0</v>
      </c>
      <c r="U21" s="294">
        <v>0</v>
      </c>
      <c r="V21" s="294">
        <v>1</v>
      </c>
      <c r="W21" s="294">
        <v>0</v>
      </c>
      <c r="X21" s="294">
        <v>2</v>
      </c>
      <c r="Y21" s="294">
        <v>1</v>
      </c>
      <c r="Z21" s="294">
        <v>0</v>
      </c>
      <c r="AA21" s="294">
        <v>0</v>
      </c>
      <c r="AB21" s="294">
        <v>6</v>
      </c>
      <c r="AC21" s="296"/>
      <c r="AD21" s="294">
        <v>35</v>
      </c>
      <c r="AE21" s="295"/>
    </row>
    <row r="22" spans="1:31" s="292" customFormat="1" ht="11.25" customHeight="1" x14ac:dyDescent="0.25">
      <c r="A22" s="292" t="s">
        <v>3</v>
      </c>
      <c r="B22" s="293">
        <v>65</v>
      </c>
      <c r="C22" s="293">
        <v>1</v>
      </c>
      <c r="D22" s="293">
        <v>2</v>
      </c>
      <c r="E22" s="293">
        <v>12</v>
      </c>
      <c r="F22" s="293">
        <v>52</v>
      </c>
      <c r="G22" s="293">
        <v>0</v>
      </c>
      <c r="H22" s="293">
        <v>2</v>
      </c>
      <c r="I22" s="293">
        <v>4</v>
      </c>
      <c r="J22" s="293">
        <v>2</v>
      </c>
      <c r="K22" s="293">
        <v>0</v>
      </c>
      <c r="L22" s="293">
        <v>3</v>
      </c>
      <c r="M22" s="294">
        <v>143</v>
      </c>
      <c r="N22" s="295"/>
      <c r="O22" s="294">
        <v>35</v>
      </c>
      <c r="P22" s="294">
        <v>0</v>
      </c>
      <c r="Q22" s="294">
        <v>6</v>
      </c>
      <c r="R22" s="294">
        <v>1</v>
      </c>
      <c r="S22" s="294">
        <v>0</v>
      </c>
      <c r="T22" s="294">
        <v>0</v>
      </c>
      <c r="U22" s="294">
        <v>11</v>
      </c>
      <c r="V22" s="294">
        <v>1</v>
      </c>
      <c r="W22" s="294">
        <v>0</v>
      </c>
      <c r="X22" s="294">
        <v>18</v>
      </c>
      <c r="Y22" s="294">
        <v>6</v>
      </c>
      <c r="Z22" s="294">
        <v>0</v>
      </c>
      <c r="AA22" s="294">
        <v>2</v>
      </c>
      <c r="AB22" s="294">
        <v>80</v>
      </c>
      <c r="AC22" s="296"/>
      <c r="AD22" s="294">
        <v>223</v>
      </c>
      <c r="AE22" s="295"/>
    </row>
    <row r="23" spans="1:31" s="292" customFormat="1" ht="11.25" customHeight="1" x14ac:dyDescent="0.25">
      <c r="A23" s="292" t="s">
        <v>14</v>
      </c>
      <c r="B23" s="293">
        <v>22</v>
      </c>
      <c r="C23" s="293">
        <v>0</v>
      </c>
      <c r="D23" s="293">
        <v>1</v>
      </c>
      <c r="E23" s="293">
        <v>5</v>
      </c>
      <c r="F23" s="293">
        <v>65</v>
      </c>
      <c r="G23" s="293">
        <v>0</v>
      </c>
      <c r="H23" s="293">
        <v>0</v>
      </c>
      <c r="I23" s="293">
        <v>6</v>
      </c>
      <c r="J23" s="293">
        <v>0</v>
      </c>
      <c r="K23" s="293">
        <v>0</v>
      </c>
      <c r="L23" s="293">
        <v>0</v>
      </c>
      <c r="M23" s="294">
        <v>99</v>
      </c>
      <c r="N23" s="295"/>
      <c r="O23" s="294">
        <v>31</v>
      </c>
      <c r="P23" s="294">
        <v>2</v>
      </c>
      <c r="Q23" s="294">
        <v>3</v>
      </c>
      <c r="R23" s="294">
        <v>2</v>
      </c>
      <c r="S23" s="294">
        <v>0</v>
      </c>
      <c r="T23" s="294">
        <v>0</v>
      </c>
      <c r="U23" s="294">
        <v>4</v>
      </c>
      <c r="V23" s="294">
        <v>3</v>
      </c>
      <c r="W23" s="294">
        <v>0</v>
      </c>
      <c r="X23" s="294">
        <v>6</v>
      </c>
      <c r="Y23" s="294">
        <v>4</v>
      </c>
      <c r="Z23" s="294">
        <v>0</v>
      </c>
      <c r="AA23" s="294">
        <v>1</v>
      </c>
      <c r="AB23" s="294">
        <v>56</v>
      </c>
      <c r="AC23" s="296"/>
      <c r="AD23" s="294">
        <v>155</v>
      </c>
      <c r="AE23" s="295"/>
    </row>
    <row r="24" spans="1:31" s="292" customFormat="1" ht="11.25" customHeight="1" x14ac:dyDescent="0.25">
      <c r="A24" s="292" t="s">
        <v>8</v>
      </c>
      <c r="B24" s="293">
        <v>19</v>
      </c>
      <c r="C24" s="293">
        <v>0</v>
      </c>
      <c r="D24" s="293">
        <v>0</v>
      </c>
      <c r="E24" s="293">
        <v>3</v>
      </c>
      <c r="F24" s="293">
        <v>11</v>
      </c>
      <c r="G24" s="293">
        <v>0</v>
      </c>
      <c r="H24" s="293">
        <v>0</v>
      </c>
      <c r="I24" s="293">
        <v>0</v>
      </c>
      <c r="J24" s="293">
        <v>0</v>
      </c>
      <c r="K24" s="293">
        <v>0</v>
      </c>
      <c r="L24" s="293">
        <v>0</v>
      </c>
      <c r="M24" s="294">
        <v>33</v>
      </c>
      <c r="N24" s="295"/>
      <c r="O24" s="294">
        <v>5</v>
      </c>
      <c r="P24" s="294">
        <v>0</v>
      </c>
      <c r="Q24" s="294">
        <v>1</v>
      </c>
      <c r="R24" s="294">
        <v>1</v>
      </c>
      <c r="S24" s="294">
        <v>0</v>
      </c>
      <c r="T24" s="294">
        <v>0</v>
      </c>
      <c r="U24" s="294">
        <v>1</v>
      </c>
      <c r="V24" s="294">
        <v>3</v>
      </c>
      <c r="W24" s="294">
        <v>0</v>
      </c>
      <c r="X24" s="294">
        <v>5</v>
      </c>
      <c r="Y24" s="294">
        <v>1</v>
      </c>
      <c r="Z24" s="294">
        <v>0</v>
      </c>
      <c r="AA24" s="294">
        <v>0</v>
      </c>
      <c r="AB24" s="294">
        <v>17</v>
      </c>
      <c r="AC24" s="296"/>
      <c r="AD24" s="294">
        <v>50</v>
      </c>
      <c r="AE24" s="295"/>
    </row>
    <row r="25" spans="1:31" s="292" customFormat="1" ht="11.25" customHeight="1" x14ac:dyDescent="0.25">
      <c r="A25" s="292" t="s">
        <v>5</v>
      </c>
      <c r="B25" s="293">
        <v>21</v>
      </c>
      <c r="C25" s="293">
        <v>2</v>
      </c>
      <c r="D25" s="293">
        <v>0</v>
      </c>
      <c r="E25" s="293">
        <v>3</v>
      </c>
      <c r="F25" s="293">
        <v>61</v>
      </c>
      <c r="G25" s="293">
        <v>0</v>
      </c>
      <c r="H25" s="293">
        <v>1</v>
      </c>
      <c r="I25" s="293">
        <v>2</v>
      </c>
      <c r="J25" s="293">
        <v>0</v>
      </c>
      <c r="K25" s="293">
        <v>0</v>
      </c>
      <c r="L25" s="293">
        <v>0</v>
      </c>
      <c r="M25" s="294">
        <v>90</v>
      </c>
      <c r="N25" s="295"/>
      <c r="O25" s="294">
        <v>13</v>
      </c>
      <c r="P25" s="294">
        <v>1</v>
      </c>
      <c r="Q25" s="294">
        <v>1</v>
      </c>
      <c r="R25" s="294">
        <v>2</v>
      </c>
      <c r="S25" s="294">
        <v>1</v>
      </c>
      <c r="T25" s="294">
        <v>0</v>
      </c>
      <c r="U25" s="294">
        <v>3</v>
      </c>
      <c r="V25" s="294">
        <v>9</v>
      </c>
      <c r="W25" s="294">
        <v>0</v>
      </c>
      <c r="X25" s="294">
        <v>4</v>
      </c>
      <c r="Y25" s="294">
        <v>5</v>
      </c>
      <c r="Z25" s="294">
        <v>0</v>
      </c>
      <c r="AA25" s="294">
        <v>1</v>
      </c>
      <c r="AB25" s="294">
        <v>40</v>
      </c>
      <c r="AC25" s="296"/>
      <c r="AD25" s="294">
        <v>130</v>
      </c>
      <c r="AE25" s="295"/>
    </row>
    <row r="26" spans="1:31" s="292" customFormat="1" ht="11.25" customHeight="1" x14ac:dyDescent="0.25">
      <c r="A26" s="292" t="s">
        <v>21</v>
      </c>
      <c r="B26" s="293">
        <v>0</v>
      </c>
      <c r="C26" s="293">
        <v>0</v>
      </c>
      <c r="D26" s="293">
        <v>85</v>
      </c>
      <c r="E26" s="293">
        <v>4</v>
      </c>
      <c r="F26" s="293">
        <v>63</v>
      </c>
      <c r="G26" s="293">
        <v>1</v>
      </c>
      <c r="H26" s="293">
        <v>1</v>
      </c>
      <c r="I26" s="293">
        <v>4</v>
      </c>
      <c r="J26" s="293">
        <v>0</v>
      </c>
      <c r="K26" s="293">
        <v>1</v>
      </c>
      <c r="L26" s="293">
        <v>0</v>
      </c>
      <c r="M26" s="294">
        <v>159</v>
      </c>
      <c r="N26" s="295"/>
      <c r="O26" s="294">
        <v>34</v>
      </c>
      <c r="P26" s="294">
        <v>0</v>
      </c>
      <c r="Q26" s="294">
        <v>0</v>
      </c>
      <c r="R26" s="294">
        <v>0</v>
      </c>
      <c r="S26" s="294">
        <v>0</v>
      </c>
      <c r="T26" s="294">
        <v>0</v>
      </c>
      <c r="U26" s="294">
        <v>7</v>
      </c>
      <c r="V26" s="294">
        <v>5</v>
      </c>
      <c r="W26" s="294">
        <v>0</v>
      </c>
      <c r="X26" s="294">
        <v>7</v>
      </c>
      <c r="Y26" s="294">
        <v>4</v>
      </c>
      <c r="Z26" s="294">
        <v>0</v>
      </c>
      <c r="AA26" s="294">
        <v>2</v>
      </c>
      <c r="AB26" s="294">
        <v>59</v>
      </c>
      <c r="AC26" s="296"/>
      <c r="AD26" s="294">
        <v>218</v>
      </c>
      <c r="AE26" s="295"/>
    </row>
    <row r="27" spans="1:31" s="292" customFormat="1" ht="11.25" customHeight="1" x14ac:dyDescent="0.25">
      <c r="A27" s="292" t="s">
        <v>16</v>
      </c>
      <c r="B27" s="293">
        <v>15</v>
      </c>
      <c r="C27" s="293">
        <v>1</v>
      </c>
      <c r="D27" s="293">
        <v>3</v>
      </c>
      <c r="E27" s="293">
        <v>1</v>
      </c>
      <c r="F27" s="293">
        <v>181</v>
      </c>
      <c r="G27" s="293">
        <v>0</v>
      </c>
      <c r="H27" s="293">
        <v>0</v>
      </c>
      <c r="I27" s="293">
        <v>7</v>
      </c>
      <c r="J27" s="293">
        <v>0</v>
      </c>
      <c r="K27" s="293">
        <v>1</v>
      </c>
      <c r="L27" s="293">
        <v>8</v>
      </c>
      <c r="M27" s="294">
        <v>217</v>
      </c>
      <c r="N27" s="295"/>
      <c r="O27" s="294">
        <v>21</v>
      </c>
      <c r="P27" s="294">
        <v>1</v>
      </c>
      <c r="Q27" s="294">
        <v>1</v>
      </c>
      <c r="R27" s="294">
        <v>3</v>
      </c>
      <c r="S27" s="294">
        <v>0</v>
      </c>
      <c r="T27" s="294">
        <v>0</v>
      </c>
      <c r="U27" s="294">
        <v>3</v>
      </c>
      <c r="V27" s="294">
        <v>8</v>
      </c>
      <c r="W27" s="294">
        <v>0</v>
      </c>
      <c r="X27" s="294">
        <v>11</v>
      </c>
      <c r="Y27" s="294">
        <v>9</v>
      </c>
      <c r="Z27" s="294">
        <v>0</v>
      </c>
      <c r="AA27" s="294">
        <v>2</v>
      </c>
      <c r="AB27" s="294">
        <v>59</v>
      </c>
      <c r="AC27" s="296"/>
      <c r="AD27" s="294">
        <v>276</v>
      </c>
      <c r="AE27" s="295"/>
    </row>
    <row r="28" spans="1:31" s="292" customFormat="1" ht="11.25" customHeight="1" x14ac:dyDescent="0.25">
      <c r="B28" s="294"/>
      <c r="C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5"/>
      <c r="O28" s="294"/>
      <c r="P28" s="294"/>
      <c r="Q28" s="294"/>
      <c r="R28" s="294"/>
      <c r="S28" s="294"/>
      <c r="T28" s="294"/>
      <c r="U28" s="294"/>
      <c r="V28" s="294"/>
      <c r="W28" s="294"/>
      <c r="X28" s="294"/>
      <c r="Y28" s="294"/>
      <c r="Z28" s="294"/>
      <c r="AA28" s="294"/>
      <c r="AB28" s="294"/>
      <c r="AC28" s="296"/>
      <c r="AD28" s="294"/>
      <c r="AE28" s="295"/>
    </row>
    <row r="29" spans="1:31" s="292" customFormat="1" ht="11.25" customHeight="1" x14ac:dyDescent="0.2">
      <c r="A29" s="210" t="s">
        <v>88</v>
      </c>
      <c r="B29" s="293">
        <v>52</v>
      </c>
      <c r="C29" s="293">
        <v>3</v>
      </c>
      <c r="D29" s="293">
        <v>21</v>
      </c>
      <c r="E29" s="293">
        <v>5</v>
      </c>
      <c r="F29" s="293">
        <v>463</v>
      </c>
      <c r="G29" s="293">
        <v>7</v>
      </c>
      <c r="H29" s="293">
        <v>0</v>
      </c>
      <c r="I29" s="293">
        <v>14</v>
      </c>
      <c r="J29" s="293">
        <v>3</v>
      </c>
      <c r="K29" s="293">
        <v>2</v>
      </c>
      <c r="L29" s="293">
        <v>33</v>
      </c>
      <c r="M29" s="293">
        <v>603</v>
      </c>
      <c r="N29" s="295"/>
      <c r="O29" s="293">
        <v>97</v>
      </c>
      <c r="P29" s="293">
        <v>5</v>
      </c>
      <c r="Q29" s="293">
        <v>32</v>
      </c>
      <c r="R29" s="293">
        <v>7</v>
      </c>
      <c r="S29" s="293">
        <v>2</v>
      </c>
      <c r="T29" s="293">
        <v>2</v>
      </c>
      <c r="U29" s="293">
        <v>87</v>
      </c>
      <c r="V29" s="293">
        <v>56</v>
      </c>
      <c r="W29" s="293">
        <v>2</v>
      </c>
      <c r="X29" s="293">
        <v>117</v>
      </c>
      <c r="Y29" s="293">
        <v>21</v>
      </c>
      <c r="Z29" s="294"/>
      <c r="AA29" s="293">
        <v>20</v>
      </c>
      <c r="AB29" s="293">
        <v>448</v>
      </c>
      <c r="AC29" s="293"/>
      <c r="AD29" s="293">
        <v>1051</v>
      </c>
      <c r="AE29" s="295"/>
    </row>
    <row r="30" spans="1:31" s="292" customFormat="1" ht="11.25" customHeight="1" x14ac:dyDescent="0.2">
      <c r="A30" s="210" t="s">
        <v>89</v>
      </c>
      <c r="B30" s="293">
        <v>56</v>
      </c>
      <c r="C30" s="293">
        <v>6</v>
      </c>
      <c r="D30" s="293">
        <v>33</v>
      </c>
      <c r="E30" s="293">
        <v>19</v>
      </c>
      <c r="F30" s="293">
        <v>532</v>
      </c>
      <c r="G30" s="293">
        <v>5</v>
      </c>
      <c r="H30" s="293">
        <v>1</v>
      </c>
      <c r="I30" s="293">
        <v>33</v>
      </c>
      <c r="J30" s="293">
        <v>3</v>
      </c>
      <c r="K30" s="293">
        <v>1</v>
      </c>
      <c r="L30" s="293">
        <v>42</v>
      </c>
      <c r="M30" s="293">
        <v>731</v>
      </c>
      <c r="N30" s="295"/>
      <c r="O30" s="293">
        <v>99</v>
      </c>
      <c r="P30" s="293">
        <v>5</v>
      </c>
      <c r="Q30" s="293">
        <v>32</v>
      </c>
      <c r="R30" s="293">
        <v>8</v>
      </c>
      <c r="S30" s="293"/>
      <c r="T30" s="293">
        <v>1</v>
      </c>
      <c r="U30" s="293">
        <v>86</v>
      </c>
      <c r="V30" s="293">
        <v>50</v>
      </c>
      <c r="W30" s="293">
        <v>10</v>
      </c>
      <c r="X30" s="293">
        <v>76</v>
      </c>
      <c r="Y30" s="293">
        <v>45</v>
      </c>
      <c r="Z30" s="294">
        <v>1</v>
      </c>
      <c r="AA30" s="293">
        <v>26</v>
      </c>
      <c r="AB30" s="293">
        <v>439</v>
      </c>
      <c r="AC30" s="293"/>
      <c r="AD30" s="293">
        <v>1170</v>
      </c>
      <c r="AE30" s="295"/>
    </row>
    <row r="31" spans="1:31" s="354" customFormat="1" ht="11.25" customHeight="1" x14ac:dyDescent="0.2">
      <c r="A31" s="350" t="s">
        <v>90</v>
      </c>
      <c r="B31" s="351">
        <v>183</v>
      </c>
      <c r="C31" s="351">
        <v>20</v>
      </c>
      <c r="D31" s="351">
        <v>4</v>
      </c>
      <c r="E31" s="351">
        <v>6</v>
      </c>
      <c r="F31" s="351">
        <v>621</v>
      </c>
      <c r="G31" s="351">
        <v>10</v>
      </c>
      <c r="H31" s="351">
        <v>0</v>
      </c>
      <c r="I31" s="351">
        <v>35</v>
      </c>
      <c r="J31" s="351">
        <v>4</v>
      </c>
      <c r="K31" s="351">
        <v>1</v>
      </c>
      <c r="L31" s="351">
        <v>11</v>
      </c>
      <c r="M31" s="352">
        <v>895</v>
      </c>
      <c r="N31" s="353"/>
      <c r="O31" s="351">
        <v>122</v>
      </c>
      <c r="P31" s="351">
        <v>3</v>
      </c>
      <c r="Q31" s="351">
        <v>28</v>
      </c>
      <c r="R31" s="351">
        <v>7</v>
      </c>
      <c r="S31" s="351"/>
      <c r="T31" s="351">
        <v>1</v>
      </c>
      <c r="U31" s="351">
        <v>55</v>
      </c>
      <c r="V31" s="351">
        <v>31</v>
      </c>
      <c r="W31" s="351">
        <v>8</v>
      </c>
      <c r="X31" s="351">
        <v>69</v>
      </c>
      <c r="Y31" s="351">
        <v>38</v>
      </c>
      <c r="Z31" s="352">
        <v>2</v>
      </c>
      <c r="AA31" s="351">
        <v>21</v>
      </c>
      <c r="AB31" s="351">
        <v>385</v>
      </c>
      <c r="AC31" s="351"/>
      <c r="AD31" s="351">
        <v>1280</v>
      </c>
      <c r="AE31" s="353"/>
    </row>
    <row r="32" spans="1:31" s="292" customFormat="1" ht="11.25" customHeight="1" x14ac:dyDescent="0.2">
      <c r="A32" s="210" t="s">
        <v>91</v>
      </c>
      <c r="B32" s="293">
        <v>155</v>
      </c>
      <c r="C32" s="293">
        <v>4</v>
      </c>
      <c r="D32" s="293">
        <v>3</v>
      </c>
      <c r="E32" s="293">
        <v>23</v>
      </c>
      <c r="F32" s="293">
        <v>253</v>
      </c>
      <c r="G32" s="293"/>
      <c r="H32" s="293">
        <v>4</v>
      </c>
      <c r="I32" s="293">
        <v>14</v>
      </c>
      <c r="J32" s="293">
        <v>2</v>
      </c>
      <c r="K32" s="293">
        <v>1</v>
      </c>
      <c r="L32" s="293">
        <v>5</v>
      </c>
      <c r="M32" s="293">
        <v>464</v>
      </c>
      <c r="N32" s="295"/>
      <c r="O32" s="293">
        <v>92</v>
      </c>
      <c r="P32" s="293">
        <v>5</v>
      </c>
      <c r="Q32" s="293">
        <v>11</v>
      </c>
      <c r="R32" s="293">
        <v>6</v>
      </c>
      <c r="S32" s="293">
        <v>1</v>
      </c>
      <c r="T32" s="293"/>
      <c r="U32" s="293">
        <v>22</v>
      </c>
      <c r="V32" s="293">
        <v>18</v>
      </c>
      <c r="W32" s="293"/>
      <c r="X32" s="293">
        <v>41</v>
      </c>
      <c r="Y32" s="293">
        <v>18</v>
      </c>
      <c r="Z32" s="294">
        <v>0</v>
      </c>
      <c r="AA32" s="293">
        <v>4</v>
      </c>
      <c r="AB32" s="293">
        <v>218</v>
      </c>
      <c r="AC32" s="293"/>
      <c r="AD32" s="293">
        <v>682</v>
      </c>
      <c r="AE32" s="295"/>
    </row>
    <row r="33" spans="1:31" s="292" customFormat="1" ht="11.25" customHeight="1" x14ac:dyDescent="0.2">
      <c r="A33" s="210" t="s">
        <v>92</v>
      </c>
      <c r="B33" s="293">
        <v>15</v>
      </c>
      <c r="C33" s="293">
        <v>1</v>
      </c>
      <c r="D33" s="293">
        <v>88</v>
      </c>
      <c r="E33" s="293">
        <v>5</v>
      </c>
      <c r="F33" s="293">
        <v>244</v>
      </c>
      <c r="G33" s="293">
        <v>1</v>
      </c>
      <c r="H33" s="293">
        <v>1</v>
      </c>
      <c r="I33" s="293">
        <v>11</v>
      </c>
      <c r="J33" s="293"/>
      <c r="K33" s="293">
        <v>2</v>
      </c>
      <c r="L33" s="293">
        <v>8</v>
      </c>
      <c r="M33" s="293">
        <v>376</v>
      </c>
      <c r="N33" s="295"/>
      <c r="O33" s="293">
        <v>55</v>
      </c>
      <c r="P33" s="293">
        <v>1</v>
      </c>
      <c r="Q33" s="293">
        <v>1</v>
      </c>
      <c r="R33" s="293">
        <v>3</v>
      </c>
      <c r="S33" s="293"/>
      <c r="T33" s="293"/>
      <c r="U33" s="293">
        <v>10</v>
      </c>
      <c r="V33" s="293">
        <v>13</v>
      </c>
      <c r="W33" s="293"/>
      <c r="X33" s="293">
        <v>18</v>
      </c>
      <c r="Y33" s="293">
        <v>13</v>
      </c>
      <c r="Z33" s="294">
        <v>0</v>
      </c>
      <c r="AA33" s="293">
        <v>4</v>
      </c>
      <c r="AB33" s="293">
        <v>118</v>
      </c>
      <c r="AC33" s="293"/>
      <c r="AD33" s="293">
        <v>494</v>
      </c>
      <c r="AE33" s="295"/>
    </row>
    <row r="34" spans="1:31" ht="9.75" customHeight="1" x14ac:dyDescent="0.25">
      <c r="B34" s="300"/>
      <c r="N34" s="295"/>
      <c r="AD34" s="301"/>
    </row>
    <row r="35" spans="1:31" s="292" customFormat="1" ht="11.25" customHeight="1" x14ac:dyDescent="0.25">
      <c r="A35" s="302" t="s">
        <v>60</v>
      </c>
      <c r="B35" s="303">
        <v>460</v>
      </c>
      <c r="C35" s="303">
        <v>34</v>
      </c>
      <c r="D35" s="303">
        <f>SUM(D29:D33)</f>
        <v>149</v>
      </c>
      <c r="E35" s="303">
        <v>58</v>
      </c>
      <c r="F35" s="303">
        <v>2113</v>
      </c>
      <c r="G35" s="303">
        <v>23</v>
      </c>
      <c r="H35" s="303">
        <v>6</v>
      </c>
      <c r="I35" s="303">
        <v>107</v>
      </c>
      <c r="J35" s="303">
        <v>12</v>
      </c>
      <c r="K35" s="303">
        <v>7</v>
      </c>
      <c r="L35" s="303">
        <v>100</v>
      </c>
      <c r="M35" s="303">
        <v>3069</v>
      </c>
      <c r="N35" s="295"/>
      <c r="O35" s="303">
        <v>465</v>
      </c>
      <c r="P35" s="303">
        <v>19</v>
      </c>
      <c r="Q35" s="303">
        <v>104</v>
      </c>
      <c r="R35" s="303">
        <v>31</v>
      </c>
      <c r="S35" s="303">
        <v>3</v>
      </c>
      <c r="T35" s="303">
        <v>4</v>
      </c>
      <c r="U35" s="303">
        <v>260</v>
      </c>
      <c r="V35" s="303">
        <v>168</v>
      </c>
      <c r="W35" s="303">
        <v>20</v>
      </c>
      <c r="X35" s="303">
        <v>321</v>
      </c>
      <c r="Y35" s="303">
        <v>135</v>
      </c>
      <c r="Z35" s="302">
        <v>3</v>
      </c>
      <c r="AA35" s="303">
        <v>75</v>
      </c>
      <c r="AB35" s="303">
        <v>1608</v>
      </c>
      <c r="AC35" s="304"/>
      <c r="AD35" s="303">
        <v>4677</v>
      </c>
      <c r="AE35" s="295"/>
    </row>
    <row r="36" spans="1:31" s="292" customFormat="1" ht="7.5" customHeight="1" x14ac:dyDescent="0.25">
      <c r="A36" s="305"/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7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8"/>
      <c r="AD36" s="306"/>
      <c r="AE36" s="295"/>
    </row>
    <row r="37" spans="1:31" ht="9.75" customHeight="1" x14ac:dyDescent="0.25">
      <c r="D37" s="300"/>
      <c r="E37" s="300"/>
      <c r="F37" s="300"/>
      <c r="G37" s="300"/>
      <c r="H37" s="300"/>
      <c r="I37" s="300"/>
      <c r="J37" s="300"/>
      <c r="K37" s="300"/>
      <c r="L37" s="300"/>
      <c r="M37" s="300"/>
    </row>
    <row r="38" spans="1:31" s="210" customFormat="1" ht="11.25" x14ac:dyDescent="0.2">
      <c r="A38" s="13" t="s">
        <v>104</v>
      </c>
      <c r="B38" s="211"/>
      <c r="C38" s="211"/>
      <c r="AB38" s="348"/>
    </row>
    <row r="39" spans="1:31" s="210" customFormat="1" ht="19.5" customHeight="1" x14ac:dyDescent="0.2">
      <c r="A39" s="309" t="s">
        <v>148</v>
      </c>
      <c r="B39" s="309"/>
      <c r="C39" s="309"/>
      <c r="D39" s="309"/>
    </row>
    <row r="40" spans="1:31" s="210" customFormat="1" ht="11.25" x14ac:dyDescent="0.2">
      <c r="A40" s="309" t="s">
        <v>209</v>
      </c>
      <c r="B40" s="309"/>
      <c r="C40" s="309"/>
      <c r="D40" s="309"/>
    </row>
    <row r="41" spans="1:31" s="210" customFormat="1" ht="11.25" x14ac:dyDescent="0.2">
      <c r="A41" s="309" t="s">
        <v>210</v>
      </c>
      <c r="B41" s="309"/>
      <c r="C41" s="309"/>
      <c r="D41" s="309"/>
    </row>
    <row r="42" spans="1:31" s="210" customFormat="1" ht="11.25" x14ac:dyDescent="0.2">
      <c r="A42" s="309" t="s">
        <v>211</v>
      </c>
      <c r="B42" s="211"/>
      <c r="C42" s="211"/>
    </row>
    <row r="43" spans="1:31" x14ac:dyDescent="0.25">
      <c r="A43" s="309" t="s">
        <v>212</v>
      </c>
    </row>
    <row r="46" spans="1:31" x14ac:dyDescent="0.25">
      <c r="B46" s="310"/>
      <c r="C46" s="310"/>
      <c r="D46" s="310"/>
      <c r="E46" s="310"/>
      <c r="F46" s="310"/>
      <c r="G46" s="310"/>
      <c r="H46" s="310"/>
      <c r="I46" s="310"/>
      <c r="J46" s="310"/>
      <c r="K46" s="310"/>
      <c r="L46" s="310"/>
      <c r="M46" s="310"/>
    </row>
    <row r="47" spans="1:31" x14ac:dyDescent="0.25">
      <c r="B47" s="310"/>
      <c r="C47" s="310"/>
      <c r="D47" s="310"/>
      <c r="E47" s="310"/>
      <c r="F47" s="310"/>
      <c r="G47" s="310"/>
      <c r="H47" s="310"/>
      <c r="I47" s="310"/>
      <c r="J47" s="310"/>
      <c r="K47" s="310"/>
      <c r="L47" s="310"/>
      <c r="M47" s="310"/>
    </row>
    <row r="48" spans="1:31" x14ac:dyDescent="0.25">
      <c r="B48" s="310"/>
      <c r="C48" s="310"/>
      <c r="D48" s="310"/>
      <c r="E48" s="310"/>
      <c r="F48" s="310"/>
      <c r="G48" s="310"/>
      <c r="H48" s="310"/>
      <c r="I48" s="310"/>
      <c r="J48" s="310"/>
      <c r="K48" s="310"/>
      <c r="L48" s="310"/>
      <c r="M48" s="310"/>
    </row>
    <row r="49" spans="2:13" x14ac:dyDescent="0.25">
      <c r="B49" s="310"/>
      <c r="C49" s="310"/>
      <c r="D49" s="310"/>
      <c r="E49" s="310"/>
      <c r="F49" s="310"/>
      <c r="G49" s="310"/>
      <c r="H49" s="310"/>
      <c r="I49" s="310"/>
      <c r="J49" s="310"/>
      <c r="K49" s="310"/>
      <c r="L49" s="310"/>
      <c r="M49" s="310"/>
    </row>
    <row r="50" spans="2:13" x14ac:dyDescent="0.25">
      <c r="B50" s="310"/>
      <c r="C50" s="310"/>
      <c r="D50" s="310"/>
      <c r="E50" s="310"/>
      <c r="F50" s="310"/>
      <c r="G50" s="310"/>
      <c r="H50" s="310"/>
      <c r="I50" s="310"/>
      <c r="J50" s="310"/>
      <c r="K50" s="310"/>
      <c r="L50" s="310"/>
      <c r="M50" s="310"/>
    </row>
    <row r="51" spans="2:13" x14ac:dyDescent="0.25"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</row>
    <row r="52" spans="2:13" x14ac:dyDescent="0.25">
      <c r="B52" s="310"/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0"/>
    </row>
    <row r="53" spans="2:13" x14ac:dyDescent="0.25">
      <c r="B53" s="310"/>
      <c r="C53" s="310"/>
      <c r="D53" s="310"/>
      <c r="E53" s="310"/>
      <c r="F53" s="310"/>
      <c r="G53" s="310"/>
      <c r="H53" s="310"/>
      <c r="I53" s="310"/>
      <c r="J53" s="310"/>
      <c r="K53" s="310"/>
      <c r="L53" s="310"/>
      <c r="M53" s="310"/>
    </row>
    <row r="54" spans="2:13" x14ac:dyDescent="0.25">
      <c r="B54" s="310"/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</row>
    <row r="55" spans="2:13" x14ac:dyDescent="0.25">
      <c r="B55" s="310"/>
      <c r="C55" s="310"/>
      <c r="D55" s="310"/>
      <c r="E55" s="310"/>
      <c r="F55" s="310"/>
      <c r="G55" s="310"/>
      <c r="H55" s="310"/>
      <c r="I55" s="310"/>
      <c r="J55" s="310"/>
      <c r="K55" s="310"/>
      <c r="L55" s="310"/>
      <c r="M55" s="310"/>
    </row>
    <row r="56" spans="2:13" x14ac:dyDescent="0.25">
      <c r="B56" s="310"/>
      <c r="C56" s="310"/>
      <c r="D56" s="310"/>
      <c r="E56" s="310"/>
      <c r="F56" s="310"/>
      <c r="G56" s="310"/>
      <c r="H56" s="310"/>
      <c r="I56" s="310"/>
      <c r="J56" s="310"/>
      <c r="K56" s="310"/>
      <c r="L56" s="310"/>
      <c r="M56" s="310"/>
    </row>
    <row r="57" spans="2:13" x14ac:dyDescent="0.25">
      <c r="B57" s="310"/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310"/>
    </row>
    <row r="58" spans="2:13" x14ac:dyDescent="0.25">
      <c r="B58" s="310"/>
      <c r="C58" s="310"/>
      <c r="D58" s="310"/>
      <c r="E58" s="310"/>
      <c r="F58" s="310"/>
      <c r="G58" s="310"/>
      <c r="H58" s="310"/>
      <c r="I58" s="310"/>
      <c r="J58" s="310"/>
      <c r="K58" s="310"/>
      <c r="L58" s="310"/>
      <c r="M58" s="310"/>
    </row>
    <row r="59" spans="2:13" x14ac:dyDescent="0.25">
      <c r="B59" s="310"/>
      <c r="C59" s="310"/>
      <c r="D59" s="310"/>
      <c r="E59" s="310"/>
      <c r="F59" s="310"/>
      <c r="G59" s="310"/>
      <c r="H59" s="310"/>
      <c r="I59" s="310"/>
      <c r="J59" s="310"/>
      <c r="K59" s="310"/>
      <c r="L59" s="310"/>
      <c r="M59" s="310"/>
    </row>
    <row r="60" spans="2:13" x14ac:dyDescent="0.25">
      <c r="B60" s="310"/>
      <c r="C60" s="310"/>
      <c r="D60" s="310"/>
      <c r="E60" s="310"/>
      <c r="F60" s="310"/>
      <c r="G60" s="310"/>
      <c r="H60" s="310"/>
      <c r="I60" s="310"/>
      <c r="J60" s="310"/>
      <c r="K60" s="310"/>
      <c r="L60" s="310"/>
      <c r="M60" s="310"/>
    </row>
    <row r="61" spans="2:13" x14ac:dyDescent="0.25">
      <c r="B61" s="310"/>
      <c r="C61" s="310"/>
      <c r="D61" s="310"/>
      <c r="E61" s="310"/>
      <c r="F61" s="310"/>
      <c r="G61" s="310"/>
      <c r="H61" s="310"/>
      <c r="I61" s="310"/>
      <c r="J61" s="310"/>
      <c r="K61" s="310"/>
      <c r="L61" s="310"/>
      <c r="M61" s="310"/>
    </row>
    <row r="62" spans="2:13" x14ac:dyDescent="0.25">
      <c r="B62" s="310"/>
      <c r="C62" s="310"/>
      <c r="D62" s="310"/>
      <c r="E62" s="310"/>
      <c r="F62" s="310"/>
      <c r="G62" s="310"/>
      <c r="H62" s="310"/>
      <c r="I62" s="310"/>
      <c r="J62" s="310"/>
      <c r="K62" s="310"/>
      <c r="L62" s="310"/>
      <c r="M62" s="310"/>
    </row>
    <row r="63" spans="2:13" x14ac:dyDescent="0.25">
      <c r="B63" s="310"/>
      <c r="C63" s="310"/>
      <c r="D63" s="310"/>
      <c r="E63" s="310"/>
      <c r="F63" s="310"/>
      <c r="G63" s="310"/>
      <c r="H63" s="310"/>
      <c r="I63" s="310"/>
      <c r="J63" s="310"/>
      <c r="K63" s="310"/>
      <c r="L63" s="310"/>
      <c r="M63" s="310"/>
    </row>
    <row r="64" spans="2:13" x14ac:dyDescent="0.25">
      <c r="B64" s="310"/>
      <c r="C64" s="310"/>
      <c r="D64" s="310"/>
      <c r="E64" s="310"/>
      <c r="F64" s="310"/>
      <c r="G64" s="310"/>
      <c r="H64" s="310"/>
      <c r="I64" s="310"/>
      <c r="J64" s="310"/>
      <c r="K64" s="310"/>
      <c r="L64" s="310"/>
      <c r="M64" s="310"/>
    </row>
    <row r="65" spans="2:13" x14ac:dyDescent="0.25">
      <c r="B65" s="310"/>
      <c r="C65" s="310"/>
      <c r="D65" s="310"/>
      <c r="E65" s="310"/>
      <c r="F65" s="310"/>
      <c r="G65" s="310"/>
      <c r="H65" s="310"/>
      <c r="I65" s="310"/>
      <c r="J65" s="310"/>
      <c r="K65" s="310"/>
      <c r="L65" s="310"/>
      <c r="M65" s="310"/>
    </row>
    <row r="66" spans="2:13" x14ac:dyDescent="0.25">
      <c r="B66" s="310"/>
      <c r="C66" s="310"/>
      <c r="D66" s="310"/>
      <c r="E66" s="310"/>
      <c r="F66" s="310"/>
      <c r="G66" s="310"/>
      <c r="H66" s="310"/>
      <c r="I66" s="310"/>
      <c r="J66" s="310"/>
      <c r="K66" s="310"/>
      <c r="L66" s="310"/>
      <c r="M66" s="310"/>
    </row>
    <row r="67" spans="2:13" x14ac:dyDescent="0.25">
      <c r="B67" s="310"/>
      <c r="C67" s="310"/>
      <c r="D67" s="310"/>
      <c r="E67" s="310"/>
      <c r="F67" s="310"/>
      <c r="G67" s="310"/>
      <c r="H67" s="310"/>
      <c r="I67" s="310"/>
      <c r="J67" s="310"/>
      <c r="K67" s="310"/>
      <c r="L67" s="310"/>
      <c r="M67" s="310"/>
    </row>
    <row r="68" spans="2:13" x14ac:dyDescent="0.25">
      <c r="B68" s="310"/>
      <c r="C68" s="310"/>
      <c r="D68" s="310"/>
      <c r="E68" s="310"/>
      <c r="F68" s="310"/>
      <c r="G68" s="310"/>
      <c r="H68" s="310"/>
      <c r="I68" s="310"/>
      <c r="J68" s="310"/>
      <c r="K68" s="310"/>
      <c r="L68" s="310"/>
      <c r="M68" s="310"/>
    </row>
    <row r="69" spans="2:13" x14ac:dyDescent="0.25">
      <c r="B69" s="310"/>
      <c r="C69" s="310"/>
      <c r="D69" s="310"/>
      <c r="E69" s="310"/>
      <c r="F69" s="310"/>
      <c r="G69" s="310"/>
      <c r="H69" s="310"/>
      <c r="I69" s="310"/>
      <c r="J69" s="310"/>
      <c r="K69" s="310"/>
      <c r="L69" s="310"/>
      <c r="M69" s="310"/>
    </row>
    <row r="70" spans="2:13" x14ac:dyDescent="0.25">
      <c r="B70" s="310"/>
      <c r="C70" s="310"/>
      <c r="D70" s="310"/>
      <c r="E70" s="310"/>
      <c r="F70" s="310"/>
      <c r="G70" s="310"/>
      <c r="H70" s="310"/>
      <c r="I70" s="310"/>
      <c r="J70" s="310"/>
      <c r="K70" s="310"/>
      <c r="L70" s="310"/>
      <c r="M70" s="310"/>
    </row>
    <row r="71" spans="2:13" x14ac:dyDescent="0.25">
      <c r="B71" s="310"/>
      <c r="C71" s="310"/>
      <c r="D71" s="310"/>
      <c r="E71" s="310"/>
      <c r="F71" s="310"/>
      <c r="G71" s="310"/>
      <c r="H71" s="310"/>
      <c r="I71" s="310"/>
      <c r="J71" s="310"/>
      <c r="K71" s="310"/>
      <c r="L71" s="310"/>
      <c r="M71" s="310"/>
    </row>
    <row r="72" spans="2:13" x14ac:dyDescent="0.25">
      <c r="B72" s="310"/>
      <c r="C72" s="310"/>
      <c r="D72" s="310"/>
      <c r="E72" s="310"/>
      <c r="F72" s="310"/>
      <c r="G72" s="310"/>
      <c r="H72" s="310"/>
      <c r="I72" s="310"/>
      <c r="J72" s="310"/>
      <c r="K72" s="310"/>
      <c r="L72" s="310"/>
      <c r="M72" s="310"/>
    </row>
    <row r="73" spans="2:13" x14ac:dyDescent="0.25">
      <c r="B73" s="310"/>
      <c r="C73" s="310"/>
      <c r="D73" s="310"/>
      <c r="E73" s="310"/>
      <c r="F73" s="310"/>
      <c r="G73" s="310"/>
      <c r="H73" s="310"/>
      <c r="I73" s="310"/>
      <c r="J73" s="310"/>
      <c r="K73" s="310"/>
      <c r="L73" s="310"/>
      <c r="M73" s="310"/>
    </row>
    <row r="74" spans="2:13" x14ac:dyDescent="0.25">
      <c r="B74" s="310"/>
      <c r="C74" s="310"/>
      <c r="D74" s="310"/>
      <c r="E74" s="310"/>
      <c r="F74" s="310"/>
      <c r="G74" s="310"/>
      <c r="H74" s="310"/>
      <c r="I74" s="310"/>
      <c r="J74" s="310"/>
      <c r="K74" s="310"/>
      <c r="L74" s="310"/>
      <c r="M74" s="310"/>
    </row>
    <row r="75" spans="2:13" x14ac:dyDescent="0.25">
      <c r="B75" s="310"/>
      <c r="C75" s="310"/>
      <c r="D75" s="310"/>
      <c r="E75" s="310"/>
      <c r="F75" s="310"/>
      <c r="G75" s="310"/>
      <c r="H75" s="310"/>
      <c r="I75" s="310"/>
      <c r="J75" s="310"/>
      <c r="K75" s="310"/>
      <c r="L75" s="310"/>
      <c r="M75" s="310"/>
    </row>
    <row r="76" spans="2:13" x14ac:dyDescent="0.25">
      <c r="B76" s="310"/>
      <c r="C76" s="310"/>
      <c r="D76" s="310"/>
      <c r="E76" s="310"/>
      <c r="F76" s="310"/>
      <c r="G76" s="310"/>
      <c r="H76" s="310"/>
      <c r="I76" s="310"/>
      <c r="J76" s="310"/>
      <c r="K76" s="310"/>
      <c r="L76" s="310"/>
      <c r="M76" s="310"/>
    </row>
    <row r="77" spans="2:13" x14ac:dyDescent="0.25">
      <c r="B77" s="310"/>
      <c r="C77" s="310"/>
      <c r="D77" s="310"/>
      <c r="E77" s="310"/>
      <c r="F77" s="310"/>
      <c r="G77" s="310"/>
      <c r="H77" s="310"/>
      <c r="I77" s="310"/>
      <c r="J77" s="310"/>
      <c r="K77" s="310"/>
      <c r="L77" s="310"/>
      <c r="M77" s="310"/>
    </row>
    <row r="78" spans="2:13" x14ac:dyDescent="0.25">
      <c r="B78" s="310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</row>
  </sheetData>
  <mergeCells count="6">
    <mergeCell ref="B3:L3"/>
    <mergeCell ref="M3:M4"/>
    <mergeCell ref="A3:A4"/>
    <mergeCell ref="O3:AA3"/>
    <mergeCell ref="AD3:AD4"/>
    <mergeCell ref="AB3:AB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2ACF-AC28-4E4B-BA49-180C1A5B1AE3}">
  <dimension ref="A1:AH64"/>
  <sheetViews>
    <sheetView showGridLines="0" zoomScaleNormal="100" workbookViewId="0">
      <selection activeCell="A2" sqref="A2"/>
    </sheetView>
  </sheetViews>
  <sheetFormatPr defaultColWidth="9.140625" defaultRowHeight="15" x14ac:dyDescent="0.25"/>
  <cols>
    <col min="1" max="1" width="22.42578125" style="67" customWidth="1"/>
    <col min="2" max="2" width="7.85546875" style="67" customWidth="1"/>
    <col min="3" max="3" width="8.5703125" style="67" customWidth="1"/>
    <col min="4" max="4" width="8.7109375" style="67" customWidth="1"/>
    <col min="5" max="5" width="11.28515625" style="67" customWidth="1"/>
    <col min="6" max="6" width="7.7109375" style="67" customWidth="1"/>
    <col min="7" max="8" width="8.5703125" style="67" customWidth="1"/>
    <col min="9" max="9" width="11" style="67" customWidth="1"/>
    <col min="10" max="10" width="8" style="67" customWidth="1"/>
    <col min="11" max="11" width="8.5703125" style="67" customWidth="1"/>
    <col min="12" max="12" width="8.42578125" style="67" customWidth="1"/>
    <col min="13" max="13" width="8.28515625" style="67" customWidth="1"/>
    <col min="14" max="14" width="5.7109375" style="63" customWidth="1"/>
    <col min="15" max="15" width="10.140625" style="67" customWidth="1"/>
    <col min="16" max="16" width="8.28515625" style="67" customWidth="1"/>
    <col min="17" max="17" width="10.85546875" style="67" bestFit="1" customWidth="1"/>
    <col min="18" max="18" width="10.85546875" style="67" customWidth="1"/>
    <col min="19" max="19" width="10.28515625" style="67" customWidth="1"/>
    <col min="20" max="20" width="15.140625" style="67" customWidth="1"/>
    <col min="21" max="21" width="12.28515625" style="67" customWidth="1"/>
    <col min="22" max="22" width="10" style="67" customWidth="1"/>
    <col min="23" max="23" width="10" style="67" bestFit="1" customWidth="1"/>
    <col min="24" max="24" width="8.85546875" style="67" customWidth="1"/>
    <col min="25" max="25" width="8.140625" style="67" customWidth="1"/>
    <col min="26" max="26" width="9.28515625" style="67" customWidth="1"/>
    <col min="27" max="28" width="8.5703125" style="67" customWidth="1"/>
    <col min="29" max="31" width="9.140625" style="63"/>
    <col min="32" max="16384" width="9.140625" style="67"/>
  </cols>
  <sheetData>
    <row r="1" spans="1:34" x14ac:dyDescent="0.25">
      <c r="A1" s="3" t="s">
        <v>234</v>
      </c>
    </row>
    <row r="2" spans="1:34" ht="9" customHeight="1" x14ac:dyDescent="0.25"/>
    <row r="3" spans="1:34" s="69" customFormat="1" ht="19.5" customHeight="1" x14ac:dyDescent="0.2">
      <c r="A3" s="381" t="s">
        <v>126</v>
      </c>
      <c r="B3" s="383" t="s">
        <v>121</v>
      </c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4" t="s">
        <v>120</v>
      </c>
      <c r="N3" s="68"/>
      <c r="O3" s="386" t="s">
        <v>122</v>
      </c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4" t="s">
        <v>124</v>
      </c>
      <c r="AF3" s="66"/>
      <c r="AG3" s="66"/>
      <c r="AH3" s="66"/>
    </row>
    <row r="4" spans="1:34" ht="81.75" customHeight="1" x14ac:dyDescent="0.25">
      <c r="A4" s="382"/>
      <c r="B4" s="138" t="s">
        <v>296</v>
      </c>
      <c r="C4" s="138" t="s">
        <v>129</v>
      </c>
      <c r="D4" s="138" t="s">
        <v>208</v>
      </c>
      <c r="E4" s="138" t="s">
        <v>54</v>
      </c>
      <c r="F4" s="138" t="s">
        <v>26</v>
      </c>
      <c r="G4" s="138" t="s">
        <v>57</v>
      </c>
      <c r="H4" s="138" t="s">
        <v>128</v>
      </c>
      <c r="I4" s="138" t="s">
        <v>213</v>
      </c>
      <c r="J4" s="138" t="s">
        <v>56</v>
      </c>
      <c r="K4" s="138" t="s">
        <v>42</v>
      </c>
      <c r="L4" s="138" t="s">
        <v>119</v>
      </c>
      <c r="M4" s="385"/>
      <c r="N4" s="65"/>
      <c r="O4" s="145" t="s">
        <v>38</v>
      </c>
      <c r="P4" s="145" t="s">
        <v>51</v>
      </c>
      <c r="Q4" s="145" t="s">
        <v>49</v>
      </c>
      <c r="R4" s="145" t="s">
        <v>214</v>
      </c>
      <c r="S4" s="145" t="s">
        <v>59</v>
      </c>
      <c r="T4" s="145" t="s">
        <v>58</v>
      </c>
      <c r="U4" s="145" t="s">
        <v>215</v>
      </c>
      <c r="V4" s="145" t="s">
        <v>216</v>
      </c>
      <c r="W4" s="145" t="s">
        <v>22</v>
      </c>
      <c r="X4" s="145" t="s">
        <v>41</v>
      </c>
      <c r="Y4" s="145" t="s">
        <v>53</v>
      </c>
      <c r="Z4" s="70" t="s">
        <v>127</v>
      </c>
      <c r="AA4" s="145" t="s">
        <v>125</v>
      </c>
      <c r="AB4" s="385"/>
      <c r="AC4" s="69"/>
      <c r="AG4" s="66"/>
      <c r="AH4" s="66"/>
    </row>
    <row r="5" spans="1:34" ht="6" customHeight="1" x14ac:dyDescent="0.25">
      <c r="A5" s="140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64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2"/>
      <c r="AC5" s="69"/>
      <c r="AG5" s="66"/>
      <c r="AH5" s="66"/>
    </row>
    <row r="6" spans="1:34" s="71" customFormat="1" ht="11.25" customHeight="1" x14ac:dyDescent="0.2">
      <c r="A6" s="139" t="s">
        <v>13</v>
      </c>
      <c r="B6" s="151">
        <v>7.3394495412844041</v>
      </c>
      <c r="C6" s="151">
        <v>0.45871559633027525</v>
      </c>
      <c r="D6" s="151">
        <v>1.834862385321101</v>
      </c>
      <c r="E6" s="151">
        <v>0.91743119266055051</v>
      </c>
      <c r="F6" s="151">
        <v>79.357798165137609</v>
      </c>
      <c r="G6" s="151">
        <v>0.91743119266055051</v>
      </c>
      <c r="H6" s="151">
        <v>0</v>
      </c>
      <c r="I6" s="151">
        <v>1.834862385321101</v>
      </c>
      <c r="J6" s="151">
        <v>0.45871559633027525</v>
      </c>
      <c r="K6" s="151">
        <v>0</v>
      </c>
      <c r="L6" s="151">
        <v>6.8807339449541285</v>
      </c>
      <c r="M6" s="153">
        <v>100</v>
      </c>
      <c r="N6" s="152"/>
      <c r="O6" s="153">
        <v>21.390374331550802</v>
      </c>
      <c r="P6" s="153">
        <v>1.6042780748663104</v>
      </c>
      <c r="Q6" s="153">
        <v>10.695187165775401</v>
      </c>
      <c r="R6" s="153">
        <v>1.0695187165775399</v>
      </c>
      <c r="S6" s="153">
        <v>0.53475935828876997</v>
      </c>
      <c r="T6" s="153">
        <v>0.53475935828876997</v>
      </c>
      <c r="U6" s="153">
        <v>23.52941176470588</v>
      </c>
      <c r="V6" s="153">
        <v>9.6256684491978604</v>
      </c>
      <c r="W6" s="153">
        <v>1.0695187165775399</v>
      </c>
      <c r="X6" s="153">
        <v>21.390374331550802</v>
      </c>
      <c r="Y6" s="153">
        <v>3.7433155080213902</v>
      </c>
      <c r="Z6" s="154">
        <v>0</v>
      </c>
      <c r="AA6" s="153">
        <v>4.8128342245989302</v>
      </c>
      <c r="AB6" s="153">
        <v>100</v>
      </c>
      <c r="AC6" s="69"/>
      <c r="AD6" s="72"/>
      <c r="AE6" s="72"/>
    </row>
    <row r="7" spans="1:34" s="71" customFormat="1" ht="11.25" customHeight="1" x14ac:dyDescent="0.2">
      <c r="A7" s="5" t="s">
        <v>107</v>
      </c>
      <c r="B7" s="151">
        <v>0</v>
      </c>
      <c r="C7" s="151">
        <v>0</v>
      </c>
      <c r="D7" s="151">
        <v>47.222222222222221</v>
      </c>
      <c r="E7" s="151">
        <v>0</v>
      </c>
      <c r="F7" s="151">
        <v>47.222222222222221</v>
      </c>
      <c r="G7" s="151">
        <v>0</v>
      </c>
      <c r="H7" s="151">
        <v>0</v>
      </c>
      <c r="I7" s="151">
        <v>0</v>
      </c>
      <c r="J7" s="151">
        <v>0</v>
      </c>
      <c r="K7" s="151">
        <v>0</v>
      </c>
      <c r="L7" s="151">
        <v>5.5555555555555554</v>
      </c>
      <c r="M7" s="153">
        <v>100</v>
      </c>
      <c r="N7" s="152"/>
      <c r="O7" s="153">
        <v>31.25</v>
      </c>
      <c r="P7" s="153">
        <v>0</v>
      </c>
      <c r="Q7" s="153">
        <v>0</v>
      </c>
      <c r="R7" s="153">
        <v>12.5</v>
      </c>
      <c r="S7" s="153">
        <v>0</v>
      </c>
      <c r="T7" s="153">
        <v>0</v>
      </c>
      <c r="U7" s="153">
        <v>31.25</v>
      </c>
      <c r="V7" s="153">
        <v>6.25</v>
      </c>
      <c r="W7" s="153">
        <v>0</v>
      </c>
      <c r="X7" s="153">
        <v>18.75</v>
      </c>
      <c r="Y7" s="153">
        <v>0</v>
      </c>
      <c r="Z7" s="154">
        <v>0</v>
      </c>
      <c r="AA7" s="153">
        <v>0</v>
      </c>
      <c r="AB7" s="153">
        <v>100</v>
      </c>
      <c r="AC7" s="69"/>
      <c r="AD7" s="72"/>
      <c r="AE7" s="72"/>
    </row>
    <row r="8" spans="1:34" s="71" customFormat="1" ht="11.25" customHeight="1" x14ac:dyDescent="0.2">
      <c r="A8" s="5" t="s">
        <v>7</v>
      </c>
      <c r="B8" s="151">
        <v>9.3117408906882595</v>
      </c>
      <c r="C8" s="151">
        <v>0.40485829959514169</v>
      </c>
      <c r="D8" s="151">
        <v>0</v>
      </c>
      <c r="E8" s="151">
        <v>0.80971659919028338</v>
      </c>
      <c r="F8" s="151">
        <v>78.542510121457482</v>
      </c>
      <c r="G8" s="151">
        <v>2.0242914979757085</v>
      </c>
      <c r="H8" s="151">
        <v>0</v>
      </c>
      <c r="I8" s="151">
        <v>2.42914979757085</v>
      </c>
      <c r="J8" s="151">
        <v>0.40485829959514169</v>
      </c>
      <c r="K8" s="151">
        <v>0.80971659919028338</v>
      </c>
      <c r="L8" s="151">
        <v>5.2631578947368416</v>
      </c>
      <c r="M8" s="153">
        <v>100</v>
      </c>
      <c r="N8" s="152"/>
      <c r="O8" s="153">
        <v>22.777777777777779</v>
      </c>
      <c r="P8" s="153">
        <v>0.55555555555555558</v>
      </c>
      <c r="Q8" s="153">
        <v>5.5555555555555554</v>
      </c>
      <c r="R8" s="153">
        <v>1.1111111111111112</v>
      </c>
      <c r="S8" s="153">
        <v>0.55555555555555558</v>
      </c>
      <c r="T8" s="153">
        <v>0.55555555555555558</v>
      </c>
      <c r="U8" s="153">
        <v>13.333333333333334</v>
      </c>
      <c r="V8" s="153">
        <v>11.111111111111111</v>
      </c>
      <c r="W8" s="153">
        <v>0</v>
      </c>
      <c r="X8" s="153">
        <v>35.555555555555557</v>
      </c>
      <c r="Y8" s="153">
        <v>6.1111111111111107</v>
      </c>
      <c r="Z8" s="154">
        <v>0</v>
      </c>
      <c r="AA8" s="153">
        <v>2.7777777777777777</v>
      </c>
      <c r="AB8" s="153">
        <v>100</v>
      </c>
      <c r="AC8" s="72"/>
      <c r="AD8" s="72"/>
      <c r="AE8" s="72"/>
    </row>
    <row r="9" spans="1:34" s="71" customFormat="1" ht="11.25" customHeight="1" x14ac:dyDescent="0.2">
      <c r="A9" s="5" t="s">
        <v>241</v>
      </c>
      <c r="B9" s="151">
        <v>0</v>
      </c>
      <c r="C9" s="151">
        <v>0.85470085470085477</v>
      </c>
      <c r="D9" s="151">
        <v>18.803418803418804</v>
      </c>
      <c r="E9" s="151">
        <v>5.1282051282051277</v>
      </c>
      <c r="F9" s="151">
        <v>58.119658119658126</v>
      </c>
      <c r="G9" s="151">
        <v>0</v>
      </c>
      <c r="H9" s="151">
        <v>0</v>
      </c>
      <c r="I9" s="151">
        <v>0</v>
      </c>
      <c r="J9" s="151">
        <v>0</v>
      </c>
      <c r="K9" s="151">
        <v>0</v>
      </c>
      <c r="L9" s="151">
        <v>17.094017094017094</v>
      </c>
      <c r="M9" s="153">
        <v>100</v>
      </c>
      <c r="N9" s="152"/>
      <c r="O9" s="153">
        <v>14.736842105263156</v>
      </c>
      <c r="P9" s="153">
        <v>0</v>
      </c>
      <c r="Q9" s="153">
        <v>6.3157894736842106</v>
      </c>
      <c r="R9" s="153">
        <v>3.1578947368421053</v>
      </c>
      <c r="S9" s="153">
        <v>0</v>
      </c>
      <c r="T9" s="153">
        <v>0</v>
      </c>
      <c r="U9" s="153">
        <v>23.157894736842106</v>
      </c>
      <c r="V9" s="153">
        <v>7.3684210526315779</v>
      </c>
      <c r="W9" s="153">
        <v>0</v>
      </c>
      <c r="X9" s="153">
        <v>16.842105263157894</v>
      </c>
      <c r="Y9" s="153">
        <v>16.842105263157894</v>
      </c>
      <c r="Z9" s="154">
        <v>0</v>
      </c>
      <c r="AA9" s="153">
        <v>11.578947368421053</v>
      </c>
      <c r="AB9" s="153">
        <v>100</v>
      </c>
      <c r="AC9" s="72"/>
      <c r="AD9" s="72"/>
      <c r="AE9" s="72"/>
    </row>
    <row r="10" spans="1:34" s="182" customFormat="1" ht="11.25" customHeight="1" x14ac:dyDescent="0.2">
      <c r="A10" s="57" t="s">
        <v>243</v>
      </c>
      <c r="B10" s="183">
        <v>0</v>
      </c>
      <c r="C10" s="183">
        <v>0</v>
      </c>
      <c r="D10" s="183">
        <v>26.415094339622641</v>
      </c>
      <c r="E10" s="183">
        <v>3.7735849056603774</v>
      </c>
      <c r="F10" s="183">
        <v>58.490566037735846</v>
      </c>
      <c r="G10" s="183">
        <v>0</v>
      </c>
      <c r="H10" s="183">
        <v>0</v>
      </c>
      <c r="I10" s="183">
        <v>0</v>
      </c>
      <c r="J10" s="183">
        <v>0</v>
      </c>
      <c r="K10" s="183">
        <v>0</v>
      </c>
      <c r="L10" s="183">
        <v>11.320754716981133</v>
      </c>
      <c r="M10" s="196">
        <v>100</v>
      </c>
      <c r="N10" s="184"/>
      <c r="O10" s="185">
        <v>14.035087719298245</v>
      </c>
      <c r="P10" s="185">
        <v>0</v>
      </c>
      <c r="Q10" s="185">
        <v>10.526315789473683</v>
      </c>
      <c r="R10" s="185">
        <v>3.5087719298245612</v>
      </c>
      <c r="S10" s="185">
        <v>0</v>
      </c>
      <c r="T10" s="185">
        <v>0</v>
      </c>
      <c r="U10" s="185">
        <v>15.789473684210526</v>
      </c>
      <c r="V10" s="185">
        <v>5.2631578947368416</v>
      </c>
      <c r="W10" s="185">
        <v>0</v>
      </c>
      <c r="X10" s="185">
        <v>12.280701754385964</v>
      </c>
      <c r="Y10" s="185">
        <v>19.298245614035086</v>
      </c>
      <c r="Z10" s="186">
        <v>0</v>
      </c>
      <c r="AA10" s="185">
        <v>19.298245614035086</v>
      </c>
      <c r="AB10" s="185">
        <v>100</v>
      </c>
      <c r="AC10" s="181"/>
      <c r="AD10" s="181"/>
      <c r="AE10" s="181"/>
    </row>
    <row r="11" spans="1:34" s="182" customFormat="1" ht="11.25" customHeight="1" x14ac:dyDescent="0.2">
      <c r="A11" s="190" t="s">
        <v>20</v>
      </c>
      <c r="B11" s="183">
        <v>0</v>
      </c>
      <c r="C11" s="183">
        <v>1.5625</v>
      </c>
      <c r="D11" s="183">
        <v>12.5</v>
      </c>
      <c r="E11" s="183">
        <v>6.25</v>
      </c>
      <c r="F11" s="183">
        <v>57.8125</v>
      </c>
      <c r="G11" s="183">
        <v>0</v>
      </c>
      <c r="H11" s="183">
        <v>0</v>
      </c>
      <c r="I11" s="183">
        <v>0</v>
      </c>
      <c r="J11" s="183">
        <v>0</v>
      </c>
      <c r="K11" s="183">
        <v>0</v>
      </c>
      <c r="L11" s="183">
        <v>21.875</v>
      </c>
      <c r="M11" s="196">
        <v>100</v>
      </c>
      <c r="N11" s="184"/>
      <c r="O11" s="185">
        <v>15.789473684210526</v>
      </c>
      <c r="P11" s="185">
        <v>0</v>
      </c>
      <c r="Q11" s="185">
        <v>0</v>
      </c>
      <c r="R11" s="185">
        <v>2.6315789473684208</v>
      </c>
      <c r="S11" s="185">
        <v>0</v>
      </c>
      <c r="T11" s="185">
        <v>0</v>
      </c>
      <c r="U11" s="185">
        <v>34.210526315789473</v>
      </c>
      <c r="V11" s="185">
        <v>10.526315789473683</v>
      </c>
      <c r="W11" s="185">
        <v>0</v>
      </c>
      <c r="X11" s="185">
        <v>23.684210526315788</v>
      </c>
      <c r="Y11" s="185">
        <v>13.157894736842104</v>
      </c>
      <c r="Z11" s="186">
        <v>0</v>
      </c>
      <c r="AA11" s="185">
        <v>0</v>
      </c>
      <c r="AB11" s="185">
        <v>100</v>
      </c>
      <c r="AC11" s="181"/>
      <c r="AD11" s="181"/>
      <c r="AE11" s="181"/>
    </row>
    <row r="12" spans="1:34" s="71" customFormat="1" ht="11.25" customHeight="1" x14ac:dyDescent="0.25">
      <c r="A12" s="139" t="s">
        <v>6</v>
      </c>
      <c r="B12" s="151">
        <v>8.5714285714285712</v>
      </c>
      <c r="C12" s="151">
        <v>1.9047619047619049</v>
      </c>
      <c r="D12" s="151">
        <v>2.3809523809523809</v>
      </c>
      <c r="E12" s="151">
        <v>3.8095238095238098</v>
      </c>
      <c r="F12" s="151">
        <v>74.285714285714292</v>
      </c>
      <c r="G12" s="151">
        <v>0.95238095238095244</v>
      </c>
      <c r="H12" s="151">
        <v>0.47619047619047622</v>
      </c>
      <c r="I12" s="151">
        <v>4.2857142857142856</v>
      </c>
      <c r="J12" s="151">
        <v>0.47619047619047622</v>
      </c>
      <c r="K12" s="151">
        <v>0</v>
      </c>
      <c r="L12" s="151">
        <v>2.8571428571428572</v>
      </c>
      <c r="M12" s="153">
        <v>100</v>
      </c>
      <c r="N12" s="152"/>
      <c r="O12" s="153">
        <v>24.271844660194176</v>
      </c>
      <c r="P12" s="153">
        <v>0.97087378640776689</v>
      </c>
      <c r="Q12" s="153">
        <v>6.7961165048543686</v>
      </c>
      <c r="R12" s="153">
        <v>0.97087378640776689</v>
      </c>
      <c r="S12" s="153">
        <v>0</v>
      </c>
      <c r="T12" s="153">
        <v>0</v>
      </c>
      <c r="U12" s="153">
        <v>20.388349514563107</v>
      </c>
      <c r="V12" s="153">
        <v>9.7087378640776691</v>
      </c>
      <c r="W12" s="153">
        <v>1.9417475728155338</v>
      </c>
      <c r="X12" s="153">
        <v>20.388349514563107</v>
      </c>
      <c r="Y12" s="153">
        <v>6.7961165048543686</v>
      </c>
      <c r="Z12" s="154">
        <v>0.97087378640776689</v>
      </c>
      <c r="AA12" s="153">
        <v>6.7961165048543686</v>
      </c>
      <c r="AB12" s="153">
        <v>100</v>
      </c>
      <c r="AC12" s="72"/>
      <c r="AD12" s="72"/>
      <c r="AE12" s="72"/>
    </row>
    <row r="13" spans="1:34" s="71" customFormat="1" ht="11.25" customHeight="1" x14ac:dyDescent="0.25">
      <c r="A13" s="139" t="s">
        <v>17</v>
      </c>
      <c r="B13" s="151">
        <v>8.6206896551724146</v>
      </c>
      <c r="C13" s="151">
        <v>0</v>
      </c>
      <c r="D13" s="151">
        <v>5.1724137931034484</v>
      </c>
      <c r="E13" s="151">
        <v>0</v>
      </c>
      <c r="F13" s="151">
        <v>75</v>
      </c>
      <c r="G13" s="151">
        <v>1.7241379310344827</v>
      </c>
      <c r="H13" s="151">
        <v>0</v>
      </c>
      <c r="I13" s="151">
        <v>1.7241379310344827</v>
      </c>
      <c r="J13" s="151">
        <v>0</v>
      </c>
      <c r="K13" s="151">
        <v>0.86206896551724133</v>
      </c>
      <c r="L13" s="151">
        <v>6.8965517241379306</v>
      </c>
      <c r="M13" s="153">
        <v>100</v>
      </c>
      <c r="N13" s="152"/>
      <c r="O13" s="153">
        <v>33.333333333333329</v>
      </c>
      <c r="P13" s="153">
        <v>1.8518518518518516</v>
      </c>
      <c r="Q13" s="153">
        <v>1.8518518518518516</v>
      </c>
      <c r="R13" s="153">
        <v>5.5555555555555554</v>
      </c>
      <c r="S13" s="153">
        <v>0</v>
      </c>
      <c r="T13" s="153">
        <v>0</v>
      </c>
      <c r="U13" s="153">
        <v>14.814814814814813</v>
      </c>
      <c r="V13" s="153">
        <v>22.222222222222221</v>
      </c>
      <c r="W13" s="153">
        <v>0</v>
      </c>
      <c r="X13" s="153">
        <v>12.962962962962962</v>
      </c>
      <c r="Y13" s="153">
        <v>3.7037037037037033</v>
      </c>
      <c r="Z13" s="154">
        <v>0</v>
      </c>
      <c r="AA13" s="153">
        <v>3.7037037037037033</v>
      </c>
      <c r="AB13" s="153">
        <v>100</v>
      </c>
      <c r="AC13" s="72"/>
      <c r="AD13" s="72"/>
      <c r="AE13" s="72"/>
    </row>
    <row r="14" spans="1:34" s="71" customFormat="1" ht="11.25" customHeight="1" x14ac:dyDescent="0.25">
      <c r="A14" s="71" t="s">
        <v>12</v>
      </c>
      <c r="B14" s="155">
        <v>12.745098039215685</v>
      </c>
      <c r="C14" s="155">
        <v>0.98039215686274506</v>
      </c>
      <c r="D14" s="155">
        <v>0</v>
      </c>
      <c r="E14" s="155">
        <v>0.98039215686274506</v>
      </c>
      <c r="F14" s="155">
        <v>77.450980392156865</v>
      </c>
      <c r="G14" s="155">
        <v>0</v>
      </c>
      <c r="H14" s="155">
        <v>0</v>
      </c>
      <c r="I14" s="155">
        <v>3.9215686274509802</v>
      </c>
      <c r="J14" s="155">
        <v>0.98039215686274506</v>
      </c>
      <c r="K14" s="155">
        <v>0</v>
      </c>
      <c r="L14" s="155">
        <v>2.9411764705882351</v>
      </c>
      <c r="M14" s="153">
        <v>100</v>
      </c>
      <c r="N14" s="152"/>
      <c r="O14" s="153">
        <v>16.923076923076923</v>
      </c>
      <c r="P14" s="153">
        <v>1.5384615384615385</v>
      </c>
      <c r="Q14" s="153">
        <v>3.0769230769230771</v>
      </c>
      <c r="R14" s="153">
        <v>1.5384615384615385</v>
      </c>
      <c r="S14" s="153">
        <v>0</v>
      </c>
      <c r="T14" s="153">
        <v>0</v>
      </c>
      <c r="U14" s="153">
        <v>21.53846153846154</v>
      </c>
      <c r="V14" s="153">
        <v>26.153846153846157</v>
      </c>
      <c r="W14" s="153">
        <v>0</v>
      </c>
      <c r="X14" s="153">
        <v>15.384615384615385</v>
      </c>
      <c r="Y14" s="153">
        <v>4.6153846153846159</v>
      </c>
      <c r="Z14" s="154">
        <v>0</v>
      </c>
      <c r="AA14" s="153">
        <v>9.2307692307692317</v>
      </c>
      <c r="AB14" s="153">
        <v>100</v>
      </c>
      <c r="AC14" s="72"/>
      <c r="AD14" s="72"/>
      <c r="AE14" s="72"/>
    </row>
    <row r="15" spans="1:34" s="71" customFormat="1" ht="11.25" customHeight="1" x14ac:dyDescent="0.25">
      <c r="A15" s="71" t="s">
        <v>4</v>
      </c>
      <c r="B15" s="155">
        <v>9.7222222222222232</v>
      </c>
      <c r="C15" s="155">
        <v>0.34722222222222221</v>
      </c>
      <c r="D15" s="155">
        <v>0</v>
      </c>
      <c r="E15" s="155">
        <v>1.7361111111111112</v>
      </c>
      <c r="F15" s="155">
        <v>76.736111111111114</v>
      </c>
      <c r="G15" s="155">
        <v>0.34722222222222221</v>
      </c>
      <c r="H15" s="155">
        <v>0</v>
      </c>
      <c r="I15" s="155">
        <v>7.6388888888888893</v>
      </c>
      <c r="J15" s="155">
        <v>0.69444444444444442</v>
      </c>
      <c r="K15" s="155">
        <v>0</v>
      </c>
      <c r="L15" s="155">
        <v>2.7777777777777777</v>
      </c>
      <c r="M15" s="153">
        <v>100</v>
      </c>
      <c r="N15" s="152"/>
      <c r="O15" s="153">
        <v>22.459893048128343</v>
      </c>
      <c r="P15" s="153">
        <v>1.6042780748663104</v>
      </c>
      <c r="Q15" s="153">
        <v>9.6256684491978604</v>
      </c>
      <c r="R15" s="153">
        <v>0.53475935828876997</v>
      </c>
      <c r="S15" s="153">
        <v>0</v>
      </c>
      <c r="T15" s="153">
        <v>0.53475935828876997</v>
      </c>
      <c r="U15" s="153">
        <v>18.71657754010695</v>
      </c>
      <c r="V15" s="153">
        <v>11.229946524064172</v>
      </c>
      <c r="W15" s="153">
        <v>4.2780748663101598</v>
      </c>
      <c r="X15" s="153">
        <v>17.112299465240639</v>
      </c>
      <c r="Y15" s="153">
        <v>10.695187165775401</v>
      </c>
      <c r="Z15" s="154">
        <v>0</v>
      </c>
      <c r="AA15" s="153">
        <v>3.2085561497326207</v>
      </c>
      <c r="AB15" s="153">
        <v>100</v>
      </c>
      <c r="AC15" s="72"/>
      <c r="AD15" s="72"/>
      <c r="AE15" s="72"/>
    </row>
    <row r="16" spans="1:34" s="71" customFormat="1" ht="11.25" customHeight="1" x14ac:dyDescent="0.25">
      <c r="A16" s="71" t="s">
        <v>2</v>
      </c>
      <c r="B16" s="155">
        <v>17.210682492581604</v>
      </c>
      <c r="C16" s="155">
        <v>3.857566765578635</v>
      </c>
      <c r="D16" s="155">
        <v>0.29673590504451042</v>
      </c>
      <c r="E16" s="155">
        <v>1.4836795252225521</v>
      </c>
      <c r="F16" s="155">
        <v>66.468842729970319</v>
      </c>
      <c r="G16" s="155">
        <v>2.3738872403560833</v>
      </c>
      <c r="H16" s="155">
        <v>0</v>
      </c>
      <c r="I16" s="155">
        <v>5.0445103857566762</v>
      </c>
      <c r="J16" s="155">
        <v>0.29673590504451042</v>
      </c>
      <c r="K16" s="155">
        <v>0</v>
      </c>
      <c r="L16" s="155">
        <v>2.9673590504451042</v>
      </c>
      <c r="M16" s="153">
        <v>100</v>
      </c>
      <c r="N16" s="152"/>
      <c r="O16" s="153">
        <v>23.076923076923077</v>
      </c>
      <c r="P16" s="153">
        <v>0.51282051282051277</v>
      </c>
      <c r="Q16" s="153">
        <v>7.6923076923076925</v>
      </c>
      <c r="R16" s="153">
        <v>1.0256410256410255</v>
      </c>
      <c r="S16" s="153">
        <v>0</v>
      </c>
      <c r="T16" s="153">
        <v>0.51282051282051277</v>
      </c>
      <c r="U16" s="153">
        <v>15.384615384615385</v>
      </c>
      <c r="V16" s="153">
        <v>10.76923076923077</v>
      </c>
      <c r="W16" s="153">
        <v>1.0256410256410255</v>
      </c>
      <c r="X16" s="153">
        <v>21.025641025641026</v>
      </c>
      <c r="Y16" s="153">
        <v>10.256410256410255</v>
      </c>
      <c r="Z16" s="154">
        <v>1.0256410256410255</v>
      </c>
      <c r="AA16" s="153">
        <v>7.6923076923076925</v>
      </c>
      <c r="AB16" s="153">
        <v>100</v>
      </c>
      <c r="AC16" s="72"/>
      <c r="AD16" s="72"/>
      <c r="AE16" s="72"/>
    </row>
    <row r="17" spans="1:31" s="71" customFormat="1" ht="11.25" customHeight="1" x14ac:dyDescent="0.25">
      <c r="A17" s="71" t="s">
        <v>15</v>
      </c>
      <c r="B17" s="155">
        <v>12.280701754385964</v>
      </c>
      <c r="C17" s="155">
        <v>0.8771929824561403</v>
      </c>
      <c r="D17" s="155">
        <v>0</v>
      </c>
      <c r="E17" s="155">
        <v>0</v>
      </c>
      <c r="F17" s="155">
        <v>81.578947368421055</v>
      </c>
      <c r="G17" s="155">
        <v>0.8771929824561403</v>
      </c>
      <c r="H17" s="155">
        <v>0</v>
      </c>
      <c r="I17" s="155">
        <v>3.5087719298245612</v>
      </c>
      <c r="J17" s="155">
        <v>0</v>
      </c>
      <c r="K17" s="155">
        <v>0</v>
      </c>
      <c r="L17" s="155">
        <v>0.8771929824561403</v>
      </c>
      <c r="M17" s="153">
        <v>100</v>
      </c>
      <c r="N17" s="152"/>
      <c r="O17" s="153">
        <v>32.608695652173914</v>
      </c>
      <c r="P17" s="153">
        <v>0</v>
      </c>
      <c r="Q17" s="153">
        <v>10.869565217391305</v>
      </c>
      <c r="R17" s="153">
        <v>4.3478260869565215</v>
      </c>
      <c r="S17" s="153">
        <v>0</v>
      </c>
      <c r="T17" s="153">
        <v>0</v>
      </c>
      <c r="U17" s="153">
        <v>21.739130434782609</v>
      </c>
      <c r="V17" s="153">
        <v>2.1739130434782608</v>
      </c>
      <c r="W17" s="153">
        <v>6.5217391304347823</v>
      </c>
      <c r="X17" s="153">
        <v>17.391304347826086</v>
      </c>
      <c r="Y17" s="153">
        <v>2.1739130434782608</v>
      </c>
      <c r="Z17" s="154">
        <v>0</v>
      </c>
      <c r="AA17" s="153">
        <v>2.1739130434782608</v>
      </c>
      <c r="AB17" s="153">
        <v>100</v>
      </c>
      <c r="AC17" s="72"/>
      <c r="AD17" s="72"/>
      <c r="AE17" s="72"/>
    </row>
    <row r="18" spans="1:31" s="71" customFormat="1" ht="11.25" customHeight="1" x14ac:dyDescent="0.25">
      <c r="A18" s="71" t="s">
        <v>9</v>
      </c>
      <c r="B18" s="155">
        <v>7.5757575757575761</v>
      </c>
      <c r="C18" s="155">
        <v>0</v>
      </c>
      <c r="D18" s="155">
        <v>0.50505050505050508</v>
      </c>
      <c r="E18" s="155">
        <v>0.50505050505050508</v>
      </c>
      <c r="F18" s="155">
        <v>89.898989898989896</v>
      </c>
      <c r="G18" s="155">
        <v>0</v>
      </c>
      <c r="H18" s="155">
        <v>0</v>
      </c>
      <c r="I18" s="155">
        <v>1.5151515151515151</v>
      </c>
      <c r="J18" s="155">
        <v>0</v>
      </c>
      <c r="K18" s="155">
        <v>0</v>
      </c>
      <c r="L18" s="155">
        <v>0</v>
      </c>
      <c r="M18" s="153">
        <v>100</v>
      </c>
      <c r="N18" s="152"/>
      <c r="O18" s="153">
        <v>50</v>
      </c>
      <c r="P18" s="153">
        <v>0</v>
      </c>
      <c r="Q18" s="153">
        <v>3.6585365853658534</v>
      </c>
      <c r="R18" s="153">
        <v>0</v>
      </c>
      <c r="S18" s="153">
        <v>0</v>
      </c>
      <c r="T18" s="153">
        <v>0</v>
      </c>
      <c r="U18" s="153">
        <v>4.8780487804878048</v>
      </c>
      <c r="V18" s="153">
        <v>6.0975609756097562</v>
      </c>
      <c r="W18" s="153">
        <v>3.6585365853658534</v>
      </c>
      <c r="X18" s="153">
        <v>12.195121951219512</v>
      </c>
      <c r="Y18" s="153">
        <v>17.073170731707318</v>
      </c>
      <c r="Z18" s="154">
        <v>0</v>
      </c>
      <c r="AA18" s="153">
        <v>2.4390243902439024</v>
      </c>
      <c r="AB18" s="153">
        <v>100</v>
      </c>
      <c r="AC18" s="72"/>
      <c r="AD18" s="72"/>
      <c r="AE18" s="72"/>
    </row>
    <row r="19" spans="1:31" s="71" customFormat="1" ht="11.25" customHeight="1" x14ac:dyDescent="0.25">
      <c r="A19" s="71" t="s">
        <v>10</v>
      </c>
      <c r="B19" s="155">
        <v>38.617886178861788</v>
      </c>
      <c r="C19" s="155">
        <v>2.4390243902439024</v>
      </c>
      <c r="D19" s="155">
        <v>0.81300813008130091</v>
      </c>
      <c r="E19" s="155">
        <v>0</v>
      </c>
      <c r="F19" s="155">
        <v>51.219512195121951</v>
      </c>
      <c r="G19" s="155">
        <v>0.40650406504065045</v>
      </c>
      <c r="H19" s="155">
        <v>0</v>
      </c>
      <c r="I19" s="155">
        <v>4.4715447154471546</v>
      </c>
      <c r="J19" s="155">
        <v>1.2195121951219512</v>
      </c>
      <c r="K19" s="155">
        <v>0.40650406504065045</v>
      </c>
      <c r="L19" s="155">
        <v>0.40650406504065045</v>
      </c>
      <c r="M19" s="153">
        <v>100</v>
      </c>
      <c r="N19" s="152"/>
      <c r="O19" s="153">
        <v>33.87096774193548</v>
      </c>
      <c r="P19" s="153">
        <v>3.225806451612903</v>
      </c>
      <c r="Q19" s="153">
        <v>8.064516129032258</v>
      </c>
      <c r="R19" s="153">
        <v>4.838709677419355</v>
      </c>
      <c r="S19" s="153">
        <v>0</v>
      </c>
      <c r="T19" s="153">
        <v>0</v>
      </c>
      <c r="U19" s="153">
        <v>17.741935483870968</v>
      </c>
      <c r="V19" s="153">
        <v>6.4516129032258061</v>
      </c>
      <c r="W19" s="153">
        <v>0</v>
      </c>
      <c r="X19" s="153">
        <v>16.129032258064516</v>
      </c>
      <c r="Y19" s="153">
        <v>4.838709677419355</v>
      </c>
      <c r="Z19" s="154">
        <v>0</v>
      </c>
      <c r="AA19" s="153">
        <v>4.838709677419355</v>
      </c>
      <c r="AB19" s="153">
        <v>100</v>
      </c>
      <c r="AC19" s="72"/>
      <c r="AD19" s="72"/>
      <c r="AE19" s="72"/>
    </row>
    <row r="20" spans="1:31" s="71" customFormat="1" ht="11.25" customHeight="1" x14ac:dyDescent="0.25">
      <c r="A20" s="71" t="s">
        <v>0</v>
      </c>
      <c r="B20" s="155">
        <v>22.857142857142858</v>
      </c>
      <c r="C20" s="155">
        <v>1.4285714285714286</v>
      </c>
      <c r="D20" s="155">
        <v>0</v>
      </c>
      <c r="E20" s="155">
        <v>0</v>
      </c>
      <c r="F20" s="155">
        <v>68.571428571428569</v>
      </c>
      <c r="G20" s="155">
        <v>0</v>
      </c>
      <c r="H20" s="155">
        <v>1.4285714285714286</v>
      </c>
      <c r="I20" s="155">
        <v>1.4285714285714286</v>
      </c>
      <c r="J20" s="155">
        <v>0</v>
      </c>
      <c r="K20" s="155">
        <v>1.4285714285714286</v>
      </c>
      <c r="L20" s="155">
        <v>2.8571428571428572</v>
      </c>
      <c r="M20" s="153">
        <v>100</v>
      </c>
      <c r="N20" s="152"/>
      <c r="O20" s="153">
        <v>36.84210526315789</v>
      </c>
      <c r="P20" s="153">
        <v>5.2631578947368416</v>
      </c>
      <c r="Q20" s="153">
        <v>0</v>
      </c>
      <c r="R20" s="153">
        <v>0</v>
      </c>
      <c r="S20" s="153">
        <v>0</v>
      </c>
      <c r="T20" s="153">
        <v>0</v>
      </c>
      <c r="U20" s="153">
        <v>15.789473684210526</v>
      </c>
      <c r="V20" s="153">
        <v>5.2631578947368416</v>
      </c>
      <c r="W20" s="153">
        <v>0</v>
      </c>
      <c r="X20" s="153">
        <v>31.578947368421051</v>
      </c>
      <c r="Y20" s="153">
        <v>5.2631578947368416</v>
      </c>
      <c r="Z20" s="154">
        <v>0</v>
      </c>
      <c r="AA20" s="153">
        <v>0</v>
      </c>
      <c r="AB20" s="153">
        <v>100</v>
      </c>
      <c r="AC20" s="72"/>
      <c r="AD20" s="72"/>
      <c r="AE20" s="72"/>
    </row>
    <row r="21" spans="1:31" s="71" customFormat="1" ht="11.25" customHeight="1" x14ac:dyDescent="0.25">
      <c r="A21" s="71" t="s">
        <v>11</v>
      </c>
      <c r="B21" s="155">
        <v>41.379310344827587</v>
      </c>
      <c r="C21" s="155">
        <v>0</v>
      </c>
      <c r="D21" s="155">
        <v>0</v>
      </c>
      <c r="E21" s="155">
        <v>0</v>
      </c>
      <c r="F21" s="155">
        <v>55.172413793103445</v>
      </c>
      <c r="G21" s="155">
        <v>0</v>
      </c>
      <c r="H21" s="155">
        <v>0</v>
      </c>
      <c r="I21" s="155">
        <v>3.4482758620689653</v>
      </c>
      <c r="J21" s="155">
        <v>0</v>
      </c>
      <c r="K21" s="155">
        <v>0</v>
      </c>
      <c r="L21" s="155">
        <v>0</v>
      </c>
      <c r="M21" s="153">
        <v>100</v>
      </c>
      <c r="N21" s="152"/>
      <c r="O21" s="153">
        <v>16.666666666666664</v>
      </c>
      <c r="P21" s="153">
        <v>16.666666666666664</v>
      </c>
      <c r="Q21" s="153">
        <v>0</v>
      </c>
      <c r="R21" s="153">
        <v>0</v>
      </c>
      <c r="S21" s="153">
        <v>0</v>
      </c>
      <c r="T21" s="153">
        <v>0</v>
      </c>
      <c r="U21" s="153">
        <v>0</v>
      </c>
      <c r="V21" s="153">
        <v>16.666666666666664</v>
      </c>
      <c r="W21" s="153">
        <v>0</v>
      </c>
      <c r="X21" s="153">
        <v>33.333333333333329</v>
      </c>
      <c r="Y21" s="153">
        <v>16.666666666666664</v>
      </c>
      <c r="Z21" s="154">
        <v>0</v>
      </c>
      <c r="AA21" s="153">
        <v>0</v>
      </c>
      <c r="AB21" s="153">
        <v>100</v>
      </c>
      <c r="AC21" s="72"/>
      <c r="AD21" s="72"/>
      <c r="AE21" s="72"/>
    </row>
    <row r="22" spans="1:31" s="71" customFormat="1" ht="11.25" customHeight="1" x14ac:dyDescent="0.25">
      <c r="A22" s="71" t="s">
        <v>3</v>
      </c>
      <c r="B22" s="155">
        <v>45.454545454545453</v>
      </c>
      <c r="C22" s="155">
        <v>0.69930069930069927</v>
      </c>
      <c r="D22" s="155">
        <v>1.3986013986013985</v>
      </c>
      <c r="E22" s="155">
        <v>8.3916083916083917</v>
      </c>
      <c r="F22" s="155">
        <v>36.363636363636367</v>
      </c>
      <c r="G22" s="155">
        <v>0</v>
      </c>
      <c r="H22" s="155">
        <v>1.3986013986013985</v>
      </c>
      <c r="I22" s="155">
        <v>2.7972027972027971</v>
      </c>
      <c r="J22" s="155">
        <v>1.3986013986013985</v>
      </c>
      <c r="K22" s="155">
        <v>0</v>
      </c>
      <c r="L22" s="155">
        <v>2.0979020979020979</v>
      </c>
      <c r="M22" s="153">
        <v>100</v>
      </c>
      <c r="N22" s="152"/>
      <c r="O22" s="153">
        <v>43.75</v>
      </c>
      <c r="P22" s="153">
        <v>0</v>
      </c>
      <c r="Q22" s="153">
        <v>7.5</v>
      </c>
      <c r="R22" s="153">
        <v>1.25</v>
      </c>
      <c r="S22" s="153">
        <v>0</v>
      </c>
      <c r="T22" s="153">
        <v>0</v>
      </c>
      <c r="U22" s="153">
        <v>13.750000000000002</v>
      </c>
      <c r="V22" s="153">
        <v>1.25</v>
      </c>
      <c r="W22" s="153">
        <v>0</v>
      </c>
      <c r="X22" s="153">
        <v>22.5</v>
      </c>
      <c r="Y22" s="153">
        <v>7.5</v>
      </c>
      <c r="Z22" s="154">
        <v>0</v>
      </c>
      <c r="AA22" s="153">
        <v>2.5</v>
      </c>
      <c r="AB22" s="153">
        <v>100</v>
      </c>
      <c r="AC22" s="72"/>
      <c r="AD22" s="72"/>
      <c r="AE22" s="72"/>
    </row>
    <row r="23" spans="1:31" s="71" customFormat="1" ht="11.25" customHeight="1" x14ac:dyDescent="0.25">
      <c r="A23" s="71" t="s">
        <v>14</v>
      </c>
      <c r="B23" s="155">
        <v>22.222222222222221</v>
      </c>
      <c r="C23" s="155">
        <v>0</v>
      </c>
      <c r="D23" s="155">
        <v>1.0101010101010102</v>
      </c>
      <c r="E23" s="155">
        <v>5.0505050505050502</v>
      </c>
      <c r="F23" s="155">
        <v>65.656565656565661</v>
      </c>
      <c r="G23" s="155">
        <v>0</v>
      </c>
      <c r="H23" s="155">
        <v>0</v>
      </c>
      <c r="I23" s="155">
        <v>6.0606060606060606</v>
      </c>
      <c r="J23" s="155">
        <v>0</v>
      </c>
      <c r="K23" s="155">
        <v>0</v>
      </c>
      <c r="L23" s="155">
        <v>0</v>
      </c>
      <c r="M23" s="153">
        <v>100</v>
      </c>
      <c r="N23" s="152"/>
      <c r="O23" s="153">
        <v>55.357142857142861</v>
      </c>
      <c r="P23" s="153">
        <v>3.5714285714285712</v>
      </c>
      <c r="Q23" s="153">
        <v>5.3571428571428568</v>
      </c>
      <c r="R23" s="153">
        <v>3.5714285714285712</v>
      </c>
      <c r="S23" s="153">
        <v>0</v>
      </c>
      <c r="T23" s="153">
        <v>0</v>
      </c>
      <c r="U23" s="153">
        <v>7.1428571428571423</v>
      </c>
      <c r="V23" s="153">
        <v>5.3571428571428568</v>
      </c>
      <c r="W23" s="153">
        <v>0</v>
      </c>
      <c r="X23" s="153">
        <v>10.714285714285714</v>
      </c>
      <c r="Y23" s="153">
        <v>7.1428571428571423</v>
      </c>
      <c r="Z23" s="154">
        <v>0</v>
      </c>
      <c r="AA23" s="153">
        <v>1.7857142857142856</v>
      </c>
      <c r="AB23" s="153">
        <v>100</v>
      </c>
      <c r="AC23" s="72"/>
      <c r="AD23" s="72"/>
      <c r="AE23" s="72"/>
    </row>
    <row r="24" spans="1:31" s="71" customFormat="1" ht="11.25" customHeight="1" x14ac:dyDescent="0.25">
      <c r="A24" s="71" t="s">
        <v>8</v>
      </c>
      <c r="B24" s="155">
        <v>57.575757575757578</v>
      </c>
      <c r="C24" s="155">
        <v>0</v>
      </c>
      <c r="D24" s="155">
        <v>0</v>
      </c>
      <c r="E24" s="155">
        <v>9.0909090909090917</v>
      </c>
      <c r="F24" s="155">
        <v>33.333333333333329</v>
      </c>
      <c r="G24" s="155">
        <v>0</v>
      </c>
      <c r="H24" s="155">
        <v>0</v>
      </c>
      <c r="I24" s="155">
        <v>0</v>
      </c>
      <c r="J24" s="155">
        <v>0</v>
      </c>
      <c r="K24" s="155">
        <v>0</v>
      </c>
      <c r="L24" s="155">
        <v>0</v>
      </c>
      <c r="M24" s="153">
        <v>100</v>
      </c>
      <c r="N24" s="152"/>
      <c r="O24" s="153">
        <v>29.411764705882355</v>
      </c>
      <c r="P24" s="153">
        <v>0</v>
      </c>
      <c r="Q24" s="153">
        <v>5.8823529411764701</v>
      </c>
      <c r="R24" s="153">
        <v>5.8823529411764701</v>
      </c>
      <c r="S24" s="153">
        <v>0</v>
      </c>
      <c r="T24" s="153">
        <v>0</v>
      </c>
      <c r="U24" s="153">
        <v>5.8823529411764701</v>
      </c>
      <c r="V24" s="153">
        <v>17.647058823529413</v>
      </c>
      <c r="W24" s="153">
        <v>0</v>
      </c>
      <c r="X24" s="153">
        <v>29.411764705882355</v>
      </c>
      <c r="Y24" s="153">
        <v>5.8823529411764701</v>
      </c>
      <c r="Z24" s="154">
        <v>0</v>
      </c>
      <c r="AA24" s="153">
        <v>0</v>
      </c>
      <c r="AB24" s="153">
        <v>100</v>
      </c>
      <c r="AC24" s="72"/>
      <c r="AD24" s="72"/>
      <c r="AE24" s="72"/>
    </row>
    <row r="25" spans="1:31" s="71" customFormat="1" ht="11.25" customHeight="1" x14ac:dyDescent="0.25">
      <c r="A25" s="71" t="s">
        <v>5</v>
      </c>
      <c r="B25" s="155">
        <v>23.333333333333332</v>
      </c>
      <c r="C25" s="155">
        <v>2.2222222222222223</v>
      </c>
      <c r="D25" s="155">
        <v>0</v>
      </c>
      <c r="E25" s="155">
        <v>3.3333333333333335</v>
      </c>
      <c r="F25" s="155">
        <v>67.777777777777786</v>
      </c>
      <c r="G25" s="155">
        <v>0</v>
      </c>
      <c r="H25" s="155">
        <v>1.1111111111111112</v>
      </c>
      <c r="I25" s="155">
        <v>2.2222222222222223</v>
      </c>
      <c r="J25" s="155">
        <v>0</v>
      </c>
      <c r="K25" s="155">
        <v>0</v>
      </c>
      <c r="L25" s="155">
        <v>0</v>
      </c>
      <c r="M25" s="153">
        <v>100</v>
      </c>
      <c r="N25" s="152"/>
      <c r="O25" s="153">
        <v>32.5</v>
      </c>
      <c r="P25" s="153">
        <v>2.5</v>
      </c>
      <c r="Q25" s="153">
        <v>2.5</v>
      </c>
      <c r="R25" s="153">
        <v>5</v>
      </c>
      <c r="S25" s="153">
        <v>2.5</v>
      </c>
      <c r="T25" s="153">
        <v>0</v>
      </c>
      <c r="U25" s="153">
        <v>7.5</v>
      </c>
      <c r="V25" s="153">
        <v>22.5</v>
      </c>
      <c r="W25" s="153">
        <v>0</v>
      </c>
      <c r="X25" s="153">
        <v>10</v>
      </c>
      <c r="Y25" s="153">
        <v>12.5</v>
      </c>
      <c r="Z25" s="154">
        <v>0</v>
      </c>
      <c r="AA25" s="153">
        <v>2.5</v>
      </c>
      <c r="AB25" s="153">
        <v>100</v>
      </c>
      <c r="AC25" s="72"/>
      <c r="AD25" s="72"/>
      <c r="AE25" s="72"/>
    </row>
    <row r="26" spans="1:31" s="71" customFormat="1" ht="11.25" customHeight="1" x14ac:dyDescent="0.25">
      <c r="A26" s="71" t="s">
        <v>21</v>
      </c>
      <c r="B26" s="155">
        <v>0</v>
      </c>
      <c r="C26" s="155">
        <v>0</v>
      </c>
      <c r="D26" s="155">
        <v>53.459119496855344</v>
      </c>
      <c r="E26" s="155">
        <v>2.5157232704402519</v>
      </c>
      <c r="F26" s="155">
        <v>39.622641509433961</v>
      </c>
      <c r="G26" s="155">
        <v>0.62893081761006298</v>
      </c>
      <c r="H26" s="155">
        <v>0.62893081761006298</v>
      </c>
      <c r="I26" s="155">
        <v>2.5157232704402519</v>
      </c>
      <c r="J26" s="155">
        <v>0</v>
      </c>
      <c r="K26" s="155">
        <v>0.62893081761006298</v>
      </c>
      <c r="L26" s="155">
        <v>0</v>
      </c>
      <c r="M26" s="153">
        <v>100</v>
      </c>
      <c r="N26" s="152"/>
      <c r="O26" s="153">
        <v>57.627118644067799</v>
      </c>
      <c r="P26" s="153">
        <v>0</v>
      </c>
      <c r="Q26" s="153">
        <v>0</v>
      </c>
      <c r="R26" s="153">
        <v>0</v>
      </c>
      <c r="S26" s="153">
        <v>0</v>
      </c>
      <c r="T26" s="153">
        <v>0</v>
      </c>
      <c r="U26" s="153">
        <v>11.864406779661017</v>
      </c>
      <c r="V26" s="153">
        <v>8.4745762711864394</v>
      </c>
      <c r="W26" s="153">
        <v>0</v>
      </c>
      <c r="X26" s="153">
        <v>11.864406779661017</v>
      </c>
      <c r="Y26" s="153">
        <v>6.7796610169491522</v>
      </c>
      <c r="Z26" s="154">
        <v>0</v>
      </c>
      <c r="AA26" s="153">
        <v>3.3898305084745761</v>
      </c>
      <c r="AB26" s="153">
        <v>100</v>
      </c>
      <c r="AC26" s="72"/>
      <c r="AD26" s="72"/>
      <c r="AE26" s="72"/>
    </row>
    <row r="27" spans="1:31" s="71" customFormat="1" ht="11.25" customHeight="1" x14ac:dyDescent="0.25">
      <c r="A27" s="71" t="s">
        <v>16</v>
      </c>
      <c r="B27" s="155">
        <v>6.9124423963133648</v>
      </c>
      <c r="C27" s="155">
        <v>0.46082949308755761</v>
      </c>
      <c r="D27" s="155">
        <v>1.3824884792626728</v>
      </c>
      <c r="E27" s="155">
        <v>0.46082949308755761</v>
      </c>
      <c r="F27" s="155">
        <v>83.410138248847929</v>
      </c>
      <c r="G27" s="155">
        <v>0</v>
      </c>
      <c r="H27" s="155">
        <v>0</v>
      </c>
      <c r="I27" s="155">
        <v>3.225806451612903</v>
      </c>
      <c r="J27" s="155">
        <v>0</v>
      </c>
      <c r="K27" s="155">
        <v>0.46082949308755761</v>
      </c>
      <c r="L27" s="155">
        <v>3.6866359447004609</v>
      </c>
      <c r="M27" s="153">
        <v>100</v>
      </c>
      <c r="N27" s="152"/>
      <c r="O27" s="153">
        <v>35.593220338983052</v>
      </c>
      <c r="P27" s="153">
        <v>1.6949152542372881</v>
      </c>
      <c r="Q27" s="153">
        <v>1.6949152542372881</v>
      </c>
      <c r="R27" s="153">
        <v>5.0847457627118651</v>
      </c>
      <c r="S27" s="153">
        <v>0</v>
      </c>
      <c r="T27" s="153">
        <v>0</v>
      </c>
      <c r="U27" s="153">
        <v>5.0847457627118651</v>
      </c>
      <c r="V27" s="153">
        <v>13.559322033898304</v>
      </c>
      <c r="W27" s="153">
        <v>0</v>
      </c>
      <c r="X27" s="153">
        <v>18.64406779661017</v>
      </c>
      <c r="Y27" s="153">
        <v>15.254237288135593</v>
      </c>
      <c r="Z27" s="154">
        <v>0</v>
      </c>
      <c r="AA27" s="153">
        <v>3.3898305084745761</v>
      </c>
      <c r="AB27" s="153">
        <v>100</v>
      </c>
      <c r="AC27" s="72"/>
      <c r="AD27" s="72"/>
      <c r="AE27" s="72"/>
    </row>
    <row r="28" spans="1:31" s="71" customFormat="1" ht="11.25" customHeight="1" x14ac:dyDescent="0.25"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2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4"/>
      <c r="AA28" s="153"/>
      <c r="AB28" s="153"/>
      <c r="AC28" s="72"/>
      <c r="AD28" s="72"/>
      <c r="AE28" s="72"/>
    </row>
    <row r="29" spans="1:31" s="71" customFormat="1" ht="11.25" customHeight="1" x14ac:dyDescent="0.2">
      <c r="A29" s="10" t="s">
        <v>88</v>
      </c>
      <c r="B29" s="155">
        <v>8.6235489220563846</v>
      </c>
      <c r="C29" s="155">
        <v>0.49751243781094528</v>
      </c>
      <c r="D29" s="155">
        <v>3.4825870646766171</v>
      </c>
      <c r="E29" s="155">
        <v>0.82918739635157546</v>
      </c>
      <c r="F29" s="155">
        <v>76.782752902155877</v>
      </c>
      <c r="G29" s="155">
        <v>1.1608623548922055</v>
      </c>
      <c r="H29" s="155">
        <v>0</v>
      </c>
      <c r="I29" s="155">
        <v>2.3217247097844109</v>
      </c>
      <c r="J29" s="155">
        <v>0.49751243781094528</v>
      </c>
      <c r="K29" s="155">
        <v>0.33167495854063017</v>
      </c>
      <c r="L29" s="155">
        <v>5.4726368159203984</v>
      </c>
      <c r="M29" s="155">
        <v>100</v>
      </c>
      <c r="N29" s="155"/>
      <c r="O29" s="155">
        <v>21.651785714285715</v>
      </c>
      <c r="P29" s="155">
        <v>1.1160714285714286</v>
      </c>
      <c r="Q29" s="155">
        <v>7.1428571428571423</v>
      </c>
      <c r="R29" s="155">
        <v>1.5625</v>
      </c>
      <c r="S29" s="155">
        <v>0.4464285714285714</v>
      </c>
      <c r="T29" s="155">
        <v>0.4464285714285714</v>
      </c>
      <c r="U29" s="155">
        <v>19.419642857142858</v>
      </c>
      <c r="V29" s="155">
        <v>12.5</v>
      </c>
      <c r="W29" s="155">
        <v>0.4464285714285714</v>
      </c>
      <c r="X29" s="155">
        <v>26.116071428571431</v>
      </c>
      <c r="Y29" s="155">
        <v>4.6875</v>
      </c>
      <c r="Z29" s="155">
        <v>0</v>
      </c>
      <c r="AA29" s="155">
        <v>4.4642857142857144</v>
      </c>
      <c r="AB29" s="155">
        <v>100</v>
      </c>
      <c r="AC29" s="72"/>
      <c r="AD29" s="72"/>
      <c r="AE29" s="72"/>
    </row>
    <row r="30" spans="1:31" s="71" customFormat="1" ht="11.25" customHeight="1" x14ac:dyDescent="0.2">
      <c r="A30" s="10" t="s">
        <v>89</v>
      </c>
      <c r="B30" s="155">
        <v>7.6607387140902876</v>
      </c>
      <c r="C30" s="155">
        <v>0.82079343365253077</v>
      </c>
      <c r="D30" s="155">
        <v>4.5143638850889189</v>
      </c>
      <c r="E30" s="155">
        <v>2.5991792065663475</v>
      </c>
      <c r="F30" s="155">
        <v>72.77701778385773</v>
      </c>
      <c r="G30" s="155">
        <v>0.68399452804377558</v>
      </c>
      <c r="H30" s="155">
        <v>0.13679890560875513</v>
      </c>
      <c r="I30" s="155">
        <v>4.5143638850889189</v>
      </c>
      <c r="J30" s="155">
        <v>0.41039671682626538</v>
      </c>
      <c r="K30" s="155">
        <v>0.13679890560875513</v>
      </c>
      <c r="L30" s="155">
        <v>5.7455540355677153</v>
      </c>
      <c r="M30" s="155">
        <v>100</v>
      </c>
      <c r="N30" s="155"/>
      <c r="O30" s="155">
        <v>22.551252847380411</v>
      </c>
      <c r="P30" s="155">
        <v>1.1389521640091116</v>
      </c>
      <c r="Q30" s="155">
        <v>7.2892938496583142</v>
      </c>
      <c r="R30" s="155">
        <v>1.8223234624145785</v>
      </c>
      <c r="S30" s="155">
        <v>0</v>
      </c>
      <c r="T30" s="155">
        <v>0.22779043280182232</v>
      </c>
      <c r="U30" s="155">
        <v>19.589977220956719</v>
      </c>
      <c r="V30" s="155">
        <v>11.389521640091116</v>
      </c>
      <c r="W30" s="155">
        <v>2.2779043280182232</v>
      </c>
      <c r="X30" s="155">
        <v>17.312072892938495</v>
      </c>
      <c r="Y30" s="155">
        <v>10.250569476082005</v>
      </c>
      <c r="Z30" s="155">
        <v>0.22779043280182232</v>
      </c>
      <c r="AA30" s="155">
        <v>5.9225512528473807</v>
      </c>
      <c r="AB30" s="155">
        <v>100</v>
      </c>
      <c r="AC30" s="72"/>
      <c r="AD30" s="72"/>
      <c r="AE30" s="72"/>
    </row>
    <row r="31" spans="1:31" s="71" customFormat="1" ht="11.25" customHeight="1" x14ac:dyDescent="0.2">
      <c r="A31" s="10" t="s">
        <v>90</v>
      </c>
      <c r="B31" s="155">
        <v>20.446927374301676</v>
      </c>
      <c r="C31" s="155">
        <v>2.2346368715083798</v>
      </c>
      <c r="D31" s="155">
        <v>0.44692737430167595</v>
      </c>
      <c r="E31" s="155">
        <v>0.67039106145251393</v>
      </c>
      <c r="F31" s="155">
        <v>69.385474860335194</v>
      </c>
      <c r="G31" s="155">
        <v>1.1173184357541899</v>
      </c>
      <c r="H31" s="155">
        <v>0</v>
      </c>
      <c r="I31" s="155">
        <v>3.9106145251396649</v>
      </c>
      <c r="J31" s="155">
        <v>0.44692737430167595</v>
      </c>
      <c r="K31" s="155">
        <v>0.11173184357541899</v>
      </c>
      <c r="L31" s="155">
        <v>1.2290502793296088</v>
      </c>
      <c r="M31" s="155">
        <v>100</v>
      </c>
      <c r="N31" s="155"/>
      <c r="O31" s="155">
        <v>31.688311688311689</v>
      </c>
      <c r="P31" s="155">
        <v>0.77922077922077926</v>
      </c>
      <c r="Q31" s="155">
        <v>7.2727272727272725</v>
      </c>
      <c r="R31" s="155">
        <v>1.8181818181818181</v>
      </c>
      <c r="S31" s="155">
        <v>0</v>
      </c>
      <c r="T31" s="155">
        <v>0.25974025974025972</v>
      </c>
      <c r="U31" s="155">
        <v>14.285714285714285</v>
      </c>
      <c r="V31" s="155">
        <v>8.0519480519480524</v>
      </c>
      <c r="W31" s="155">
        <v>2.0779220779220777</v>
      </c>
      <c r="X31" s="155">
        <v>17.922077922077921</v>
      </c>
      <c r="Y31" s="155">
        <v>9.8701298701298708</v>
      </c>
      <c r="Z31" s="155">
        <v>0.51948051948051943</v>
      </c>
      <c r="AA31" s="155">
        <v>5.4545454545454541</v>
      </c>
      <c r="AB31" s="155">
        <v>100</v>
      </c>
      <c r="AC31" s="72"/>
      <c r="AD31" s="72"/>
      <c r="AE31" s="72"/>
    </row>
    <row r="32" spans="1:31" s="71" customFormat="1" ht="11.25" customHeight="1" x14ac:dyDescent="0.2">
      <c r="A32" s="10" t="s">
        <v>91</v>
      </c>
      <c r="B32" s="155">
        <v>33.405172413793103</v>
      </c>
      <c r="C32" s="155">
        <v>0.86206896551724133</v>
      </c>
      <c r="D32" s="155">
        <v>0.64655172413793105</v>
      </c>
      <c r="E32" s="155">
        <v>4.9568965517241379</v>
      </c>
      <c r="F32" s="155">
        <v>54.525862068965516</v>
      </c>
      <c r="G32" s="155">
        <v>0</v>
      </c>
      <c r="H32" s="155">
        <v>0.86206896551724133</v>
      </c>
      <c r="I32" s="155">
        <v>3.0172413793103448</v>
      </c>
      <c r="J32" s="155">
        <v>0.43103448275862066</v>
      </c>
      <c r="K32" s="155">
        <v>0.21551724137931033</v>
      </c>
      <c r="L32" s="155">
        <v>1.0775862068965518</v>
      </c>
      <c r="M32" s="155">
        <v>100</v>
      </c>
      <c r="N32" s="155"/>
      <c r="O32" s="155">
        <v>42.201834862385326</v>
      </c>
      <c r="P32" s="155">
        <v>2.2935779816513762</v>
      </c>
      <c r="Q32" s="155">
        <v>5.0458715596330279</v>
      </c>
      <c r="R32" s="155">
        <v>2.7522935779816518</v>
      </c>
      <c r="S32" s="155">
        <v>0.45871559633027525</v>
      </c>
      <c r="T32" s="155">
        <v>0</v>
      </c>
      <c r="U32" s="155">
        <v>10.091743119266056</v>
      </c>
      <c r="V32" s="155">
        <v>8.2568807339449553</v>
      </c>
      <c r="W32" s="155">
        <v>0</v>
      </c>
      <c r="X32" s="155">
        <v>18.807339449541285</v>
      </c>
      <c r="Y32" s="155">
        <v>8.2568807339449553</v>
      </c>
      <c r="Z32" s="155">
        <v>0</v>
      </c>
      <c r="AA32" s="155">
        <v>1.834862385321101</v>
      </c>
      <c r="AB32" s="155">
        <v>100</v>
      </c>
      <c r="AC32" s="72"/>
      <c r="AD32" s="72"/>
      <c r="AE32" s="72"/>
    </row>
    <row r="33" spans="1:31" s="71" customFormat="1" ht="11.25" customHeight="1" x14ac:dyDescent="0.2">
      <c r="A33" s="10" t="s">
        <v>92</v>
      </c>
      <c r="B33" s="155">
        <v>3.9893617021276597</v>
      </c>
      <c r="C33" s="155">
        <v>0.26595744680851063</v>
      </c>
      <c r="D33" s="155">
        <v>23.404255319148938</v>
      </c>
      <c r="E33" s="155">
        <v>1.3297872340425532</v>
      </c>
      <c r="F33" s="155">
        <v>64.893617021276597</v>
      </c>
      <c r="G33" s="155">
        <v>0.26595744680851063</v>
      </c>
      <c r="H33" s="155">
        <v>0.26595744680851063</v>
      </c>
      <c r="I33" s="155">
        <v>2.9255319148936172</v>
      </c>
      <c r="J33" s="155">
        <v>0</v>
      </c>
      <c r="K33" s="155">
        <v>0.53191489361702127</v>
      </c>
      <c r="L33" s="155">
        <v>2.1276595744680851</v>
      </c>
      <c r="M33" s="155">
        <v>100</v>
      </c>
      <c r="N33" s="155"/>
      <c r="O33" s="155">
        <v>46.610169491525419</v>
      </c>
      <c r="P33" s="155">
        <v>0.84745762711864403</v>
      </c>
      <c r="Q33" s="155">
        <v>0.84745762711864403</v>
      </c>
      <c r="R33" s="155">
        <v>2.5423728813559325</v>
      </c>
      <c r="S33" s="155">
        <v>0</v>
      </c>
      <c r="T33" s="155">
        <v>0</v>
      </c>
      <c r="U33" s="155">
        <v>8.4745762711864394</v>
      </c>
      <c r="V33" s="155">
        <v>11.016949152542372</v>
      </c>
      <c r="W33" s="155">
        <v>0</v>
      </c>
      <c r="X33" s="155">
        <v>15.254237288135593</v>
      </c>
      <c r="Y33" s="155">
        <v>11.016949152542372</v>
      </c>
      <c r="Z33" s="155">
        <v>0</v>
      </c>
      <c r="AA33" s="155">
        <v>3.3898305084745761</v>
      </c>
      <c r="AB33" s="155">
        <v>100</v>
      </c>
      <c r="AC33" s="72"/>
      <c r="AD33" s="72"/>
      <c r="AE33" s="72"/>
    </row>
    <row r="34" spans="1:31" ht="9.75" customHeight="1" x14ac:dyDescent="0.25"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7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</row>
    <row r="35" spans="1:31" s="73" customFormat="1" ht="11.25" customHeight="1" x14ac:dyDescent="0.25">
      <c r="A35" s="278" t="s">
        <v>60</v>
      </c>
      <c r="B35" s="165">
        <v>14.988595633756924</v>
      </c>
      <c r="C35" s="165">
        <v>1.1078527207559465</v>
      </c>
      <c r="D35" s="165">
        <v>4.8550016291951774</v>
      </c>
      <c r="E35" s="165">
        <v>1.8898664059954384</v>
      </c>
      <c r="F35" s="165">
        <v>68.849788204626918</v>
      </c>
      <c r="G35" s="165">
        <v>0.74942978168784624</v>
      </c>
      <c r="H35" s="165">
        <v>0.19550342130987292</v>
      </c>
      <c r="I35" s="165">
        <v>3.4864776800260668</v>
      </c>
      <c r="J35" s="165">
        <v>0.39100684261974583</v>
      </c>
      <c r="K35" s="165">
        <v>0.22808732486151842</v>
      </c>
      <c r="L35" s="165">
        <v>3.2583903551645492</v>
      </c>
      <c r="M35" s="165">
        <v>100</v>
      </c>
      <c r="N35" s="166"/>
      <c r="O35" s="165">
        <v>28.917910447761191</v>
      </c>
      <c r="P35" s="165">
        <v>1.1815920398009949</v>
      </c>
      <c r="Q35" s="165">
        <v>6.467661691542288</v>
      </c>
      <c r="R35" s="165">
        <v>1.9278606965174128</v>
      </c>
      <c r="S35" s="165">
        <v>0.18656716417910446</v>
      </c>
      <c r="T35" s="165">
        <v>0.24875621890547264</v>
      </c>
      <c r="U35" s="165">
        <v>16.169154228855724</v>
      </c>
      <c r="V35" s="165">
        <v>10.44776119402985</v>
      </c>
      <c r="W35" s="165">
        <v>1.2437810945273633</v>
      </c>
      <c r="X35" s="165">
        <v>19.962686567164177</v>
      </c>
      <c r="Y35" s="165">
        <v>8.3955223880597014</v>
      </c>
      <c r="Z35" s="154">
        <v>0.18656716417910446</v>
      </c>
      <c r="AA35" s="165">
        <v>4.6641791044776122</v>
      </c>
      <c r="AB35" s="165">
        <v>100</v>
      </c>
      <c r="AC35" s="167"/>
      <c r="AD35" s="167"/>
      <c r="AE35" s="167"/>
    </row>
    <row r="36" spans="1:31" s="71" customFormat="1" ht="6" customHeight="1" x14ac:dyDescent="0.25">
      <c r="A36" s="279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9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60"/>
      <c r="AA36" s="158"/>
      <c r="AB36" s="158"/>
      <c r="AC36" s="72"/>
      <c r="AD36" s="72"/>
      <c r="AE36" s="72"/>
    </row>
    <row r="37" spans="1:31" ht="9.75" customHeight="1" x14ac:dyDescent="0.25">
      <c r="D37" s="144"/>
      <c r="E37" s="144"/>
      <c r="F37" s="144"/>
      <c r="G37" s="144"/>
      <c r="H37" s="144"/>
      <c r="I37" s="144"/>
      <c r="J37" s="144"/>
      <c r="K37" s="144"/>
      <c r="L37" s="144"/>
      <c r="M37" s="144"/>
    </row>
    <row r="38" spans="1:31" s="5" customFormat="1" ht="11.25" x14ac:dyDescent="0.2">
      <c r="A38" s="13" t="s">
        <v>104</v>
      </c>
      <c r="B38" s="16"/>
      <c r="C38" s="16"/>
    </row>
    <row r="39" spans="1:31" s="5" customFormat="1" ht="19.5" customHeight="1" x14ac:dyDescent="0.2">
      <c r="A39" s="116" t="s">
        <v>148</v>
      </c>
      <c r="B39" s="116"/>
      <c r="C39" s="116"/>
      <c r="D39" s="116"/>
    </row>
    <row r="40" spans="1:31" s="5" customFormat="1" ht="11.25" x14ac:dyDescent="0.2">
      <c r="A40" s="116" t="s">
        <v>209</v>
      </c>
      <c r="B40" s="116"/>
      <c r="C40" s="116"/>
      <c r="D40" s="116"/>
    </row>
    <row r="41" spans="1:31" s="5" customFormat="1" ht="11.25" x14ac:dyDescent="0.2">
      <c r="A41" s="116" t="s">
        <v>210</v>
      </c>
      <c r="B41" s="116"/>
      <c r="C41" s="116"/>
      <c r="D41" s="116"/>
    </row>
    <row r="42" spans="1:31" s="5" customFormat="1" ht="11.25" x14ac:dyDescent="0.2">
      <c r="A42" s="116" t="s">
        <v>211</v>
      </c>
      <c r="B42" s="16"/>
      <c r="C42" s="16"/>
    </row>
    <row r="43" spans="1:31" x14ac:dyDescent="0.25">
      <c r="A43" s="116" t="s">
        <v>212</v>
      </c>
    </row>
    <row r="44" spans="1:31" x14ac:dyDescent="0.25"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</row>
    <row r="45" spans="1:31" x14ac:dyDescent="0.25"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</row>
    <row r="46" spans="1:31" x14ac:dyDescent="0.25"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</row>
    <row r="47" spans="1:31" x14ac:dyDescent="0.25"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</row>
    <row r="48" spans="1:31" x14ac:dyDescent="0.25"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</row>
    <row r="49" spans="2:13" x14ac:dyDescent="0.25"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</row>
    <row r="50" spans="2:13" x14ac:dyDescent="0.25"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</row>
    <row r="51" spans="2:13" x14ac:dyDescent="0.25"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</row>
    <row r="52" spans="2:13" x14ac:dyDescent="0.25"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0"/>
    </row>
    <row r="53" spans="2:13" x14ac:dyDescent="0.25"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</row>
    <row r="54" spans="2:13" x14ac:dyDescent="0.25"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</row>
    <row r="55" spans="2:13" x14ac:dyDescent="0.25"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</row>
    <row r="56" spans="2:13" x14ac:dyDescent="0.25"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</row>
    <row r="57" spans="2:13" x14ac:dyDescent="0.25"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</row>
    <row r="58" spans="2:13" x14ac:dyDescent="0.25"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</row>
    <row r="59" spans="2:13" x14ac:dyDescent="0.25"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</row>
    <row r="60" spans="2:13" x14ac:dyDescent="0.25"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</row>
    <row r="61" spans="2:13" x14ac:dyDescent="0.25"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</row>
    <row r="62" spans="2:13" x14ac:dyDescent="0.25"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</row>
    <row r="63" spans="2:13" x14ac:dyDescent="0.25"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  <c r="M63" s="150"/>
    </row>
    <row r="64" spans="2:13" x14ac:dyDescent="0.25"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</row>
  </sheetData>
  <mergeCells count="5">
    <mergeCell ref="A3:A4"/>
    <mergeCell ref="B3:L3"/>
    <mergeCell ref="M3:M4"/>
    <mergeCell ref="O3:AA3"/>
    <mergeCell ref="AB3:AB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52"/>
  <sheetViews>
    <sheetView showGridLines="0" zoomScaleNormal="100" workbookViewId="0">
      <selection activeCell="A2" sqref="A2"/>
    </sheetView>
  </sheetViews>
  <sheetFormatPr defaultColWidth="11.42578125" defaultRowHeight="11.25" x14ac:dyDescent="0.2"/>
  <cols>
    <col min="1" max="1" width="28.140625" style="5" customWidth="1"/>
    <col min="2" max="2" width="12" style="5" customWidth="1"/>
    <col min="3" max="3" width="13.7109375" style="5" customWidth="1"/>
    <col min="4" max="5" width="9.7109375" style="5" customWidth="1"/>
    <col min="6" max="6" width="5.140625" style="5" customWidth="1"/>
    <col min="7" max="7" width="12" style="16" customWidth="1"/>
    <col min="8" max="8" width="13.7109375" style="16" customWidth="1"/>
    <col min="9" max="10" width="9.7109375" style="16" customWidth="1"/>
    <col min="11" max="16384" width="11.42578125" style="5"/>
  </cols>
  <sheetData>
    <row r="1" spans="1:10" ht="12" x14ac:dyDescent="0.2">
      <c r="A1" s="3" t="s">
        <v>235</v>
      </c>
      <c r="B1" s="3"/>
      <c r="C1" s="3"/>
      <c r="D1" s="3"/>
      <c r="E1" s="3"/>
      <c r="F1" s="3"/>
    </row>
    <row r="2" spans="1:10" ht="12" x14ac:dyDescent="0.2">
      <c r="A2" s="3"/>
      <c r="B2" s="3"/>
      <c r="C2" s="3"/>
      <c r="D2" s="3"/>
      <c r="E2" s="3"/>
      <c r="F2" s="3"/>
    </row>
    <row r="3" spans="1:10" ht="17.25" customHeight="1" x14ac:dyDescent="0.2">
      <c r="A3" s="362" t="s">
        <v>102</v>
      </c>
      <c r="B3" s="388" t="s">
        <v>246</v>
      </c>
      <c r="C3" s="388"/>
      <c r="D3" s="388"/>
      <c r="E3" s="388"/>
      <c r="F3" s="19"/>
      <c r="G3" s="388" t="s">
        <v>246</v>
      </c>
      <c r="H3" s="388"/>
      <c r="I3" s="388"/>
      <c r="J3" s="388"/>
    </row>
    <row r="4" spans="1:10" s="7" customFormat="1" ht="54" customHeight="1" x14ac:dyDescent="0.25">
      <c r="A4" s="363"/>
      <c r="B4" s="2" t="s">
        <v>97</v>
      </c>
      <c r="C4" s="2" t="s">
        <v>98</v>
      </c>
      <c r="D4" s="2" t="s">
        <v>99</v>
      </c>
      <c r="E4" s="2" t="s">
        <v>60</v>
      </c>
      <c r="F4" s="20"/>
      <c r="G4" s="2" t="s">
        <v>97</v>
      </c>
      <c r="H4" s="2" t="s">
        <v>98</v>
      </c>
      <c r="I4" s="2" t="s">
        <v>99</v>
      </c>
      <c r="J4" s="2" t="s">
        <v>60</v>
      </c>
    </row>
    <row r="5" spans="1:10" s="7" customFormat="1" x14ac:dyDescent="0.25">
      <c r="A5" s="129"/>
      <c r="B5" s="130"/>
      <c r="C5" s="130"/>
      <c r="D5" s="130"/>
      <c r="E5" s="130"/>
      <c r="F5" s="130"/>
      <c r="G5" s="130"/>
      <c r="H5" s="130"/>
      <c r="I5" s="130"/>
      <c r="J5" s="130"/>
    </row>
    <row r="6" spans="1:10" x14ac:dyDescent="0.2">
      <c r="A6" s="131"/>
      <c r="B6" s="387" t="s">
        <v>101</v>
      </c>
      <c r="C6" s="387"/>
      <c r="D6" s="387"/>
      <c r="E6" s="387"/>
      <c r="F6" s="131"/>
      <c r="G6" s="387" t="s">
        <v>100</v>
      </c>
      <c r="H6" s="387"/>
      <c r="I6" s="387"/>
      <c r="J6" s="387"/>
    </row>
    <row r="7" spans="1:10" x14ac:dyDescent="0.2">
      <c r="A7" s="131"/>
      <c r="B7" s="131"/>
      <c r="C7" s="131"/>
      <c r="D7" s="131"/>
      <c r="E7" s="131"/>
      <c r="F7" s="131"/>
      <c r="G7" s="127"/>
      <c r="H7" s="127"/>
      <c r="I7" s="127"/>
      <c r="J7" s="127"/>
    </row>
    <row r="8" spans="1:10" x14ac:dyDescent="0.2">
      <c r="A8" s="210" t="s">
        <v>13</v>
      </c>
      <c r="B8" s="311">
        <v>196</v>
      </c>
      <c r="C8" s="311">
        <v>209</v>
      </c>
      <c r="D8" s="217" t="s">
        <v>19</v>
      </c>
      <c r="E8" s="311">
        <v>405</v>
      </c>
      <c r="F8" s="210"/>
      <c r="G8" s="211">
        <v>48.395061728395099</v>
      </c>
      <c r="H8" s="211">
        <v>51.604938271604901</v>
      </c>
      <c r="I8" s="312" t="s">
        <v>19</v>
      </c>
      <c r="J8" s="211">
        <v>100</v>
      </c>
    </row>
    <row r="9" spans="1:10" x14ac:dyDescent="0.2">
      <c r="A9" s="210" t="s">
        <v>254</v>
      </c>
      <c r="B9" s="311">
        <v>26</v>
      </c>
      <c r="C9" s="311">
        <v>26</v>
      </c>
      <c r="D9" s="217" t="s">
        <v>19</v>
      </c>
      <c r="E9" s="311">
        <v>52</v>
      </c>
      <c r="F9" s="210"/>
      <c r="G9" s="211">
        <v>50</v>
      </c>
      <c r="H9" s="211">
        <v>50</v>
      </c>
      <c r="I9" s="312" t="s">
        <v>19</v>
      </c>
      <c r="J9" s="211">
        <v>100</v>
      </c>
    </row>
    <row r="10" spans="1:10" x14ac:dyDescent="0.2">
      <c r="A10" s="210" t="s">
        <v>7</v>
      </c>
      <c r="B10" s="311">
        <v>186</v>
      </c>
      <c r="C10" s="311">
        <v>241</v>
      </c>
      <c r="D10" s="217" t="s">
        <v>19</v>
      </c>
      <c r="E10" s="311">
        <v>427</v>
      </c>
      <c r="F10" s="210"/>
      <c r="G10" s="211">
        <f>B10/E10*100</f>
        <v>43.559718969555036</v>
      </c>
      <c r="H10" s="211">
        <v>56.440281030444964</v>
      </c>
      <c r="I10" s="312" t="s">
        <v>19</v>
      </c>
      <c r="J10" s="211">
        <v>100</v>
      </c>
    </row>
    <row r="11" spans="1:10" x14ac:dyDescent="0.2">
      <c r="A11" s="210" t="s">
        <v>255</v>
      </c>
      <c r="B11" s="311">
        <v>69</v>
      </c>
      <c r="C11" s="311">
        <v>143</v>
      </c>
      <c r="D11" s="217" t="s">
        <v>19</v>
      </c>
      <c r="E11" s="311">
        <v>212</v>
      </c>
      <c r="F11" s="210"/>
      <c r="G11" s="211">
        <f t="shared" ref="G11:G17" si="0">B11/E11*100</f>
        <v>32.547169811320757</v>
      </c>
      <c r="H11" s="211">
        <v>67.452830188679243</v>
      </c>
      <c r="I11" s="312" t="s">
        <v>19</v>
      </c>
      <c r="J11" s="211">
        <v>100</v>
      </c>
    </row>
    <row r="12" spans="1:10" s="56" customFormat="1" x14ac:dyDescent="0.2">
      <c r="A12" s="253" t="s">
        <v>256</v>
      </c>
      <c r="B12" s="313">
        <v>33</v>
      </c>
      <c r="C12" s="313">
        <v>77</v>
      </c>
      <c r="D12" s="314" t="s">
        <v>19</v>
      </c>
      <c r="E12" s="313">
        <v>110</v>
      </c>
      <c r="F12" s="256"/>
      <c r="G12" s="272">
        <f t="shared" si="0"/>
        <v>30</v>
      </c>
      <c r="H12" s="272">
        <v>70</v>
      </c>
      <c r="I12" s="315" t="s">
        <v>19</v>
      </c>
      <c r="J12" s="272">
        <v>100</v>
      </c>
    </row>
    <row r="13" spans="1:10" s="56" customFormat="1" x14ac:dyDescent="0.2">
      <c r="A13" s="254" t="s">
        <v>20</v>
      </c>
      <c r="B13" s="313">
        <v>36</v>
      </c>
      <c r="C13" s="313">
        <v>66</v>
      </c>
      <c r="D13" s="314" t="s">
        <v>19</v>
      </c>
      <c r="E13" s="313">
        <v>102</v>
      </c>
      <c r="F13" s="256"/>
      <c r="G13" s="272">
        <f t="shared" si="0"/>
        <v>35.294117647058826</v>
      </c>
      <c r="H13" s="272">
        <v>64.705882352941174</v>
      </c>
      <c r="I13" s="315" t="s">
        <v>19</v>
      </c>
      <c r="J13" s="272">
        <v>100</v>
      </c>
    </row>
    <row r="14" spans="1:10" x14ac:dyDescent="0.2">
      <c r="A14" s="210" t="s">
        <v>6</v>
      </c>
      <c r="B14" s="311">
        <v>112</v>
      </c>
      <c r="C14" s="311">
        <v>200</v>
      </c>
      <c r="D14" s="217">
        <v>1</v>
      </c>
      <c r="E14" s="311">
        <v>313</v>
      </c>
      <c r="F14" s="210"/>
      <c r="G14" s="211">
        <f t="shared" si="0"/>
        <v>35.782747603833862</v>
      </c>
      <c r="H14" s="211">
        <v>63.897763578274756</v>
      </c>
      <c r="I14" s="312">
        <v>0.31948881789137379</v>
      </c>
      <c r="J14" s="211">
        <v>100</v>
      </c>
    </row>
    <row r="15" spans="1:10" x14ac:dyDescent="0.2">
      <c r="A15" s="210" t="s">
        <v>17</v>
      </c>
      <c r="B15" s="311">
        <v>105</v>
      </c>
      <c r="C15" s="311">
        <v>65</v>
      </c>
      <c r="D15" s="217" t="s">
        <v>19</v>
      </c>
      <c r="E15" s="311">
        <v>170</v>
      </c>
      <c r="F15" s="210"/>
      <c r="G15" s="211">
        <f t="shared" si="0"/>
        <v>61.764705882352942</v>
      </c>
      <c r="H15" s="211">
        <v>38.235294117647058</v>
      </c>
      <c r="I15" s="312" t="s">
        <v>19</v>
      </c>
      <c r="J15" s="211">
        <v>100</v>
      </c>
    </row>
    <row r="16" spans="1:10" x14ac:dyDescent="0.2">
      <c r="A16" s="210" t="s">
        <v>12</v>
      </c>
      <c r="B16" s="311">
        <v>78</v>
      </c>
      <c r="C16" s="311">
        <v>89</v>
      </c>
      <c r="D16" s="217" t="s">
        <v>19</v>
      </c>
      <c r="E16" s="311">
        <v>167</v>
      </c>
      <c r="F16" s="210"/>
      <c r="G16" s="211">
        <f t="shared" si="0"/>
        <v>46.706586826347305</v>
      </c>
      <c r="H16" s="211">
        <v>53.293413173652695</v>
      </c>
      <c r="I16" s="312" t="s">
        <v>19</v>
      </c>
      <c r="J16" s="211">
        <v>100</v>
      </c>
    </row>
    <row r="17" spans="1:22" x14ac:dyDescent="0.2">
      <c r="A17" s="210" t="s">
        <v>4</v>
      </c>
      <c r="B17" s="311">
        <v>236</v>
      </c>
      <c r="C17" s="311">
        <v>239</v>
      </c>
      <c r="D17" s="217" t="s">
        <v>19</v>
      </c>
      <c r="E17" s="311">
        <v>475</v>
      </c>
      <c r="F17" s="210"/>
      <c r="G17" s="211">
        <f t="shared" si="0"/>
        <v>49.684210526315795</v>
      </c>
      <c r="H17" s="211">
        <v>50.315789473684212</v>
      </c>
      <c r="I17" s="312" t="s">
        <v>19</v>
      </c>
      <c r="J17" s="211">
        <v>100</v>
      </c>
    </row>
    <row r="18" spans="1:22" x14ac:dyDescent="0.2">
      <c r="A18" s="210" t="s">
        <v>2</v>
      </c>
      <c r="B18" s="311">
        <v>182</v>
      </c>
      <c r="C18" s="311">
        <v>350</v>
      </c>
      <c r="D18" s="217" t="s">
        <v>19</v>
      </c>
      <c r="E18" s="311">
        <v>532</v>
      </c>
      <c r="F18" s="311"/>
      <c r="G18" s="211">
        <v>34.210526315789473</v>
      </c>
      <c r="H18" s="211">
        <v>65.789473684210535</v>
      </c>
      <c r="I18" s="211">
        <v>0</v>
      </c>
      <c r="J18" s="211">
        <v>100</v>
      </c>
      <c r="V18" s="15"/>
    </row>
    <row r="19" spans="1:22" x14ac:dyDescent="0.2">
      <c r="A19" s="210" t="s">
        <v>15</v>
      </c>
      <c r="B19" s="311">
        <v>34</v>
      </c>
      <c r="C19" s="311">
        <v>125</v>
      </c>
      <c r="D19" s="217">
        <v>1</v>
      </c>
      <c r="E19" s="311">
        <v>160</v>
      </c>
      <c r="F19" s="311"/>
      <c r="G19" s="211">
        <v>21.25</v>
      </c>
      <c r="H19" s="211">
        <v>78.125</v>
      </c>
      <c r="I19" s="211">
        <v>0.625</v>
      </c>
      <c r="J19" s="211">
        <v>100</v>
      </c>
    </row>
    <row r="20" spans="1:22" x14ac:dyDescent="0.2">
      <c r="A20" s="210" t="s">
        <v>9</v>
      </c>
      <c r="B20" s="311">
        <v>135</v>
      </c>
      <c r="C20" s="311">
        <v>144</v>
      </c>
      <c r="D20" s="217">
        <v>1</v>
      </c>
      <c r="E20" s="311">
        <v>280</v>
      </c>
      <c r="F20" s="311"/>
      <c r="G20" s="211">
        <v>48.214285714285715</v>
      </c>
      <c r="H20" s="211">
        <v>51.428571428571423</v>
      </c>
      <c r="I20" s="211">
        <v>0.35714285714285715</v>
      </c>
      <c r="J20" s="211">
        <v>100</v>
      </c>
    </row>
    <row r="21" spans="1:22" x14ac:dyDescent="0.2">
      <c r="A21" s="210" t="s">
        <v>10</v>
      </c>
      <c r="B21" s="311">
        <v>140</v>
      </c>
      <c r="C21" s="311">
        <v>168</v>
      </c>
      <c r="D21" s="217" t="s">
        <v>19</v>
      </c>
      <c r="E21" s="311">
        <v>308</v>
      </c>
      <c r="F21" s="311"/>
      <c r="G21" s="211">
        <v>45.454545454545453</v>
      </c>
      <c r="H21" s="211">
        <v>54.54545454545454</v>
      </c>
      <c r="I21" s="211">
        <v>0</v>
      </c>
      <c r="J21" s="211">
        <v>100</v>
      </c>
    </row>
    <row r="22" spans="1:22" x14ac:dyDescent="0.2">
      <c r="A22" s="210" t="s">
        <v>0</v>
      </c>
      <c r="B22" s="311">
        <v>45</v>
      </c>
      <c r="C22" s="311">
        <v>44</v>
      </c>
      <c r="D22" s="217" t="s">
        <v>19</v>
      </c>
      <c r="E22" s="311">
        <v>89</v>
      </c>
      <c r="F22" s="311"/>
      <c r="G22" s="211">
        <v>50.561797752808992</v>
      </c>
      <c r="H22" s="211">
        <v>49.438202247191008</v>
      </c>
      <c r="I22" s="211">
        <v>0</v>
      </c>
      <c r="J22" s="211">
        <v>100</v>
      </c>
    </row>
    <row r="23" spans="1:22" x14ac:dyDescent="0.2">
      <c r="A23" s="210" t="s">
        <v>11</v>
      </c>
      <c r="B23" s="311">
        <v>15</v>
      </c>
      <c r="C23" s="311">
        <v>20</v>
      </c>
      <c r="D23" s="217" t="s">
        <v>19</v>
      </c>
      <c r="E23" s="311">
        <v>35</v>
      </c>
      <c r="F23" s="311"/>
      <c r="G23" s="211">
        <v>42.857142857142854</v>
      </c>
      <c r="H23" s="211">
        <v>57.142857142857139</v>
      </c>
      <c r="I23" s="211">
        <v>0</v>
      </c>
      <c r="J23" s="211">
        <v>100</v>
      </c>
    </row>
    <row r="24" spans="1:22" x14ac:dyDescent="0.2">
      <c r="A24" s="210" t="s">
        <v>3</v>
      </c>
      <c r="B24" s="311">
        <v>104</v>
      </c>
      <c r="C24" s="311">
        <v>118</v>
      </c>
      <c r="D24" s="217">
        <v>1</v>
      </c>
      <c r="E24" s="311">
        <v>223</v>
      </c>
      <c r="F24" s="311"/>
      <c r="G24" s="211">
        <v>46.63677130044843</v>
      </c>
      <c r="H24" s="211">
        <v>52.914798206278022</v>
      </c>
      <c r="I24" s="211">
        <v>0.44843049327354262</v>
      </c>
      <c r="J24" s="211">
        <v>100</v>
      </c>
    </row>
    <row r="25" spans="1:22" x14ac:dyDescent="0.2">
      <c r="A25" s="210" t="s">
        <v>14</v>
      </c>
      <c r="B25" s="311">
        <v>66</v>
      </c>
      <c r="C25" s="311">
        <v>89</v>
      </c>
      <c r="D25" s="217" t="s">
        <v>19</v>
      </c>
      <c r="E25" s="311">
        <v>155</v>
      </c>
      <c r="F25" s="311"/>
      <c r="G25" s="211">
        <v>42.58064516129032</v>
      </c>
      <c r="H25" s="211">
        <v>57.41935483870968</v>
      </c>
      <c r="I25" s="211">
        <v>0</v>
      </c>
      <c r="J25" s="211">
        <v>100</v>
      </c>
    </row>
    <row r="26" spans="1:22" x14ac:dyDescent="0.2">
      <c r="A26" s="210" t="s">
        <v>8</v>
      </c>
      <c r="B26" s="311">
        <v>22</v>
      </c>
      <c r="C26" s="311">
        <v>28</v>
      </c>
      <c r="D26" s="217" t="s">
        <v>19</v>
      </c>
      <c r="E26" s="311">
        <v>50</v>
      </c>
      <c r="F26" s="311"/>
      <c r="G26" s="211">
        <v>44</v>
      </c>
      <c r="H26" s="211">
        <v>56.000000000000007</v>
      </c>
      <c r="I26" s="211">
        <v>0</v>
      </c>
      <c r="J26" s="211">
        <v>100</v>
      </c>
    </row>
    <row r="27" spans="1:22" x14ac:dyDescent="0.2">
      <c r="A27" s="210" t="s">
        <v>5</v>
      </c>
      <c r="B27" s="311">
        <v>72</v>
      </c>
      <c r="C27" s="311">
        <v>58</v>
      </c>
      <c r="D27" s="217" t="s">
        <v>19</v>
      </c>
      <c r="E27" s="311">
        <v>130</v>
      </c>
      <c r="F27" s="311"/>
      <c r="G27" s="211">
        <v>55.384615384615387</v>
      </c>
      <c r="H27" s="211">
        <v>44.61538461538462</v>
      </c>
      <c r="I27" s="211">
        <v>0</v>
      </c>
      <c r="J27" s="211">
        <v>100</v>
      </c>
    </row>
    <row r="28" spans="1:22" x14ac:dyDescent="0.2">
      <c r="A28" s="210" t="s">
        <v>21</v>
      </c>
      <c r="B28" s="311">
        <v>79</v>
      </c>
      <c r="C28" s="311">
        <v>138</v>
      </c>
      <c r="D28" s="217">
        <v>1</v>
      </c>
      <c r="E28" s="311">
        <v>218</v>
      </c>
      <c r="F28" s="311"/>
      <c r="G28" s="211">
        <v>36.238532110091739</v>
      </c>
      <c r="H28" s="211">
        <v>63.302752293577981</v>
      </c>
      <c r="I28" s="211">
        <v>0.45871559633027525</v>
      </c>
      <c r="J28" s="211">
        <v>100</v>
      </c>
    </row>
    <row r="29" spans="1:22" x14ac:dyDescent="0.2">
      <c r="A29" s="210" t="s">
        <v>16</v>
      </c>
      <c r="B29" s="311">
        <v>53</v>
      </c>
      <c r="C29" s="311">
        <v>223</v>
      </c>
      <c r="D29" s="217" t="s">
        <v>19</v>
      </c>
      <c r="E29" s="311">
        <v>276</v>
      </c>
      <c r="F29" s="311"/>
      <c r="G29" s="211">
        <v>19.202898550724637</v>
      </c>
      <c r="H29" s="211">
        <v>80.79710144927536</v>
      </c>
      <c r="I29" s="211">
        <v>0</v>
      </c>
      <c r="J29" s="211">
        <v>100</v>
      </c>
    </row>
    <row r="30" spans="1:22" x14ac:dyDescent="0.2">
      <c r="A30" s="210"/>
      <c r="B30" s="311"/>
      <c r="C30" s="311"/>
      <c r="D30" s="217"/>
      <c r="E30" s="311"/>
      <c r="F30" s="311"/>
      <c r="G30" s="211"/>
      <c r="H30" s="211"/>
      <c r="I30" s="211"/>
      <c r="J30" s="211"/>
    </row>
    <row r="31" spans="1:22" x14ac:dyDescent="0.2">
      <c r="A31" s="210" t="s">
        <v>88</v>
      </c>
      <c r="B31" s="311">
        <v>486</v>
      </c>
      <c r="C31" s="311">
        <v>565</v>
      </c>
      <c r="D31" s="217" t="s">
        <v>19</v>
      </c>
      <c r="E31" s="311">
        <v>1051</v>
      </c>
      <c r="F31" s="311"/>
      <c r="G31" s="211">
        <v>46.241674595623216</v>
      </c>
      <c r="H31" s="211">
        <v>53.758325404376784</v>
      </c>
      <c r="I31" s="211">
        <v>0</v>
      </c>
      <c r="J31" s="211">
        <v>100</v>
      </c>
    </row>
    <row r="32" spans="1:22" x14ac:dyDescent="0.2">
      <c r="A32" s="210" t="s">
        <v>89</v>
      </c>
      <c r="B32" s="311">
        <v>522</v>
      </c>
      <c r="C32" s="311">
        <v>647</v>
      </c>
      <c r="D32" s="217">
        <v>1</v>
      </c>
      <c r="E32" s="311">
        <v>1170</v>
      </c>
      <c r="F32" s="311"/>
      <c r="G32" s="211">
        <v>44.61538461538462</v>
      </c>
      <c r="H32" s="211">
        <v>55.299145299145302</v>
      </c>
      <c r="I32" s="211">
        <v>8.5470085470085472E-2</v>
      </c>
      <c r="J32" s="211">
        <v>100</v>
      </c>
    </row>
    <row r="33" spans="1:10" x14ac:dyDescent="0.2">
      <c r="A33" s="210" t="s">
        <v>90</v>
      </c>
      <c r="B33" s="311">
        <v>491</v>
      </c>
      <c r="C33" s="311">
        <v>787</v>
      </c>
      <c r="D33" s="217">
        <v>2</v>
      </c>
      <c r="E33" s="311">
        <v>1280</v>
      </c>
      <c r="F33" s="311"/>
      <c r="G33" s="211">
        <v>38.359375</v>
      </c>
      <c r="H33" s="211">
        <v>61.484375</v>
      </c>
      <c r="I33" s="211">
        <v>0.15625</v>
      </c>
      <c r="J33" s="211">
        <v>100</v>
      </c>
    </row>
    <row r="34" spans="1:10" x14ac:dyDescent="0.2">
      <c r="A34" s="210" t="s">
        <v>91</v>
      </c>
      <c r="B34" s="311">
        <v>324</v>
      </c>
      <c r="C34" s="311">
        <v>357</v>
      </c>
      <c r="D34" s="217">
        <v>1</v>
      </c>
      <c r="E34" s="311">
        <v>682</v>
      </c>
      <c r="F34" s="311"/>
      <c r="G34" s="211">
        <v>47.507331378299121</v>
      </c>
      <c r="H34" s="211">
        <v>52.346041055718473</v>
      </c>
      <c r="I34" s="211">
        <v>0.1466275659824047</v>
      </c>
      <c r="J34" s="211">
        <v>100</v>
      </c>
    </row>
    <row r="35" spans="1:10" x14ac:dyDescent="0.2">
      <c r="A35" s="210" t="s">
        <v>92</v>
      </c>
      <c r="B35" s="311">
        <v>132</v>
      </c>
      <c r="C35" s="311">
        <v>361</v>
      </c>
      <c r="D35" s="217">
        <v>1</v>
      </c>
      <c r="E35" s="311">
        <v>494</v>
      </c>
      <c r="F35" s="311"/>
      <c r="G35" s="211">
        <v>26.720647773279353</v>
      </c>
      <c r="H35" s="211">
        <v>73.076923076923066</v>
      </c>
      <c r="I35" s="211">
        <v>0.20242914979757085</v>
      </c>
      <c r="J35" s="211">
        <v>100</v>
      </c>
    </row>
    <row r="36" spans="1:10" x14ac:dyDescent="0.2">
      <c r="A36" s="269"/>
      <c r="B36" s="311"/>
      <c r="C36" s="311"/>
      <c r="D36" s="316"/>
      <c r="E36" s="311"/>
      <c r="F36" s="311"/>
      <c r="G36" s="211"/>
      <c r="H36" s="211"/>
      <c r="I36" s="211"/>
      <c r="J36" s="211"/>
    </row>
    <row r="37" spans="1:10" x14ac:dyDescent="0.2">
      <c r="A37" s="210" t="s">
        <v>28</v>
      </c>
      <c r="B37" s="311">
        <v>1609</v>
      </c>
      <c r="C37" s="311">
        <v>1994</v>
      </c>
      <c r="D37" s="217">
        <v>3</v>
      </c>
      <c r="E37" s="311">
        <v>3606</v>
      </c>
      <c r="F37" s="311"/>
      <c r="G37" s="211">
        <v>44.620077648363839</v>
      </c>
      <c r="H37" s="211">
        <v>55.296727676095394</v>
      </c>
      <c r="I37" s="211">
        <v>8.3194675540765387E-2</v>
      </c>
      <c r="J37" s="211">
        <v>100</v>
      </c>
    </row>
    <row r="38" spans="1:10" x14ac:dyDescent="0.2">
      <c r="A38" s="210" t="s">
        <v>23</v>
      </c>
      <c r="B38" s="311">
        <v>105</v>
      </c>
      <c r="C38" s="311">
        <v>189</v>
      </c>
      <c r="D38" s="217" t="s">
        <v>19</v>
      </c>
      <c r="E38" s="311">
        <v>294</v>
      </c>
      <c r="F38" s="311"/>
      <c r="G38" s="211">
        <v>35.714285714285715</v>
      </c>
      <c r="H38" s="211">
        <v>64.285714285714292</v>
      </c>
      <c r="I38" s="211">
        <v>0</v>
      </c>
      <c r="J38" s="211">
        <v>100</v>
      </c>
    </row>
    <row r="39" spans="1:10" x14ac:dyDescent="0.2">
      <c r="A39" s="210" t="s">
        <v>30</v>
      </c>
      <c r="B39" s="311">
        <v>241</v>
      </c>
      <c r="C39" s="311">
        <v>534</v>
      </c>
      <c r="D39" s="217">
        <v>2</v>
      </c>
      <c r="E39" s="311">
        <v>777</v>
      </c>
      <c r="F39" s="311"/>
      <c r="G39" s="211">
        <v>31.016731016731015</v>
      </c>
      <c r="H39" s="211">
        <v>68.725868725868722</v>
      </c>
      <c r="I39" s="211">
        <v>0.2574002574002574</v>
      </c>
      <c r="J39" s="211">
        <v>100</v>
      </c>
    </row>
    <row r="40" spans="1:10" s="15" customFormat="1" x14ac:dyDescent="0.2">
      <c r="A40" s="208"/>
      <c r="B40" s="208"/>
      <c r="C40" s="208"/>
      <c r="D40" s="317"/>
      <c r="E40" s="208"/>
      <c r="F40" s="311"/>
      <c r="G40" s="211"/>
      <c r="H40" s="211"/>
      <c r="I40" s="211"/>
      <c r="J40" s="211"/>
    </row>
    <row r="41" spans="1:10" x14ac:dyDescent="0.2">
      <c r="A41" s="210" t="s">
        <v>24</v>
      </c>
      <c r="B41" s="311">
        <v>1238</v>
      </c>
      <c r="C41" s="311">
        <v>1827</v>
      </c>
      <c r="D41" s="311">
        <v>4</v>
      </c>
      <c r="E41" s="311">
        <v>3069</v>
      </c>
      <c r="F41" s="311"/>
      <c r="G41" s="211">
        <v>40.338872596937115</v>
      </c>
      <c r="H41" s="211">
        <v>59.530791788856305</v>
      </c>
      <c r="I41" s="211">
        <v>0.13033561420658196</v>
      </c>
      <c r="J41" s="211">
        <v>100</v>
      </c>
    </row>
    <row r="42" spans="1:10" x14ac:dyDescent="0.2">
      <c r="A42" s="210" t="s">
        <v>48</v>
      </c>
      <c r="B42" s="311">
        <v>717</v>
      </c>
      <c r="C42" s="311">
        <v>890</v>
      </c>
      <c r="D42" s="311">
        <v>1</v>
      </c>
      <c r="E42" s="311">
        <v>1608</v>
      </c>
      <c r="F42" s="311"/>
      <c r="G42" s="211">
        <v>44.589552238805972</v>
      </c>
      <c r="H42" s="211">
        <v>55.348258706467654</v>
      </c>
      <c r="I42" s="211">
        <v>6.2189054726368161E-2</v>
      </c>
      <c r="J42" s="211">
        <v>100</v>
      </c>
    </row>
    <row r="43" spans="1:10" s="15" customFormat="1" x14ac:dyDescent="0.2">
      <c r="A43" s="208"/>
      <c r="B43" s="318"/>
      <c r="C43" s="208"/>
      <c r="D43" s="208"/>
      <c r="E43" s="208"/>
      <c r="F43" s="311"/>
      <c r="G43" s="211"/>
      <c r="H43" s="211"/>
      <c r="I43" s="211"/>
      <c r="J43" s="211"/>
    </row>
    <row r="44" spans="1:10" x14ac:dyDescent="0.2">
      <c r="A44" s="210" t="s">
        <v>207</v>
      </c>
      <c r="B44" s="311">
        <v>135</v>
      </c>
      <c r="C44" s="311">
        <v>325</v>
      </c>
      <c r="D44" s="319" t="s">
        <v>19</v>
      </c>
      <c r="E44" s="311">
        <v>460</v>
      </c>
      <c r="F44" s="311"/>
      <c r="G44" s="211">
        <v>29.347826086956523</v>
      </c>
      <c r="H44" s="211">
        <v>70.652173913043484</v>
      </c>
      <c r="I44" s="211">
        <v>0</v>
      </c>
      <c r="J44" s="211">
        <v>100</v>
      </c>
    </row>
    <row r="45" spans="1:10" x14ac:dyDescent="0.2">
      <c r="A45" s="210" t="s">
        <v>295</v>
      </c>
      <c r="B45" s="311">
        <v>1820</v>
      </c>
      <c r="C45" s="311">
        <v>2392</v>
      </c>
      <c r="D45" s="311">
        <v>5</v>
      </c>
      <c r="E45" s="311">
        <v>4217</v>
      </c>
      <c r="F45" s="311"/>
      <c r="G45" s="211">
        <v>43.158643585487312</v>
      </c>
      <c r="H45" s="211">
        <v>56.722788712354756</v>
      </c>
      <c r="I45" s="211">
        <v>0.11856770215793219</v>
      </c>
      <c r="J45" s="211">
        <v>100</v>
      </c>
    </row>
    <row r="46" spans="1:10" x14ac:dyDescent="0.2">
      <c r="A46" s="210"/>
      <c r="B46" s="311"/>
      <c r="C46" s="210"/>
      <c r="D46" s="210"/>
      <c r="E46" s="210"/>
      <c r="F46" s="311"/>
      <c r="G46" s="211"/>
      <c r="H46" s="211"/>
      <c r="I46" s="211"/>
      <c r="J46" s="211"/>
    </row>
    <row r="47" spans="1:10" s="15" customFormat="1" x14ac:dyDescent="0.2">
      <c r="A47" s="208" t="s">
        <v>60</v>
      </c>
      <c r="B47" s="318">
        <v>1955</v>
      </c>
      <c r="C47" s="318">
        <v>2717</v>
      </c>
      <c r="D47" s="318">
        <v>5</v>
      </c>
      <c r="E47" s="318">
        <v>4677</v>
      </c>
      <c r="F47" s="311"/>
      <c r="G47" s="273">
        <v>41.800299337181954</v>
      </c>
      <c r="H47" s="273">
        <v>58.092794526405811</v>
      </c>
      <c r="I47" s="273">
        <v>0.10690613641223007</v>
      </c>
      <c r="J47" s="211">
        <v>100</v>
      </c>
    </row>
    <row r="48" spans="1:10" ht="9" customHeight="1" x14ac:dyDescent="0.2">
      <c r="A48" s="262"/>
      <c r="B48" s="262"/>
      <c r="C48" s="262"/>
      <c r="D48" s="262"/>
      <c r="E48" s="262"/>
      <c r="F48" s="262"/>
      <c r="G48" s="274"/>
      <c r="H48" s="274"/>
      <c r="I48" s="274"/>
      <c r="J48" s="274"/>
    </row>
    <row r="49" spans="1:10" ht="9" customHeight="1" x14ac:dyDescent="0.2"/>
    <row r="50" spans="1:10" x14ac:dyDescent="0.2">
      <c r="A50" s="13" t="s">
        <v>104</v>
      </c>
      <c r="E50" s="355"/>
    </row>
    <row r="51" spans="1:10" ht="30.75" customHeight="1" x14ac:dyDescent="0.2">
      <c r="A51" s="116" t="s">
        <v>148</v>
      </c>
      <c r="B51" s="116"/>
      <c r="C51" s="116"/>
      <c r="D51" s="116"/>
      <c r="E51" s="116"/>
      <c r="G51" s="5"/>
      <c r="H51" s="5"/>
      <c r="I51" s="5"/>
      <c r="J51" s="5"/>
    </row>
    <row r="52" spans="1:10" x14ac:dyDescent="0.2">
      <c r="A52" s="17" t="s">
        <v>298</v>
      </c>
      <c r="B52" s="4"/>
      <c r="C52" s="4"/>
      <c r="D52" s="4"/>
      <c r="G52" s="5"/>
      <c r="H52" s="5"/>
      <c r="I52" s="5"/>
      <c r="J52" s="5"/>
    </row>
  </sheetData>
  <sortState xmlns:xlrd2="http://schemas.microsoft.com/office/spreadsheetml/2017/richdata2" ref="A8:K29">
    <sortCondition ref="K8:K29"/>
  </sortState>
  <mergeCells count="5">
    <mergeCell ref="G6:J6"/>
    <mergeCell ref="B6:E6"/>
    <mergeCell ref="A3:A4"/>
    <mergeCell ref="B3:E3"/>
    <mergeCell ref="G3:J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7DFD8-C24E-4522-86C9-3B7B57BD5B15}">
  <dimension ref="A1:E51"/>
  <sheetViews>
    <sheetView topLeftCell="A16" zoomScaleNormal="100" workbookViewId="0">
      <selection activeCell="A2" sqref="A2"/>
    </sheetView>
  </sheetViews>
  <sheetFormatPr defaultColWidth="9.140625" defaultRowHeight="15" x14ac:dyDescent="0.25"/>
  <cols>
    <col min="1" max="1" width="31.42578125" style="62" customWidth="1"/>
    <col min="2" max="2" width="13.7109375" style="61" customWidth="1"/>
    <col min="3" max="4" width="13.7109375" style="60" customWidth="1"/>
    <col min="5" max="5" width="12.7109375" style="60" customWidth="1"/>
    <col min="6" max="16384" width="9.140625" style="60"/>
  </cols>
  <sheetData>
    <row r="1" spans="1:5" s="5" customFormat="1" ht="12.75" customHeight="1" x14ac:dyDescent="0.2">
      <c r="A1" s="356" t="s">
        <v>267</v>
      </c>
      <c r="B1" s="23"/>
      <c r="C1" s="23"/>
      <c r="D1" s="23"/>
      <c r="E1" s="23"/>
    </row>
    <row r="2" spans="1:5" s="5" customFormat="1" ht="9" customHeight="1" x14ac:dyDescent="0.2">
      <c r="A2" s="79"/>
      <c r="B2" s="23"/>
      <c r="C2" s="23"/>
      <c r="D2" s="23"/>
      <c r="E2" s="23"/>
    </row>
    <row r="3" spans="1:5" ht="21.75" customHeight="1" x14ac:dyDescent="0.25">
      <c r="A3" s="362" t="s">
        <v>103</v>
      </c>
      <c r="B3" s="389" t="s">
        <v>204</v>
      </c>
      <c r="C3" s="389"/>
      <c r="D3" s="389"/>
      <c r="E3" s="390" t="s">
        <v>60</v>
      </c>
    </row>
    <row r="4" spans="1:5" ht="24.75" customHeight="1" x14ac:dyDescent="0.25">
      <c r="A4" s="363"/>
      <c r="B4" s="42" t="s">
        <v>27</v>
      </c>
      <c r="C4" s="42" t="s">
        <v>25</v>
      </c>
      <c r="D4" s="42" t="s">
        <v>99</v>
      </c>
      <c r="E4" s="391"/>
    </row>
    <row r="5" spans="1:5" ht="7.5" customHeight="1" x14ac:dyDescent="0.2">
      <c r="A5" s="15"/>
    </row>
    <row r="6" spans="1:5" ht="13.5" customHeight="1" x14ac:dyDescent="0.25">
      <c r="A6" s="38" t="s">
        <v>13</v>
      </c>
      <c r="B6" s="191">
        <v>52.098765432098773</v>
      </c>
      <c r="C6" s="191">
        <v>47.654320987654316</v>
      </c>
      <c r="D6" s="191">
        <v>0.24691358024691357</v>
      </c>
      <c r="E6" s="191">
        <v>100</v>
      </c>
    </row>
    <row r="7" spans="1:5" ht="13.5" customHeight="1" x14ac:dyDescent="0.2">
      <c r="A7" s="5" t="s">
        <v>107</v>
      </c>
      <c r="B7" s="191">
        <v>36.538461538461533</v>
      </c>
      <c r="C7" s="191">
        <v>63.46153846153846</v>
      </c>
      <c r="D7" s="191">
        <v>0</v>
      </c>
      <c r="E7" s="191">
        <v>100</v>
      </c>
    </row>
    <row r="8" spans="1:5" ht="13.5" customHeight="1" x14ac:dyDescent="0.2">
      <c r="A8" s="5" t="s">
        <v>7</v>
      </c>
      <c r="B8" s="191">
        <v>54.800936768149889</v>
      </c>
      <c r="C8" s="191">
        <v>44.26229508196721</v>
      </c>
      <c r="D8" s="191">
        <v>0.93676814988290402</v>
      </c>
      <c r="E8" s="191">
        <v>100</v>
      </c>
    </row>
    <row r="9" spans="1:5" ht="13.5" customHeight="1" x14ac:dyDescent="0.2">
      <c r="A9" s="5" t="s">
        <v>241</v>
      </c>
      <c r="B9" s="191">
        <v>50.943396226415096</v>
      </c>
      <c r="C9" s="191">
        <v>48.113207547169814</v>
      </c>
      <c r="D9" s="191">
        <v>0.94339622641509435</v>
      </c>
      <c r="E9" s="191">
        <v>100</v>
      </c>
    </row>
    <row r="10" spans="1:5" ht="13.5" customHeight="1" x14ac:dyDescent="0.2">
      <c r="A10" s="57" t="s">
        <v>243</v>
      </c>
      <c r="B10" s="192">
        <v>48.18181818181818</v>
      </c>
      <c r="C10" s="192">
        <v>50</v>
      </c>
      <c r="D10" s="192">
        <v>1.8181818181818181</v>
      </c>
      <c r="E10" s="192">
        <v>100</v>
      </c>
    </row>
    <row r="11" spans="1:5" ht="13.5" customHeight="1" x14ac:dyDescent="0.2">
      <c r="A11" s="190" t="s">
        <v>20</v>
      </c>
      <c r="B11" s="192">
        <v>53.921568627450981</v>
      </c>
      <c r="C11" s="192">
        <v>46.078431372549019</v>
      </c>
      <c r="D11" s="192">
        <v>0</v>
      </c>
      <c r="E11" s="192">
        <v>100</v>
      </c>
    </row>
    <row r="12" spans="1:5" ht="13.5" customHeight="1" x14ac:dyDescent="0.25">
      <c r="A12" s="38" t="s">
        <v>6</v>
      </c>
      <c r="B12" s="191">
        <v>48.562300319488813</v>
      </c>
      <c r="C12" s="191">
        <v>50.798722044728436</v>
      </c>
      <c r="D12" s="191">
        <v>0.63897763578274758</v>
      </c>
      <c r="E12" s="191">
        <v>100</v>
      </c>
    </row>
    <row r="13" spans="1:5" ht="13.5" customHeight="1" x14ac:dyDescent="0.25">
      <c r="A13" s="38" t="s">
        <v>17</v>
      </c>
      <c r="B13" s="191">
        <v>52.352941176470594</v>
      </c>
      <c r="C13" s="191">
        <v>45.294117647058826</v>
      </c>
      <c r="D13" s="191">
        <v>2.3529411764705883</v>
      </c>
      <c r="E13" s="191">
        <v>100</v>
      </c>
    </row>
    <row r="14" spans="1:5" ht="13.5" customHeight="1" x14ac:dyDescent="0.25">
      <c r="A14" s="38" t="s">
        <v>12</v>
      </c>
      <c r="B14" s="191">
        <v>47.305389221556887</v>
      </c>
      <c r="C14" s="191">
        <v>52.694610778443121</v>
      </c>
      <c r="D14" s="191">
        <v>0</v>
      </c>
      <c r="E14" s="191">
        <v>100</v>
      </c>
    </row>
    <row r="15" spans="1:5" ht="13.5" customHeight="1" x14ac:dyDescent="0.25">
      <c r="A15" s="38" t="s">
        <v>4</v>
      </c>
      <c r="B15" s="191">
        <v>49.473684210526315</v>
      </c>
      <c r="C15" s="191">
        <v>49.473684210526315</v>
      </c>
      <c r="D15" s="191">
        <v>1.0526315789473684</v>
      </c>
      <c r="E15" s="191">
        <v>100</v>
      </c>
    </row>
    <row r="16" spans="1:5" ht="13.5" customHeight="1" x14ac:dyDescent="0.25">
      <c r="A16" s="38" t="s">
        <v>2</v>
      </c>
      <c r="B16" s="191">
        <v>69.924812030075188</v>
      </c>
      <c r="C16" s="191">
        <v>28.383458646616543</v>
      </c>
      <c r="D16" s="191">
        <v>1.6917293233082706</v>
      </c>
      <c r="E16" s="191">
        <v>100</v>
      </c>
    </row>
    <row r="17" spans="1:5" ht="13.5" customHeight="1" x14ac:dyDescent="0.25">
      <c r="A17" s="38" t="s">
        <v>15</v>
      </c>
      <c r="B17" s="191">
        <v>71.25</v>
      </c>
      <c r="C17" s="191">
        <v>26.25</v>
      </c>
      <c r="D17" s="191">
        <v>2.5</v>
      </c>
      <c r="E17" s="191">
        <v>100</v>
      </c>
    </row>
    <row r="18" spans="1:5" ht="13.5" customHeight="1" x14ac:dyDescent="0.25">
      <c r="A18" s="38" t="s">
        <v>9</v>
      </c>
      <c r="B18" s="191">
        <v>55.000000000000007</v>
      </c>
      <c r="C18" s="191">
        <v>43.214285714285715</v>
      </c>
      <c r="D18" s="191">
        <v>1.7857142857142856</v>
      </c>
      <c r="E18" s="191">
        <v>100</v>
      </c>
    </row>
    <row r="19" spans="1:5" ht="13.5" customHeight="1" x14ac:dyDescent="0.25">
      <c r="A19" s="38" t="s">
        <v>10</v>
      </c>
      <c r="B19" s="191">
        <v>55.519480519480524</v>
      </c>
      <c r="C19" s="191">
        <v>42.532467532467535</v>
      </c>
      <c r="D19" s="191">
        <v>1.948051948051948</v>
      </c>
      <c r="E19" s="191">
        <v>100</v>
      </c>
    </row>
    <row r="20" spans="1:5" ht="13.5" customHeight="1" x14ac:dyDescent="0.25">
      <c r="A20" s="38" t="s">
        <v>0</v>
      </c>
      <c r="B20" s="191">
        <v>19.101123595505616</v>
      </c>
      <c r="C20" s="191">
        <v>77.528089887640448</v>
      </c>
      <c r="D20" s="191">
        <v>3.3707865168539324</v>
      </c>
      <c r="E20" s="191">
        <v>100</v>
      </c>
    </row>
    <row r="21" spans="1:5" ht="13.5" customHeight="1" x14ac:dyDescent="0.25">
      <c r="A21" s="38" t="s">
        <v>11</v>
      </c>
      <c r="B21" s="191">
        <v>37.142857142857146</v>
      </c>
      <c r="C21" s="191">
        <v>62.857142857142854</v>
      </c>
      <c r="D21" s="191">
        <v>0</v>
      </c>
      <c r="E21" s="191">
        <v>100</v>
      </c>
    </row>
    <row r="22" spans="1:5" ht="13.5" customHeight="1" x14ac:dyDescent="0.25">
      <c r="A22" s="38" t="s">
        <v>3</v>
      </c>
      <c r="B22" s="191">
        <v>30.044843049327351</v>
      </c>
      <c r="C22" s="191">
        <v>69.058295964125563</v>
      </c>
      <c r="D22" s="191">
        <v>0.89686098654708524</v>
      </c>
      <c r="E22" s="191">
        <v>100</v>
      </c>
    </row>
    <row r="23" spans="1:5" ht="13.5" customHeight="1" x14ac:dyDescent="0.25">
      <c r="A23" s="38" t="s">
        <v>14</v>
      </c>
      <c r="B23" s="191">
        <v>56.774193548387096</v>
      </c>
      <c r="C23" s="191">
        <v>43.225806451612904</v>
      </c>
      <c r="D23" s="191">
        <v>0</v>
      </c>
      <c r="E23" s="191">
        <v>100</v>
      </c>
    </row>
    <row r="24" spans="1:5" ht="13.5" customHeight="1" x14ac:dyDescent="0.25">
      <c r="A24" s="38" t="s">
        <v>8</v>
      </c>
      <c r="B24" s="191">
        <v>44</v>
      </c>
      <c r="C24" s="191">
        <v>54</v>
      </c>
      <c r="D24" s="191">
        <v>2</v>
      </c>
      <c r="E24" s="191">
        <v>100</v>
      </c>
    </row>
    <row r="25" spans="1:5" ht="13.5" customHeight="1" x14ac:dyDescent="0.25">
      <c r="A25" s="38" t="s">
        <v>5</v>
      </c>
      <c r="B25" s="191">
        <v>46.92307692307692</v>
      </c>
      <c r="C25" s="191">
        <v>50.769230769230766</v>
      </c>
      <c r="D25" s="191">
        <v>2.3076923076923079</v>
      </c>
      <c r="E25" s="191">
        <v>100</v>
      </c>
    </row>
    <row r="26" spans="1:5" ht="13.5" customHeight="1" x14ac:dyDescent="0.25">
      <c r="A26" s="38" t="s">
        <v>21</v>
      </c>
      <c r="B26" s="191">
        <v>29.357798165137616</v>
      </c>
      <c r="C26" s="191">
        <v>67.431192660550451</v>
      </c>
      <c r="D26" s="191">
        <v>3.2110091743119269</v>
      </c>
      <c r="E26" s="191">
        <v>100</v>
      </c>
    </row>
    <row r="27" spans="1:5" ht="13.5" customHeight="1" x14ac:dyDescent="0.25">
      <c r="A27" s="38" t="s">
        <v>16</v>
      </c>
      <c r="B27" s="191">
        <v>47.826086956521742</v>
      </c>
      <c r="C27" s="191">
        <v>50.724637681159422</v>
      </c>
      <c r="D27" s="191">
        <v>1.4492753623188406</v>
      </c>
      <c r="E27" s="191">
        <v>100</v>
      </c>
    </row>
    <row r="28" spans="1:5" ht="13.5" customHeight="1" x14ac:dyDescent="0.2">
      <c r="A28" s="15"/>
    </row>
    <row r="29" spans="1:5" ht="13.5" customHeight="1" x14ac:dyDescent="0.25">
      <c r="A29" s="38" t="s">
        <v>88</v>
      </c>
      <c r="B29" s="191">
        <v>51.665080875356807</v>
      </c>
      <c r="C29" s="191">
        <v>47.85918173168411</v>
      </c>
      <c r="D29" s="191">
        <v>0.47573739295908657</v>
      </c>
      <c r="E29" s="191">
        <v>100</v>
      </c>
    </row>
    <row r="30" spans="1:5" ht="13.5" customHeight="1" x14ac:dyDescent="0.25">
      <c r="A30" s="38" t="s">
        <v>89</v>
      </c>
      <c r="B30" s="191">
        <v>49.914529914529915</v>
      </c>
      <c r="C30" s="191">
        <v>48.974358974358971</v>
      </c>
      <c r="D30" s="191">
        <v>1.1111111111111112</v>
      </c>
      <c r="E30" s="191">
        <v>100</v>
      </c>
    </row>
    <row r="31" spans="1:5" ht="13.5" customHeight="1" x14ac:dyDescent="0.25">
      <c r="A31" s="38" t="s">
        <v>90</v>
      </c>
      <c r="B31" s="191">
        <v>63.359374999999993</v>
      </c>
      <c r="C31" s="191">
        <v>34.765625</v>
      </c>
      <c r="D31" s="191">
        <v>1.875</v>
      </c>
      <c r="E31" s="191">
        <v>100</v>
      </c>
    </row>
    <row r="32" spans="1:5" ht="13.5" customHeight="1" x14ac:dyDescent="0.25">
      <c r="A32" s="38" t="s">
        <v>91</v>
      </c>
      <c r="B32" s="191">
        <v>39.296187683284458</v>
      </c>
      <c r="C32" s="191">
        <v>59.384164222873906</v>
      </c>
      <c r="D32" s="191">
        <v>1.3196480938416422</v>
      </c>
      <c r="E32" s="191">
        <v>100</v>
      </c>
    </row>
    <row r="33" spans="1:5" ht="13.5" customHeight="1" x14ac:dyDescent="0.25">
      <c r="A33" s="38" t="s">
        <v>92</v>
      </c>
      <c r="B33" s="191">
        <v>39.676113360323889</v>
      </c>
      <c r="C33" s="191">
        <v>58.097165991902834</v>
      </c>
      <c r="D33" s="191">
        <v>2.2267206477732793</v>
      </c>
      <c r="E33" s="191">
        <v>100</v>
      </c>
    </row>
    <row r="34" spans="1:5" ht="13.5" customHeight="1" x14ac:dyDescent="0.25">
      <c r="A34" s="38"/>
      <c r="B34" s="191"/>
      <c r="C34" s="191"/>
      <c r="D34" s="191"/>
      <c r="E34" s="191"/>
    </row>
    <row r="35" spans="1:5" ht="13.5" customHeight="1" x14ac:dyDescent="0.25">
      <c r="A35" s="38" t="s">
        <v>28</v>
      </c>
      <c r="B35" s="191">
        <v>51.469772601220185</v>
      </c>
      <c r="C35" s="191">
        <v>47.310038824181923</v>
      </c>
      <c r="D35" s="191">
        <v>1.2201885745978924</v>
      </c>
      <c r="E35" s="191">
        <v>100</v>
      </c>
    </row>
    <row r="36" spans="1:5" ht="13.5" customHeight="1" x14ac:dyDescent="0.25">
      <c r="A36" s="38" t="s">
        <v>23</v>
      </c>
      <c r="B36" s="191">
        <v>46.598639455782312</v>
      </c>
      <c r="C36" s="191">
        <v>51.360544217687078</v>
      </c>
      <c r="D36" s="191">
        <v>2.0408163265306123</v>
      </c>
      <c r="E36" s="191">
        <v>100</v>
      </c>
    </row>
    <row r="37" spans="1:5" ht="13.5" customHeight="1" x14ac:dyDescent="0.25">
      <c r="A37" s="38" t="s">
        <v>30</v>
      </c>
      <c r="B37" s="191">
        <v>52.638352638352636</v>
      </c>
      <c r="C37" s="191">
        <v>45.817245817245819</v>
      </c>
      <c r="D37" s="191">
        <v>1.5444015444015444</v>
      </c>
      <c r="E37" s="191">
        <v>100</v>
      </c>
    </row>
    <row r="38" spans="1:5" ht="13.5" customHeight="1" x14ac:dyDescent="0.25">
      <c r="A38" s="88"/>
      <c r="B38" s="191"/>
      <c r="C38" s="191"/>
      <c r="D38" s="191"/>
      <c r="E38" s="191"/>
    </row>
    <row r="39" spans="1:5" ht="13.5" customHeight="1" x14ac:dyDescent="0.25">
      <c r="A39" s="38" t="s">
        <v>24</v>
      </c>
      <c r="B39" s="191">
        <v>54.806125773867706</v>
      </c>
      <c r="C39" s="191">
        <v>44.086021505376344</v>
      </c>
      <c r="D39" s="191">
        <v>1.1078527207559465</v>
      </c>
      <c r="E39" s="191">
        <v>100</v>
      </c>
    </row>
    <row r="40" spans="1:5" ht="13.5" customHeight="1" x14ac:dyDescent="0.25">
      <c r="A40" s="38" t="s">
        <v>48</v>
      </c>
      <c r="B40" s="191">
        <v>44.776119402985074</v>
      </c>
      <c r="C40" s="191">
        <v>53.482587064676615</v>
      </c>
      <c r="D40" s="191">
        <v>1.7412935323383085</v>
      </c>
      <c r="E40" s="191">
        <v>100</v>
      </c>
    </row>
    <row r="41" spans="1:5" ht="13.5" customHeight="1" x14ac:dyDescent="0.25">
      <c r="A41" s="88"/>
      <c r="B41" s="191"/>
      <c r="C41" s="191"/>
      <c r="D41" s="191"/>
      <c r="E41" s="191"/>
    </row>
    <row r="42" spans="1:5" ht="13.5" customHeight="1" x14ac:dyDescent="0.25">
      <c r="A42" s="38" t="s">
        <v>207</v>
      </c>
      <c r="B42" s="191">
        <v>59.565217391304351</v>
      </c>
      <c r="C42" s="191">
        <v>39.782608695652172</v>
      </c>
      <c r="D42" s="191">
        <v>0.65217391304347827</v>
      </c>
      <c r="E42" s="191">
        <v>100</v>
      </c>
    </row>
    <row r="43" spans="1:5" ht="13.5" customHeight="1" x14ac:dyDescent="0.25">
      <c r="A43" s="38" t="s">
        <v>295</v>
      </c>
      <c r="B43" s="191">
        <v>50.462414038415936</v>
      </c>
      <c r="C43" s="191">
        <v>48.13848707612047</v>
      </c>
      <c r="D43" s="191">
        <v>1.3990988854635997</v>
      </c>
      <c r="E43" s="191">
        <v>100</v>
      </c>
    </row>
    <row r="44" spans="1:5" ht="13.5" customHeight="1" x14ac:dyDescent="0.25">
      <c r="A44" s="38"/>
      <c r="B44" s="191"/>
      <c r="C44" s="191"/>
      <c r="D44" s="191"/>
      <c r="E44" s="191"/>
    </row>
    <row r="45" spans="1:5" x14ac:dyDescent="0.25">
      <c r="A45" s="194" t="s">
        <v>60</v>
      </c>
      <c r="B45" s="193">
        <v>51.357707932435325</v>
      </c>
      <c r="C45" s="193">
        <v>47.316655976053021</v>
      </c>
      <c r="D45" s="193">
        <v>1.3256360915116527</v>
      </c>
      <c r="E45" s="193">
        <v>100</v>
      </c>
    </row>
    <row r="46" spans="1:5" ht="16.5" customHeight="1" x14ac:dyDescent="0.25">
      <c r="A46" s="195" t="s">
        <v>242</v>
      </c>
      <c r="B46" s="320">
        <v>47.33555370524563</v>
      </c>
      <c r="C46" s="320">
        <v>52.581182348043299</v>
      </c>
      <c r="D46" s="320">
        <v>8.3263946711074108E-2</v>
      </c>
      <c r="E46" s="320">
        <v>100</v>
      </c>
    </row>
    <row r="47" spans="1:5" ht="6" customHeight="1" x14ac:dyDescent="0.25">
      <c r="A47" s="188"/>
      <c r="B47" s="189"/>
      <c r="C47" s="104"/>
      <c r="D47" s="104"/>
      <c r="E47" s="104"/>
    </row>
    <row r="48" spans="1:5" ht="9" customHeight="1" x14ac:dyDescent="0.25"/>
    <row r="49" spans="1:5" x14ac:dyDescent="0.2">
      <c r="A49" s="13" t="s">
        <v>104</v>
      </c>
      <c r="B49" s="16"/>
      <c r="C49" s="16"/>
      <c r="D49" s="16"/>
      <c r="E49" s="16"/>
    </row>
    <row r="50" spans="1:5" s="5" customFormat="1" ht="44.25" customHeight="1" x14ac:dyDescent="0.2">
      <c r="A50" s="116" t="s">
        <v>148</v>
      </c>
      <c r="B50" s="116"/>
      <c r="C50" s="116"/>
      <c r="D50" s="116"/>
      <c r="E50" s="116"/>
    </row>
    <row r="51" spans="1:5" s="5" customFormat="1" ht="11.25" x14ac:dyDescent="0.2">
      <c r="A51" s="17" t="s">
        <v>298</v>
      </c>
      <c r="B51" s="4"/>
      <c r="C51" s="4"/>
      <c r="D51" s="4"/>
    </row>
  </sheetData>
  <mergeCells count="3">
    <mergeCell ref="A3:A4"/>
    <mergeCell ref="B3:D3"/>
    <mergeCell ref="E3:E4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42642-F715-4415-9057-FDC7D16C39CF}">
  <dimension ref="A1:O18"/>
  <sheetViews>
    <sheetView zoomScaleNormal="100" workbookViewId="0">
      <selection activeCell="A2" sqref="A2"/>
    </sheetView>
  </sheetViews>
  <sheetFormatPr defaultColWidth="11.42578125" defaultRowHeight="11.25" x14ac:dyDescent="0.2"/>
  <cols>
    <col min="1" max="1" width="54.85546875" style="5" customWidth="1"/>
    <col min="2" max="5" width="7.7109375" style="16" customWidth="1"/>
    <col min="6" max="6" width="3.140625" style="5" customWidth="1"/>
    <col min="7" max="10" width="7.7109375" style="5" customWidth="1"/>
    <col min="11" max="11" width="3.7109375" style="5" customWidth="1"/>
    <col min="12" max="15" width="7.7109375" style="5" customWidth="1"/>
    <col min="16" max="16384" width="11.42578125" style="5"/>
  </cols>
  <sheetData>
    <row r="1" spans="1:15" s="36" customFormat="1" ht="12" x14ac:dyDescent="0.2">
      <c r="A1" s="94" t="s">
        <v>262</v>
      </c>
      <c r="B1" s="48"/>
      <c r="C1" s="48"/>
      <c r="D1" s="48"/>
      <c r="E1" s="48"/>
    </row>
    <row r="2" spans="1:15" s="7" customFormat="1" x14ac:dyDescent="0.25">
      <c r="A2" s="93"/>
      <c r="C2" s="90"/>
      <c r="D2" s="90"/>
      <c r="E2" s="90"/>
    </row>
    <row r="3" spans="1:15" s="38" customFormat="1" ht="15" customHeight="1" x14ac:dyDescent="0.25">
      <c r="A3" s="362" t="s">
        <v>248</v>
      </c>
      <c r="B3" s="393" t="s">
        <v>123</v>
      </c>
      <c r="C3" s="393"/>
      <c r="D3" s="393"/>
      <c r="E3" s="393"/>
      <c r="F3" s="204"/>
      <c r="G3" s="392" t="s">
        <v>299</v>
      </c>
      <c r="H3" s="392"/>
      <c r="I3" s="392"/>
      <c r="J3" s="392"/>
      <c r="K3" s="204"/>
      <c r="L3" s="392" t="s">
        <v>300</v>
      </c>
      <c r="M3" s="392"/>
      <c r="N3" s="392"/>
      <c r="O3" s="392"/>
    </row>
    <row r="4" spans="1:15" s="32" customFormat="1" ht="25.5" customHeight="1" x14ac:dyDescent="0.25">
      <c r="A4" s="363"/>
      <c r="B4" s="46" t="s">
        <v>27</v>
      </c>
      <c r="C4" s="46" t="s">
        <v>25</v>
      </c>
      <c r="D4" s="46" t="s">
        <v>99</v>
      </c>
      <c r="E4" s="46" t="s">
        <v>60</v>
      </c>
      <c r="F4" s="203"/>
      <c r="G4" s="46" t="s">
        <v>27</v>
      </c>
      <c r="H4" s="46" t="s">
        <v>25</v>
      </c>
      <c r="I4" s="46" t="s">
        <v>99</v>
      </c>
      <c r="J4" s="46" t="s">
        <v>60</v>
      </c>
      <c r="K4" s="203"/>
      <c r="L4" s="46" t="s">
        <v>27</v>
      </c>
      <c r="M4" s="46" t="s">
        <v>25</v>
      </c>
      <c r="N4" s="46" t="s">
        <v>99</v>
      </c>
      <c r="O4" s="46" t="s">
        <v>60</v>
      </c>
    </row>
    <row r="5" spans="1:15" x14ac:dyDescent="0.2">
      <c r="A5" s="74"/>
      <c r="B5" s="180"/>
      <c r="C5" s="180"/>
      <c r="D5" s="180"/>
      <c r="E5" s="180"/>
      <c r="G5" s="179"/>
      <c r="H5" s="179"/>
      <c r="I5" s="179"/>
      <c r="J5" s="179"/>
      <c r="L5" s="179"/>
      <c r="M5" s="179"/>
      <c r="N5" s="179"/>
      <c r="O5" s="179"/>
    </row>
    <row r="6" spans="1:15" s="88" customFormat="1" ht="15" customHeight="1" x14ac:dyDescent="0.25">
      <c r="A6" s="90" t="s">
        <v>106</v>
      </c>
      <c r="B6" s="91">
        <v>15.480008552490911</v>
      </c>
      <c r="C6" s="91">
        <v>83.728886038058576</v>
      </c>
      <c r="D6" s="91">
        <v>0.79110540945050245</v>
      </c>
      <c r="E6" s="91">
        <v>100</v>
      </c>
      <c r="G6" s="197">
        <v>16.739130434782609</v>
      </c>
      <c r="H6" s="197">
        <v>83.043478260869563</v>
      </c>
      <c r="I6" s="197">
        <v>0.21739130434782608</v>
      </c>
      <c r="J6" s="197">
        <v>100</v>
      </c>
      <c r="L6" s="197">
        <v>15.342660659236424</v>
      </c>
      <c r="M6" s="197">
        <v>83.803651885226458</v>
      </c>
      <c r="N6" s="197">
        <v>0.85368745553711167</v>
      </c>
      <c r="O6" s="197">
        <v>100</v>
      </c>
    </row>
    <row r="7" spans="1:15" s="15" customFormat="1" ht="15" customHeight="1" x14ac:dyDescent="0.2">
      <c r="A7" s="90" t="s">
        <v>105</v>
      </c>
      <c r="B7" s="91">
        <v>48.898866794954031</v>
      </c>
      <c r="C7" s="91">
        <v>50.310027795595467</v>
      </c>
      <c r="D7" s="91">
        <v>0.79110540945050245</v>
      </c>
      <c r="E7" s="91">
        <v>100</v>
      </c>
      <c r="G7" s="197">
        <v>40.869565217391305</v>
      </c>
      <c r="H7" s="197">
        <v>58.913043478260875</v>
      </c>
      <c r="I7" s="197">
        <v>0.21739130434782608</v>
      </c>
      <c r="J7" s="197">
        <v>100</v>
      </c>
      <c r="L7" s="197">
        <v>49.774721365899929</v>
      </c>
      <c r="M7" s="197">
        <v>49.371591178562959</v>
      </c>
      <c r="N7" s="197">
        <v>0.85368745553711167</v>
      </c>
      <c r="O7" s="197">
        <v>100</v>
      </c>
    </row>
    <row r="8" spans="1:15" s="36" customFormat="1" ht="15" customHeight="1" x14ac:dyDescent="0.2">
      <c r="A8" s="90" t="s">
        <v>61</v>
      </c>
      <c r="B8" s="91">
        <v>18.601667735728032</v>
      </c>
      <c r="C8" s="91">
        <v>80.607226854821462</v>
      </c>
      <c r="D8" s="91">
        <v>0.79110540945050245</v>
      </c>
      <c r="E8" s="91">
        <v>100</v>
      </c>
      <c r="G8" s="197">
        <v>16.739130434782609</v>
      </c>
      <c r="H8" s="197">
        <v>83.043478260869563</v>
      </c>
      <c r="I8" s="197">
        <v>0.21739130434782608</v>
      </c>
      <c r="J8" s="197">
        <v>100</v>
      </c>
      <c r="L8" s="197">
        <v>18.804837562248046</v>
      </c>
      <c r="M8" s="197">
        <v>80.341474982214848</v>
      </c>
      <c r="N8" s="197">
        <v>0.85368745553711167</v>
      </c>
      <c r="O8" s="197">
        <v>100</v>
      </c>
    </row>
    <row r="9" spans="1:15" ht="15" customHeight="1" x14ac:dyDescent="0.2">
      <c r="A9" s="90" t="s">
        <v>62</v>
      </c>
      <c r="B9" s="91">
        <v>24.417361556553345</v>
      </c>
      <c r="C9" s="91">
        <v>74.791533033996146</v>
      </c>
      <c r="D9" s="91">
        <v>0.79110540945050245</v>
      </c>
      <c r="E9" s="91">
        <v>100</v>
      </c>
      <c r="G9" s="197">
        <v>18.260869565217391</v>
      </c>
      <c r="H9" s="197">
        <v>81.521739130434781</v>
      </c>
      <c r="I9" s="197">
        <v>0.21739130434782608</v>
      </c>
      <c r="J9" s="197">
        <v>100</v>
      </c>
      <c r="L9" s="197">
        <v>25.088925776618449</v>
      </c>
      <c r="M9" s="197">
        <v>74.057386767844434</v>
      </c>
      <c r="N9" s="197">
        <v>0.85368745553711167</v>
      </c>
      <c r="O9" s="197">
        <v>100</v>
      </c>
    </row>
    <row r="10" spans="1:15" s="16" customFormat="1" ht="15" customHeight="1" x14ac:dyDescent="0.2">
      <c r="A10" s="90" t="s">
        <v>63</v>
      </c>
      <c r="B10" s="91">
        <v>36.83985460765448</v>
      </c>
      <c r="C10" s="91">
        <v>62.369039982895011</v>
      </c>
      <c r="D10" s="91">
        <v>0.79110540945050245</v>
      </c>
      <c r="E10" s="91">
        <v>100</v>
      </c>
      <c r="G10" s="197">
        <v>42.608695652173914</v>
      </c>
      <c r="H10" s="197">
        <v>57.173913043478265</v>
      </c>
      <c r="I10" s="197">
        <v>0.21739130434782608</v>
      </c>
      <c r="J10" s="197">
        <v>100</v>
      </c>
      <c r="L10" s="197">
        <v>36.210576239032491</v>
      </c>
      <c r="M10" s="197">
        <v>62.935736305430403</v>
      </c>
      <c r="N10" s="197">
        <v>0.85368745553711167</v>
      </c>
      <c r="O10" s="197">
        <v>100</v>
      </c>
    </row>
    <row r="11" spans="1:15" ht="15" customHeight="1" x14ac:dyDescent="0.2">
      <c r="A11" s="90" t="s">
        <v>64</v>
      </c>
      <c r="B11" s="91">
        <v>1.4325422279238829</v>
      </c>
      <c r="C11" s="91">
        <v>97.776352362625616</v>
      </c>
      <c r="D11" s="91">
        <v>0.79110540945050245</v>
      </c>
      <c r="E11" s="91">
        <v>100</v>
      </c>
      <c r="G11" s="197">
        <v>1.7391304347826086</v>
      </c>
      <c r="H11" s="197">
        <v>98.043478260869563</v>
      </c>
      <c r="I11" s="197">
        <v>0.21739130434782608</v>
      </c>
      <c r="J11" s="197">
        <v>100</v>
      </c>
      <c r="L11" s="197">
        <v>1.3990988854635997</v>
      </c>
      <c r="M11" s="197">
        <v>97.747213658999286</v>
      </c>
      <c r="N11" s="197">
        <v>0.85368745553711167</v>
      </c>
      <c r="O11" s="197">
        <v>100</v>
      </c>
    </row>
    <row r="12" spans="1:15" ht="15" customHeight="1" x14ac:dyDescent="0.2">
      <c r="A12" s="90" t="s">
        <v>65</v>
      </c>
      <c r="B12" s="91">
        <v>6.8633739576651696</v>
      </c>
      <c r="C12" s="91">
        <v>91.74684626897583</v>
      </c>
      <c r="D12" s="91">
        <v>1.3897797733589907</v>
      </c>
      <c r="E12" s="91">
        <v>100</v>
      </c>
      <c r="G12" s="197">
        <v>6.9565217391304346</v>
      </c>
      <c r="H12" s="197">
        <v>92.608695652173907</v>
      </c>
      <c r="I12" s="197">
        <v>0.43478260869565216</v>
      </c>
      <c r="J12" s="197">
        <v>100</v>
      </c>
      <c r="L12" s="197">
        <v>6.8532131847284798</v>
      </c>
      <c r="M12" s="197">
        <v>91.652833768081578</v>
      </c>
      <c r="N12" s="197">
        <v>1.4939530471899454</v>
      </c>
      <c r="O12" s="197">
        <v>100</v>
      </c>
    </row>
    <row r="13" spans="1:15" s="16" customFormat="1" ht="15" customHeight="1" x14ac:dyDescent="0.2">
      <c r="A13" s="90" t="s">
        <v>66</v>
      </c>
      <c r="B13" s="91">
        <v>7.6117169125507811</v>
      </c>
      <c r="C13" s="91">
        <v>91.597177677998715</v>
      </c>
      <c r="D13" s="91">
        <v>0.79110540945050245</v>
      </c>
      <c r="E13" s="91">
        <v>100</v>
      </c>
      <c r="F13" s="28"/>
      <c r="G13" s="205">
        <v>7.8260869565217401</v>
      </c>
      <c r="H13" s="205">
        <v>91.956521739130437</v>
      </c>
      <c r="I13" s="205">
        <v>0.21739130434782608</v>
      </c>
      <c r="J13" s="205">
        <v>100</v>
      </c>
      <c r="K13" s="28"/>
      <c r="L13" s="205">
        <v>7.5883329381076603</v>
      </c>
      <c r="M13" s="205">
        <v>91.557979606355232</v>
      </c>
      <c r="N13" s="205">
        <v>0.85368745553711167</v>
      </c>
      <c r="O13" s="205">
        <v>100</v>
      </c>
    </row>
    <row r="14" spans="1:15" s="16" customFormat="1" ht="9" customHeight="1" x14ac:dyDescent="0.2">
      <c r="A14" s="51"/>
      <c r="B14" s="92"/>
      <c r="C14" s="92"/>
      <c r="D14" s="92"/>
      <c r="E14" s="92"/>
      <c r="F14" s="26"/>
      <c r="G14" s="198"/>
      <c r="H14" s="198"/>
      <c r="I14" s="198"/>
      <c r="J14" s="198"/>
      <c r="K14" s="26"/>
      <c r="L14" s="198"/>
      <c r="M14" s="198"/>
      <c r="N14" s="198"/>
      <c r="O14" s="198"/>
    </row>
    <row r="16" spans="1:15" x14ac:dyDescent="0.2">
      <c r="A16" s="13" t="s">
        <v>104</v>
      </c>
    </row>
    <row r="17" spans="1:5" ht="26.25" customHeight="1" x14ac:dyDescent="0.2">
      <c r="A17" s="116" t="s">
        <v>148</v>
      </c>
      <c r="B17" s="116"/>
      <c r="C17" s="116"/>
      <c r="D17" s="116"/>
      <c r="E17" s="116"/>
    </row>
    <row r="18" spans="1:5" x14ac:dyDescent="0.2">
      <c r="A18" s="17" t="s">
        <v>298</v>
      </c>
      <c r="B18" s="4"/>
      <c r="C18" s="4"/>
      <c r="D18" s="4"/>
      <c r="E18" s="5"/>
    </row>
  </sheetData>
  <mergeCells count="4">
    <mergeCell ref="L3:O3"/>
    <mergeCell ref="A3:A4"/>
    <mergeCell ref="B3:E3"/>
    <mergeCell ref="G3:J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50"/>
  <sheetViews>
    <sheetView showGridLines="0" topLeftCell="A11" zoomScaleNormal="100" workbookViewId="0">
      <selection activeCell="A2" sqref="A2"/>
    </sheetView>
  </sheetViews>
  <sheetFormatPr defaultColWidth="11.42578125" defaultRowHeight="11.25" x14ac:dyDescent="0.2"/>
  <cols>
    <col min="1" max="1" width="28.140625" style="5" customWidth="1"/>
    <col min="2" max="3" width="6.7109375" style="16" customWidth="1"/>
    <col min="4" max="4" width="7.7109375" style="16" customWidth="1"/>
    <col min="5" max="5" width="6.7109375" style="16" customWidth="1"/>
    <col min="6" max="6" width="2.140625" style="16" customWidth="1"/>
    <col min="7" max="8" width="7.140625" style="16" customWidth="1"/>
    <col min="9" max="10" width="7.7109375" style="16" customWidth="1"/>
    <col min="11" max="11" width="2.140625" style="16" customWidth="1"/>
    <col min="12" max="13" width="6.7109375" style="16" customWidth="1"/>
    <col min="14" max="14" width="7.7109375" style="16" customWidth="1"/>
    <col min="15" max="15" width="6.7109375" style="16" customWidth="1"/>
    <col min="16" max="16" width="2.140625" style="16" customWidth="1"/>
    <col min="17" max="18" width="6.7109375" style="16" customWidth="1"/>
    <col min="19" max="19" width="7.7109375" style="16" customWidth="1"/>
    <col min="20" max="20" width="6.7109375" style="16" customWidth="1"/>
    <col min="21" max="21" width="2.140625" style="16" customWidth="1"/>
    <col min="22" max="23" width="6.7109375" style="16" customWidth="1"/>
    <col min="24" max="24" width="7.7109375" style="16" customWidth="1"/>
    <col min="25" max="25" width="6.7109375" style="16" customWidth="1"/>
    <col min="26" max="26" width="2.140625" style="16" customWidth="1"/>
    <col min="27" max="28" width="6.7109375" style="16" customWidth="1"/>
    <col min="29" max="29" width="7.7109375" style="16" customWidth="1"/>
    <col min="30" max="30" width="6.7109375" style="16" customWidth="1"/>
    <col min="31" max="31" width="2.140625" style="16" customWidth="1"/>
    <col min="32" max="33" width="6.7109375" style="16" customWidth="1"/>
    <col min="34" max="34" width="7.7109375" style="16" customWidth="1"/>
    <col min="35" max="35" width="6.7109375" style="16" customWidth="1"/>
    <col min="36" max="36" width="2.140625" style="16" customWidth="1"/>
    <col min="37" max="38" width="6.7109375" style="16" customWidth="1"/>
    <col min="39" max="39" width="7.7109375" style="16" customWidth="1"/>
    <col min="40" max="40" width="6.7109375" style="16" customWidth="1"/>
    <col min="41" max="42" width="11.42578125" style="16"/>
    <col min="43" max="16384" width="11.42578125" style="5"/>
  </cols>
  <sheetData>
    <row r="1" spans="1:42" ht="12" x14ac:dyDescent="0.2">
      <c r="A1" s="3" t="s">
        <v>261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2" x14ac:dyDescent="0.2">
      <c r="A2" s="11"/>
      <c r="B2" s="47"/>
      <c r="C2" s="47"/>
      <c r="D2" s="47"/>
      <c r="E2" s="47"/>
      <c r="F2" s="48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</row>
    <row r="3" spans="1:42" s="7" customFormat="1" ht="32.25" customHeight="1" x14ac:dyDescent="0.25">
      <c r="A3" s="362" t="s">
        <v>102</v>
      </c>
      <c r="B3" s="394" t="s">
        <v>106</v>
      </c>
      <c r="C3" s="394"/>
      <c r="D3" s="394"/>
      <c r="E3" s="394"/>
      <c r="F3" s="29"/>
      <c r="G3" s="394" t="s">
        <v>105</v>
      </c>
      <c r="H3" s="394"/>
      <c r="I3" s="394"/>
      <c r="J3" s="394"/>
      <c r="K3" s="29"/>
      <c r="L3" s="394" t="s">
        <v>61</v>
      </c>
      <c r="M3" s="394"/>
      <c r="N3" s="394"/>
      <c r="O3" s="394"/>
      <c r="P3" s="29"/>
      <c r="Q3" s="394" t="s">
        <v>62</v>
      </c>
      <c r="R3" s="394"/>
      <c r="S3" s="394"/>
      <c r="T3" s="394"/>
      <c r="U3" s="29"/>
      <c r="V3" s="394" t="s">
        <v>63</v>
      </c>
      <c r="W3" s="394"/>
      <c r="X3" s="394"/>
      <c r="Y3" s="394"/>
      <c r="Z3" s="29"/>
      <c r="AA3" s="394" t="s">
        <v>64</v>
      </c>
      <c r="AB3" s="394"/>
      <c r="AC3" s="394"/>
      <c r="AD3" s="394"/>
      <c r="AE3" s="29"/>
      <c r="AF3" s="394" t="s">
        <v>65</v>
      </c>
      <c r="AG3" s="394"/>
      <c r="AH3" s="394"/>
      <c r="AI3" s="394"/>
      <c r="AJ3" s="29"/>
      <c r="AK3" s="394" t="s">
        <v>66</v>
      </c>
      <c r="AL3" s="394"/>
      <c r="AM3" s="394"/>
      <c r="AN3" s="394"/>
      <c r="AO3" s="30"/>
      <c r="AP3" s="30"/>
    </row>
    <row r="4" spans="1:42" s="32" customFormat="1" ht="29.25" customHeight="1" x14ac:dyDescent="0.25">
      <c r="A4" s="363"/>
      <c r="B4" s="42" t="s">
        <v>27</v>
      </c>
      <c r="C4" s="42" t="s">
        <v>25</v>
      </c>
      <c r="D4" s="42" t="s">
        <v>99</v>
      </c>
      <c r="E4" s="46" t="s">
        <v>60</v>
      </c>
      <c r="F4" s="42"/>
      <c r="G4" s="42" t="s">
        <v>27</v>
      </c>
      <c r="H4" s="42" t="s">
        <v>25</v>
      </c>
      <c r="I4" s="42" t="s">
        <v>99</v>
      </c>
      <c r="J4" s="46" t="s">
        <v>60</v>
      </c>
      <c r="K4" s="42"/>
      <c r="L4" s="42" t="s">
        <v>27</v>
      </c>
      <c r="M4" s="42" t="s">
        <v>25</v>
      </c>
      <c r="N4" s="42" t="s">
        <v>99</v>
      </c>
      <c r="O4" s="46" t="s">
        <v>60</v>
      </c>
      <c r="P4" s="42"/>
      <c r="Q4" s="42" t="s">
        <v>27</v>
      </c>
      <c r="R4" s="42" t="s">
        <v>25</v>
      </c>
      <c r="S4" s="42" t="s">
        <v>99</v>
      </c>
      <c r="T4" s="46" t="s">
        <v>60</v>
      </c>
      <c r="U4" s="42"/>
      <c r="V4" s="42" t="s">
        <v>27</v>
      </c>
      <c r="W4" s="42" t="s">
        <v>25</v>
      </c>
      <c r="X4" s="42" t="s">
        <v>99</v>
      </c>
      <c r="Y4" s="46" t="s">
        <v>60</v>
      </c>
      <c r="Z4" s="42"/>
      <c r="AA4" s="42" t="s">
        <v>27</v>
      </c>
      <c r="AB4" s="42" t="s">
        <v>25</v>
      </c>
      <c r="AC4" s="42" t="s">
        <v>99</v>
      </c>
      <c r="AD4" s="46" t="s">
        <v>60</v>
      </c>
      <c r="AE4" s="42"/>
      <c r="AF4" s="42" t="s">
        <v>27</v>
      </c>
      <c r="AG4" s="42" t="s">
        <v>25</v>
      </c>
      <c r="AH4" s="42" t="s">
        <v>99</v>
      </c>
      <c r="AI4" s="46" t="s">
        <v>60</v>
      </c>
      <c r="AJ4" s="42"/>
      <c r="AK4" s="42" t="s">
        <v>27</v>
      </c>
      <c r="AL4" s="42" t="s">
        <v>25</v>
      </c>
      <c r="AM4" s="42" t="s">
        <v>99</v>
      </c>
      <c r="AN4" s="46" t="s">
        <v>60</v>
      </c>
      <c r="AO4" s="30"/>
      <c r="AP4" s="31"/>
    </row>
    <row r="5" spans="1:42" x14ac:dyDescent="0.2">
      <c r="A5" s="22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30"/>
    </row>
    <row r="6" spans="1:42" x14ac:dyDescent="0.2">
      <c r="A6" s="5" t="s">
        <v>13</v>
      </c>
      <c r="B6" s="24">
        <v>11.851851851851899</v>
      </c>
      <c r="C6" s="24">
        <v>88.148148148148195</v>
      </c>
      <c r="D6" s="24">
        <v>0</v>
      </c>
      <c r="E6" s="24">
        <v>100</v>
      </c>
      <c r="F6" s="24"/>
      <c r="G6" s="24">
        <v>53.827160493827201</v>
      </c>
      <c r="H6" s="24">
        <v>46.172839506172799</v>
      </c>
      <c r="I6" s="24">
        <v>0</v>
      </c>
      <c r="J6" s="24">
        <v>100</v>
      </c>
      <c r="K6" s="24"/>
      <c r="L6" s="24">
        <v>20</v>
      </c>
      <c r="M6" s="24">
        <v>80</v>
      </c>
      <c r="N6" s="24">
        <v>0</v>
      </c>
      <c r="O6" s="24">
        <v>100</v>
      </c>
      <c r="P6" s="24"/>
      <c r="Q6" s="24">
        <v>25.679012345678998</v>
      </c>
      <c r="R6" s="24">
        <v>74.320987654321002</v>
      </c>
      <c r="S6" s="24">
        <v>0</v>
      </c>
      <c r="T6" s="24">
        <v>100</v>
      </c>
      <c r="U6" s="24"/>
      <c r="V6" s="24">
        <v>30.370370370370399</v>
      </c>
      <c r="W6" s="24">
        <v>69.629629629629605</v>
      </c>
      <c r="X6" s="24">
        <v>0</v>
      </c>
      <c r="Y6" s="24">
        <v>100</v>
      </c>
      <c r="Z6" s="24"/>
      <c r="AA6" s="24">
        <v>1.2345679012345701</v>
      </c>
      <c r="AB6" s="24">
        <v>98.765432098765402</v>
      </c>
      <c r="AC6" s="24">
        <v>0</v>
      </c>
      <c r="AD6" s="24">
        <v>100</v>
      </c>
      <c r="AE6" s="24"/>
      <c r="AF6" s="24">
        <v>5.4320987654320998</v>
      </c>
      <c r="AG6" s="24">
        <v>94.074074074074105</v>
      </c>
      <c r="AH6" s="24">
        <v>0.49382716049382702</v>
      </c>
      <c r="AI6" s="24">
        <v>100</v>
      </c>
      <c r="AJ6" s="24"/>
      <c r="AK6" s="24">
        <v>6.1728395061728403</v>
      </c>
      <c r="AL6" s="24">
        <v>93.827160493827193</v>
      </c>
      <c r="AM6" s="24">
        <v>0</v>
      </c>
      <c r="AN6" s="24">
        <v>100</v>
      </c>
      <c r="AO6" s="4"/>
    </row>
    <row r="7" spans="1:42" x14ac:dyDescent="0.2">
      <c r="A7" s="5" t="s">
        <v>107</v>
      </c>
      <c r="B7" s="24">
        <v>17.307692307692299</v>
      </c>
      <c r="C7" s="24">
        <v>82.692307692307693</v>
      </c>
      <c r="D7" s="24">
        <v>0</v>
      </c>
      <c r="E7" s="24">
        <v>100</v>
      </c>
      <c r="F7" s="24"/>
      <c r="G7" s="24">
        <v>44.230769230769198</v>
      </c>
      <c r="H7" s="24">
        <v>55.769230769230802</v>
      </c>
      <c r="I7" s="24">
        <v>0</v>
      </c>
      <c r="J7" s="24">
        <v>100</v>
      </c>
      <c r="K7" s="24"/>
      <c r="L7" s="24">
        <v>28.846153846153801</v>
      </c>
      <c r="M7" s="24">
        <v>71.153846153846203</v>
      </c>
      <c r="N7" s="24">
        <v>0</v>
      </c>
      <c r="O7" s="24">
        <v>100</v>
      </c>
      <c r="P7" s="24"/>
      <c r="Q7" s="24">
        <v>19.230769230769202</v>
      </c>
      <c r="R7" s="24">
        <v>80.769230769230802</v>
      </c>
      <c r="S7" s="24">
        <v>0</v>
      </c>
      <c r="T7" s="24">
        <v>100</v>
      </c>
      <c r="U7" s="24"/>
      <c r="V7" s="24">
        <v>23.076923076923102</v>
      </c>
      <c r="W7" s="24">
        <v>76.923076923076906</v>
      </c>
      <c r="X7" s="24">
        <v>0</v>
      </c>
      <c r="Y7" s="24">
        <v>100</v>
      </c>
      <c r="Z7" s="24"/>
      <c r="AA7" s="24">
        <v>5.7692307692307701</v>
      </c>
      <c r="AB7" s="24">
        <v>94.230769230769198</v>
      </c>
      <c r="AC7" s="24">
        <v>0</v>
      </c>
      <c r="AD7" s="24">
        <v>100</v>
      </c>
      <c r="AE7" s="24"/>
      <c r="AF7" s="24">
        <v>1.92307692307692</v>
      </c>
      <c r="AG7" s="24">
        <v>98.076923076923094</v>
      </c>
      <c r="AH7" s="24">
        <v>0</v>
      </c>
      <c r="AI7" s="24">
        <v>100</v>
      </c>
      <c r="AJ7" s="24"/>
      <c r="AK7" s="24">
        <v>11.538461538461499</v>
      </c>
      <c r="AL7" s="24">
        <v>88.461538461538495</v>
      </c>
      <c r="AM7" s="24">
        <v>0</v>
      </c>
      <c r="AN7" s="24">
        <v>100</v>
      </c>
      <c r="AO7" s="4"/>
    </row>
    <row r="8" spans="1:42" s="125" customFormat="1" x14ac:dyDescent="0.2">
      <c r="A8" s="5" t="s">
        <v>7</v>
      </c>
      <c r="B8" s="132">
        <v>18.2669789227166</v>
      </c>
      <c r="C8" s="132">
        <v>81.030444964871194</v>
      </c>
      <c r="D8" s="132">
        <v>0.70257611241217799</v>
      </c>
      <c r="E8" s="132">
        <v>100</v>
      </c>
      <c r="F8" s="132"/>
      <c r="G8" s="132">
        <v>51.990632318501198</v>
      </c>
      <c r="H8" s="132">
        <v>47.306791569086698</v>
      </c>
      <c r="I8" s="132">
        <v>0.70257611241217799</v>
      </c>
      <c r="J8" s="132">
        <v>100</v>
      </c>
      <c r="K8" s="132"/>
      <c r="L8" s="132">
        <v>18.501170960187402</v>
      </c>
      <c r="M8" s="132">
        <v>80.796252927400502</v>
      </c>
      <c r="N8" s="132">
        <v>0.70257611241217799</v>
      </c>
      <c r="O8" s="132">
        <v>100</v>
      </c>
      <c r="P8" s="132"/>
      <c r="Q8" s="132">
        <v>24.355971896955499</v>
      </c>
      <c r="R8" s="132">
        <v>74.941451990632302</v>
      </c>
      <c r="S8" s="132">
        <v>0.70257611241217799</v>
      </c>
      <c r="T8" s="132">
        <v>100</v>
      </c>
      <c r="U8" s="132"/>
      <c r="V8" s="132">
        <v>46.135831381732999</v>
      </c>
      <c r="W8" s="132">
        <v>53.161592505854799</v>
      </c>
      <c r="X8" s="132">
        <v>0.70257611241217799</v>
      </c>
      <c r="Y8" s="135">
        <v>100</v>
      </c>
      <c r="Z8" s="136"/>
      <c r="AA8" s="132">
        <v>2.1077283372365301</v>
      </c>
      <c r="AB8" s="132">
        <v>97.189695550351303</v>
      </c>
      <c r="AC8" s="132">
        <v>0.70257611241217799</v>
      </c>
      <c r="AD8" s="132">
        <v>100</v>
      </c>
      <c r="AE8" s="132"/>
      <c r="AF8" s="132">
        <v>9.6018735362997596</v>
      </c>
      <c r="AG8" s="132">
        <v>88.758782201405197</v>
      </c>
      <c r="AH8" s="132">
        <v>1.63934426229508</v>
      </c>
      <c r="AI8" s="132">
        <v>100</v>
      </c>
      <c r="AJ8" s="132"/>
      <c r="AK8" s="132">
        <v>8.1967213114754092</v>
      </c>
      <c r="AL8" s="132">
        <v>91.100702576112397</v>
      </c>
      <c r="AM8" s="132">
        <v>0.70257611241217799</v>
      </c>
      <c r="AN8" s="132">
        <v>100</v>
      </c>
      <c r="AO8" s="1"/>
      <c r="AP8" s="127"/>
    </row>
    <row r="9" spans="1:42" s="125" customFormat="1" x14ac:dyDescent="0.2">
      <c r="A9" s="5" t="s">
        <v>241</v>
      </c>
      <c r="B9" s="132">
        <v>15.566037735849056</v>
      </c>
      <c r="C9" s="132">
        <v>84.433962264150935</v>
      </c>
      <c r="D9" s="132">
        <v>0</v>
      </c>
      <c r="E9" s="132">
        <v>100</v>
      </c>
      <c r="F9" s="132"/>
      <c r="G9" s="132">
        <v>59.433962264150942</v>
      </c>
      <c r="H9" s="132">
        <v>40.566037735849058</v>
      </c>
      <c r="I9" s="132">
        <v>0</v>
      </c>
      <c r="J9" s="132">
        <v>100</v>
      </c>
      <c r="K9" s="132"/>
      <c r="L9" s="132">
        <v>20.754716981132077</v>
      </c>
      <c r="M9" s="132">
        <v>79.245283018867923</v>
      </c>
      <c r="N9" s="132">
        <v>0</v>
      </c>
      <c r="O9" s="132">
        <v>100</v>
      </c>
      <c r="P9" s="132"/>
      <c r="Q9" s="132">
        <v>24.056603773584907</v>
      </c>
      <c r="R9" s="132">
        <v>75.943396226415089</v>
      </c>
      <c r="S9" s="132">
        <v>0</v>
      </c>
      <c r="T9" s="132">
        <v>100</v>
      </c>
      <c r="U9" s="132"/>
      <c r="V9" s="132">
        <v>33.490566037735846</v>
      </c>
      <c r="W9" s="132">
        <v>66.509433962264154</v>
      </c>
      <c r="X9" s="132">
        <v>0</v>
      </c>
      <c r="Y9" s="132">
        <v>100</v>
      </c>
      <c r="Z9" s="132"/>
      <c r="AA9" s="132">
        <v>1.4150943396226416</v>
      </c>
      <c r="AB9" s="132">
        <v>98.584905660377359</v>
      </c>
      <c r="AC9" s="132">
        <v>0</v>
      </c>
      <c r="AD9" s="132">
        <v>100</v>
      </c>
      <c r="AE9" s="132"/>
      <c r="AF9" s="132">
        <v>3.7735849056603774</v>
      </c>
      <c r="AG9" s="132">
        <v>96.226415094339629</v>
      </c>
      <c r="AH9" s="132">
        <v>0</v>
      </c>
      <c r="AI9" s="132">
        <v>100</v>
      </c>
      <c r="AJ9" s="132"/>
      <c r="AK9" s="132">
        <v>6.132075471698113</v>
      </c>
      <c r="AL9" s="132">
        <v>93.867924528301884</v>
      </c>
      <c r="AM9" s="132">
        <v>0</v>
      </c>
      <c r="AN9" s="132">
        <v>100</v>
      </c>
      <c r="AO9" s="132"/>
      <c r="AP9" s="127"/>
    </row>
    <row r="10" spans="1:42" s="133" customFormat="1" x14ac:dyDescent="0.2">
      <c r="A10" s="57" t="s">
        <v>243</v>
      </c>
      <c r="B10" s="134">
        <v>16.363636363636399</v>
      </c>
      <c r="C10" s="134">
        <v>83.636363636363598</v>
      </c>
      <c r="D10" s="134">
        <v>0</v>
      </c>
      <c r="E10" s="134">
        <v>100</v>
      </c>
      <c r="F10" s="134"/>
      <c r="G10" s="134">
        <v>60.909090909090899</v>
      </c>
      <c r="H10" s="134">
        <v>39.090909090909101</v>
      </c>
      <c r="I10" s="134">
        <v>0</v>
      </c>
      <c r="J10" s="134">
        <v>100</v>
      </c>
      <c r="K10" s="134"/>
      <c r="L10" s="134">
        <v>21.818181818181799</v>
      </c>
      <c r="M10" s="134">
        <v>78.181818181818201</v>
      </c>
      <c r="N10" s="134">
        <v>0</v>
      </c>
      <c r="O10" s="134">
        <v>100</v>
      </c>
      <c r="P10" s="134"/>
      <c r="Q10" s="134">
        <v>21.818181818181799</v>
      </c>
      <c r="R10" s="134">
        <v>78.181818181818201</v>
      </c>
      <c r="S10" s="134">
        <v>0</v>
      </c>
      <c r="T10" s="134">
        <v>100</v>
      </c>
      <c r="U10" s="134"/>
      <c r="V10" s="134">
        <v>36.363636363636402</v>
      </c>
      <c r="W10" s="134">
        <v>63.636363636363598</v>
      </c>
      <c r="X10" s="134">
        <v>0</v>
      </c>
      <c r="Y10" s="134">
        <v>100</v>
      </c>
      <c r="Z10" s="134"/>
      <c r="AA10" s="134">
        <v>1.8181818181818199</v>
      </c>
      <c r="AB10" s="134">
        <v>98.181818181818201</v>
      </c>
      <c r="AC10" s="134">
        <v>0</v>
      </c>
      <c r="AD10" s="134">
        <v>100</v>
      </c>
      <c r="AE10" s="134"/>
      <c r="AF10" s="134">
        <v>3.6363636363636398</v>
      </c>
      <c r="AG10" s="134">
        <v>96.363636363636402</v>
      </c>
      <c r="AH10" s="134">
        <v>0</v>
      </c>
      <c r="AI10" s="134">
        <v>100</v>
      </c>
      <c r="AJ10" s="134"/>
      <c r="AK10" s="134">
        <v>4.5454545454545503</v>
      </c>
      <c r="AL10" s="134">
        <v>95.454545454545496</v>
      </c>
      <c r="AM10" s="134">
        <v>0</v>
      </c>
      <c r="AN10" s="134">
        <v>100</v>
      </c>
      <c r="AO10" s="137"/>
      <c r="AP10" s="128"/>
    </row>
    <row r="11" spans="1:42" s="133" customFormat="1" x14ac:dyDescent="0.2">
      <c r="A11" s="190" t="s">
        <v>20</v>
      </c>
      <c r="B11" s="134">
        <v>14.705882352941201</v>
      </c>
      <c r="C11" s="134">
        <v>85.294117647058798</v>
      </c>
      <c r="D11" s="134">
        <v>0</v>
      </c>
      <c r="E11" s="134">
        <v>100</v>
      </c>
      <c r="F11" s="134"/>
      <c r="G11" s="134">
        <v>57.843137254901997</v>
      </c>
      <c r="H11" s="134">
        <v>42.156862745098003</v>
      </c>
      <c r="I11" s="134">
        <v>0</v>
      </c>
      <c r="J11" s="134">
        <v>100</v>
      </c>
      <c r="K11" s="134"/>
      <c r="L11" s="134">
        <v>19.6078431372549</v>
      </c>
      <c r="M11" s="134">
        <v>80.392156862745097</v>
      </c>
      <c r="N11" s="134">
        <v>0</v>
      </c>
      <c r="O11" s="134">
        <v>100</v>
      </c>
      <c r="P11" s="134"/>
      <c r="Q11" s="134">
        <v>26.470588235294102</v>
      </c>
      <c r="R11" s="134">
        <v>73.529411764705898</v>
      </c>
      <c r="S11" s="134">
        <v>0</v>
      </c>
      <c r="T11" s="134">
        <v>100</v>
      </c>
      <c r="U11" s="134"/>
      <c r="V11" s="134">
        <v>30.3921568627451</v>
      </c>
      <c r="W11" s="134">
        <v>69.607843137254903</v>
      </c>
      <c r="X11" s="134">
        <v>0</v>
      </c>
      <c r="Y11" s="134">
        <v>100</v>
      </c>
      <c r="Z11" s="134"/>
      <c r="AA11" s="134">
        <v>0.98039215686274495</v>
      </c>
      <c r="AB11" s="134">
        <v>99.019607843137294</v>
      </c>
      <c r="AC11" s="134">
        <v>0</v>
      </c>
      <c r="AD11" s="134">
        <v>100</v>
      </c>
      <c r="AE11" s="134"/>
      <c r="AF11" s="134">
        <v>3.9215686274509798</v>
      </c>
      <c r="AG11" s="134">
        <v>96.078431372549005</v>
      </c>
      <c r="AH11" s="134">
        <v>0</v>
      </c>
      <c r="AI11" s="134">
        <v>100</v>
      </c>
      <c r="AJ11" s="134"/>
      <c r="AK11" s="134">
        <v>7.8431372549019596</v>
      </c>
      <c r="AL11" s="134">
        <v>92.156862745097996</v>
      </c>
      <c r="AM11" s="134">
        <v>0</v>
      </c>
      <c r="AN11" s="134">
        <v>100</v>
      </c>
      <c r="AO11" s="126"/>
      <c r="AP11" s="128"/>
    </row>
    <row r="12" spans="1:42" s="125" customFormat="1" x14ac:dyDescent="0.2">
      <c r="A12" s="125" t="s">
        <v>6</v>
      </c>
      <c r="B12" s="132">
        <v>13.7380191693291</v>
      </c>
      <c r="C12" s="132">
        <v>85.942492012779596</v>
      </c>
      <c r="D12" s="132">
        <v>0.31948881789137401</v>
      </c>
      <c r="E12" s="132">
        <v>100</v>
      </c>
      <c r="F12" s="132"/>
      <c r="G12" s="132">
        <v>53.035143769968101</v>
      </c>
      <c r="H12" s="132">
        <v>46.645367412140601</v>
      </c>
      <c r="I12" s="132">
        <v>0.31948881789137401</v>
      </c>
      <c r="J12" s="132">
        <v>100</v>
      </c>
      <c r="K12" s="132"/>
      <c r="L12" s="132">
        <v>16.293929712460098</v>
      </c>
      <c r="M12" s="132">
        <v>83.386581469648604</v>
      </c>
      <c r="N12" s="132">
        <v>0.31948881789137401</v>
      </c>
      <c r="O12" s="132">
        <v>100</v>
      </c>
      <c r="P12" s="132"/>
      <c r="Q12" s="132">
        <v>21.086261980830699</v>
      </c>
      <c r="R12" s="132">
        <v>78.594249201278004</v>
      </c>
      <c r="S12" s="132">
        <v>0.31948881789137401</v>
      </c>
      <c r="T12" s="132">
        <v>100</v>
      </c>
      <c r="U12" s="132"/>
      <c r="V12" s="132">
        <v>39.616613418530299</v>
      </c>
      <c r="W12" s="132">
        <v>60.063897763578296</v>
      </c>
      <c r="X12" s="132">
        <v>0.31948881789137401</v>
      </c>
      <c r="Y12" s="132">
        <v>100</v>
      </c>
      <c r="Z12" s="132"/>
      <c r="AA12" s="132">
        <v>1.59744408945687</v>
      </c>
      <c r="AB12" s="132">
        <v>98.083067092651802</v>
      </c>
      <c r="AC12" s="132">
        <v>0.31948881789137401</v>
      </c>
      <c r="AD12" s="132">
        <v>100</v>
      </c>
      <c r="AE12" s="132"/>
      <c r="AF12" s="132">
        <v>5.4313099041533501</v>
      </c>
      <c r="AG12" s="132">
        <v>93.929712460063897</v>
      </c>
      <c r="AH12" s="132">
        <v>0.63897763578274802</v>
      </c>
      <c r="AI12" s="132">
        <v>100</v>
      </c>
      <c r="AJ12" s="132"/>
      <c r="AK12" s="132">
        <v>3.51437699680511</v>
      </c>
      <c r="AL12" s="132">
        <v>96.166134185303505</v>
      </c>
      <c r="AM12" s="132">
        <v>0.31948881789137401</v>
      </c>
      <c r="AN12" s="132">
        <v>100</v>
      </c>
      <c r="AO12" s="1"/>
      <c r="AP12" s="127"/>
    </row>
    <row r="13" spans="1:42" x14ac:dyDescent="0.2">
      <c r="A13" s="5" t="s">
        <v>17</v>
      </c>
      <c r="B13" s="24">
        <v>15.882352941176499</v>
      </c>
      <c r="C13" s="24">
        <v>82.941176470588204</v>
      </c>
      <c r="D13" s="24">
        <v>1.1764705882352899</v>
      </c>
      <c r="E13" s="24">
        <v>100</v>
      </c>
      <c r="F13" s="24"/>
      <c r="G13" s="24">
        <v>42.941176470588204</v>
      </c>
      <c r="H13" s="24">
        <v>55.882352941176499</v>
      </c>
      <c r="I13" s="24">
        <v>1.1764705882352899</v>
      </c>
      <c r="J13" s="24">
        <v>100</v>
      </c>
      <c r="K13" s="24"/>
      <c r="L13" s="24">
        <v>16.470588235294102</v>
      </c>
      <c r="M13" s="24">
        <v>82.352941176470594</v>
      </c>
      <c r="N13" s="24">
        <v>1.1764705882352899</v>
      </c>
      <c r="O13" s="24">
        <v>100</v>
      </c>
      <c r="P13" s="24"/>
      <c r="Q13" s="24">
        <v>30</v>
      </c>
      <c r="R13" s="24">
        <v>68.823529411764696</v>
      </c>
      <c r="S13" s="24">
        <v>1.1764705882352899</v>
      </c>
      <c r="T13" s="24">
        <v>100</v>
      </c>
      <c r="U13" s="24"/>
      <c r="V13" s="24">
        <v>30</v>
      </c>
      <c r="W13" s="24">
        <v>68.823529411764696</v>
      </c>
      <c r="X13" s="24">
        <v>1.1764705882352899</v>
      </c>
      <c r="Y13" s="24">
        <v>100</v>
      </c>
      <c r="Z13" s="24"/>
      <c r="AA13" s="24">
        <v>1.1764705882352899</v>
      </c>
      <c r="AB13" s="24">
        <v>97.647058823529406</v>
      </c>
      <c r="AC13" s="24">
        <v>1.1764705882352899</v>
      </c>
      <c r="AD13" s="24">
        <v>100</v>
      </c>
      <c r="AE13" s="24"/>
      <c r="AF13" s="24">
        <v>11.176470588235301</v>
      </c>
      <c r="AG13" s="24">
        <v>87.647058823529406</v>
      </c>
      <c r="AH13" s="24">
        <v>1.1764705882352899</v>
      </c>
      <c r="AI13" s="24">
        <v>100</v>
      </c>
      <c r="AJ13" s="24"/>
      <c r="AK13" s="24">
        <v>7.6470588235294104</v>
      </c>
      <c r="AL13" s="24">
        <v>91.176470588235304</v>
      </c>
      <c r="AM13" s="24">
        <v>1.1764705882352899</v>
      </c>
      <c r="AN13" s="24">
        <v>100</v>
      </c>
      <c r="AO13" s="4"/>
    </row>
    <row r="14" spans="1:42" x14ac:dyDescent="0.2">
      <c r="A14" s="5" t="s">
        <v>12</v>
      </c>
      <c r="B14" s="24">
        <v>12.5748502994012</v>
      </c>
      <c r="C14" s="24">
        <v>87.425149700598794</v>
      </c>
      <c r="D14" s="24">
        <v>0</v>
      </c>
      <c r="E14" s="24">
        <v>100</v>
      </c>
      <c r="F14" s="24"/>
      <c r="G14" s="24">
        <v>50.299401197604801</v>
      </c>
      <c r="H14" s="24">
        <v>49.700598802395199</v>
      </c>
      <c r="I14" s="24">
        <v>0</v>
      </c>
      <c r="J14" s="24">
        <v>100</v>
      </c>
      <c r="K14" s="24"/>
      <c r="L14" s="24">
        <v>14.9700598802395</v>
      </c>
      <c r="M14" s="24">
        <v>85.029940119760496</v>
      </c>
      <c r="N14" s="24">
        <v>0</v>
      </c>
      <c r="O14" s="24">
        <v>100</v>
      </c>
      <c r="P14" s="24"/>
      <c r="Q14" s="24">
        <v>22.754491017964099</v>
      </c>
      <c r="R14" s="24">
        <v>77.245508982035901</v>
      </c>
      <c r="S14" s="24">
        <v>0</v>
      </c>
      <c r="T14" s="24">
        <v>100</v>
      </c>
      <c r="U14" s="24"/>
      <c r="V14" s="24">
        <v>35.928143712574901</v>
      </c>
      <c r="W14" s="24">
        <v>64.071856287425106</v>
      </c>
      <c r="X14" s="24">
        <v>0</v>
      </c>
      <c r="Y14" s="24">
        <v>100</v>
      </c>
      <c r="Z14" s="24"/>
      <c r="AA14" s="24">
        <v>1.19760479041916</v>
      </c>
      <c r="AB14" s="24">
        <v>98.802395209580794</v>
      </c>
      <c r="AC14" s="24">
        <v>0</v>
      </c>
      <c r="AD14" s="24">
        <v>100</v>
      </c>
      <c r="AE14" s="24"/>
      <c r="AF14" s="24">
        <v>4.19161676646707</v>
      </c>
      <c r="AG14" s="24">
        <v>95.209580838323305</v>
      </c>
      <c r="AH14" s="24">
        <v>0.59880239520958101</v>
      </c>
      <c r="AI14" s="24">
        <v>100</v>
      </c>
      <c r="AJ14" s="24"/>
      <c r="AK14" s="24">
        <v>3.59281437125748</v>
      </c>
      <c r="AL14" s="24">
        <v>96.407185628742496</v>
      </c>
      <c r="AM14" s="24">
        <v>0</v>
      </c>
      <c r="AN14" s="24">
        <v>100</v>
      </c>
      <c r="AO14" s="4"/>
    </row>
    <row r="15" spans="1:42" x14ac:dyDescent="0.2">
      <c r="A15" s="5" t="s">
        <v>4</v>
      </c>
      <c r="B15" s="24">
        <v>13.2631578947368</v>
      </c>
      <c r="C15" s="24">
        <v>86.315789473684205</v>
      </c>
      <c r="D15" s="24">
        <v>0.42105263157894701</v>
      </c>
      <c r="E15" s="24">
        <v>100</v>
      </c>
      <c r="F15" s="24"/>
      <c r="G15" s="24">
        <v>51.578947368421098</v>
      </c>
      <c r="H15" s="24">
        <v>48</v>
      </c>
      <c r="I15" s="24">
        <v>0.42105263157894701</v>
      </c>
      <c r="J15" s="24">
        <v>100</v>
      </c>
      <c r="K15" s="24"/>
      <c r="L15" s="24">
        <v>17.2631578947368</v>
      </c>
      <c r="M15" s="24">
        <v>82.315789473684205</v>
      </c>
      <c r="N15" s="24">
        <v>0.42105263157894701</v>
      </c>
      <c r="O15" s="24">
        <v>100</v>
      </c>
      <c r="P15" s="24"/>
      <c r="Q15" s="24">
        <v>27.789473684210499</v>
      </c>
      <c r="R15" s="24">
        <v>71.789473684210506</v>
      </c>
      <c r="S15" s="24">
        <v>0.42105263157894701</v>
      </c>
      <c r="T15" s="24">
        <v>100</v>
      </c>
      <c r="U15" s="24"/>
      <c r="V15" s="24">
        <v>34.105263157894697</v>
      </c>
      <c r="W15" s="24">
        <v>65.473684210526301</v>
      </c>
      <c r="X15" s="24">
        <v>0.42105263157894701</v>
      </c>
      <c r="Y15" s="24">
        <v>100</v>
      </c>
      <c r="Z15" s="24"/>
      <c r="AA15" s="24">
        <v>1.26315789473684</v>
      </c>
      <c r="AB15" s="24">
        <v>98.315789473684205</v>
      </c>
      <c r="AC15" s="24">
        <v>0.42105263157894701</v>
      </c>
      <c r="AD15" s="24">
        <v>100</v>
      </c>
      <c r="AE15" s="24"/>
      <c r="AF15" s="24">
        <v>6.9473684210526301</v>
      </c>
      <c r="AG15" s="24">
        <v>92.210526315789494</v>
      </c>
      <c r="AH15" s="24">
        <v>0.84210526315789502</v>
      </c>
      <c r="AI15" s="24">
        <v>100</v>
      </c>
      <c r="AJ15" s="24"/>
      <c r="AK15" s="24">
        <v>4.8421052631578902</v>
      </c>
      <c r="AL15" s="24">
        <v>94.736842105263193</v>
      </c>
      <c r="AM15" s="24">
        <v>0.42105263157894701</v>
      </c>
      <c r="AN15" s="24">
        <v>100</v>
      </c>
      <c r="AO15" s="4"/>
    </row>
    <row r="16" spans="1:42" x14ac:dyDescent="0.2">
      <c r="A16" s="5" t="s">
        <v>2</v>
      </c>
      <c r="B16" s="24">
        <v>18.7617260787992</v>
      </c>
      <c r="C16" s="24">
        <v>80.112570356472801</v>
      </c>
      <c r="D16" s="24">
        <v>1.1257035647279501</v>
      </c>
      <c r="E16" s="24">
        <v>100</v>
      </c>
      <c r="F16" s="24"/>
      <c r="G16" s="24">
        <v>45.403377110694201</v>
      </c>
      <c r="H16" s="24">
        <v>53.470919324577899</v>
      </c>
      <c r="I16" s="24">
        <v>1.1257035647279501</v>
      </c>
      <c r="J16" s="24">
        <v>100</v>
      </c>
      <c r="K16" s="24"/>
      <c r="L16" s="24">
        <v>15.947467166979401</v>
      </c>
      <c r="M16" s="24">
        <v>82.926829268292707</v>
      </c>
      <c r="N16" s="24">
        <v>1.1257035647279501</v>
      </c>
      <c r="O16" s="24">
        <v>100</v>
      </c>
      <c r="P16" s="24"/>
      <c r="Q16" s="24">
        <v>23.452157598499099</v>
      </c>
      <c r="R16" s="24">
        <v>75.422138836773001</v>
      </c>
      <c r="S16" s="24">
        <v>1.1257035647279501</v>
      </c>
      <c r="T16" s="24">
        <v>100</v>
      </c>
      <c r="U16" s="24"/>
      <c r="V16" s="24">
        <v>40.150093808630402</v>
      </c>
      <c r="W16" s="24">
        <v>58.724202626641699</v>
      </c>
      <c r="X16" s="24">
        <v>1.1257035647279501</v>
      </c>
      <c r="Y16" s="24">
        <v>100</v>
      </c>
      <c r="Z16" s="24"/>
      <c r="AA16" s="24">
        <v>0.93808630393996295</v>
      </c>
      <c r="AB16" s="24">
        <v>97.936210131332103</v>
      </c>
      <c r="AC16" s="24">
        <v>1.1257035647279501</v>
      </c>
      <c r="AD16" s="24">
        <v>100</v>
      </c>
      <c r="AE16" s="24"/>
      <c r="AF16" s="24">
        <v>4.5028142589118199</v>
      </c>
      <c r="AG16" s="24">
        <v>93.433395872420306</v>
      </c>
      <c r="AH16" s="24">
        <v>2.0637898686679201</v>
      </c>
      <c r="AI16" s="24">
        <v>100</v>
      </c>
      <c r="AJ16" s="24"/>
      <c r="AK16" s="24">
        <v>7.1294559099437098</v>
      </c>
      <c r="AL16" s="24">
        <v>91.7448405253283</v>
      </c>
      <c r="AM16" s="24">
        <v>1.1257035647279501</v>
      </c>
      <c r="AN16" s="24">
        <v>100</v>
      </c>
      <c r="AO16" s="4"/>
    </row>
    <row r="17" spans="1:41" x14ac:dyDescent="0.2">
      <c r="A17" s="5" t="s">
        <v>15</v>
      </c>
      <c r="B17" s="24">
        <v>13.75</v>
      </c>
      <c r="C17" s="24">
        <v>84.375</v>
      </c>
      <c r="D17" s="24">
        <v>1.875</v>
      </c>
      <c r="E17" s="24">
        <v>100</v>
      </c>
      <c r="F17" s="24"/>
      <c r="G17" s="24">
        <v>48.125</v>
      </c>
      <c r="H17" s="24">
        <v>50</v>
      </c>
      <c r="I17" s="24">
        <v>1.875</v>
      </c>
      <c r="J17" s="24">
        <v>100</v>
      </c>
      <c r="K17" s="24"/>
      <c r="L17" s="24">
        <v>22.5</v>
      </c>
      <c r="M17" s="24">
        <v>75.625</v>
      </c>
      <c r="N17" s="24">
        <v>1.875</v>
      </c>
      <c r="O17" s="24">
        <v>100</v>
      </c>
      <c r="P17" s="24"/>
      <c r="Q17" s="24">
        <v>30</v>
      </c>
      <c r="R17" s="24">
        <v>68.125</v>
      </c>
      <c r="S17" s="24">
        <v>1.875</v>
      </c>
      <c r="T17" s="24">
        <v>100</v>
      </c>
      <c r="U17" s="24"/>
      <c r="V17" s="24">
        <v>47.5</v>
      </c>
      <c r="W17" s="24">
        <v>50.625</v>
      </c>
      <c r="X17" s="24">
        <v>1.875</v>
      </c>
      <c r="Y17" s="24">
        <v>100</v>
      </c>
      <c r="Z17" s="24"/>
      <c r="AA17" s="24">
        <v>1.875</v>
      </c>
      <c r="AB17" s="24">
        <v>96.25</v>
      </c>
      <c r="AC17" s="24">
        <v>1.875</v>
      </c>
      <c r="AD17" s="24">
        <v>100</v>
      </c>
      <c r="AE17" s="24"/>
      <c r="AF17" s="24">
        <v>11.25</v>
      </c>
      <c r="AG17" s="24">
        <v>86.25</v>
      </c>
      <c r="AH17" s="24">
        <v>2.5</v>
      </c>
      <c r="AI17" s="24">
        <v>100</v>
      </c>
      <c r="AJ17" s="24"/>
      <c r="AK17" s="24">
        <v>10</v>
      </c>
      <c r="AL17" s="24">
        <v>88.125</v>
      </c>
      <c r="AM17" s="24">
        <v>1.875</v>
      </c>
      <c r="AN17" s="24">
        <v>100</v>
      </c>
      <c r="AO17" s="4"/>
    </row>
    <row r="18" spans="1:41" x14ac:dyDescent="0.2">
      <c r="A18" s="5" t="s">
        <v>9</v>
      </c>
      <c r="B18" s="24">
        <v>10.714285714285699</v>
      </c>
      <c r="C18" s="24">
        <v>88.214285714285694</v>
      </c>
      <c r="D18" s="24">
        <v>1.0714285714285701</v>
      </c>
      <c r="E18" s="24">
        <v>100</v>
      </c>
      <c r="F18" s="24"/>
      <c r="G18" s="24">
        <v>34.642857142857103</v>
      </c>
      <c r="H18" s="24">
        <v>64.285714285714306</v>
      </c>
      <c r="I18" s="24">
        <v>1.0714285714285701</v>
      </c>
      <c r="J18" s="24">
        <v>100</v>
      </c>
      <c r="K18" s="24"/>
      <c r="L18" s="24">
        <v>15</v>
      </c>
      <c r="M18" s="24">
        <v>83.928571428571402</v>
      </c>
      <c r="N18" s="24">
        <v>1.0714285714285701</v>
      </c>
      <c r="O18" s="24">
        <v>100</v>
      </c>
      <c r="P18" s="24"/>
      <c r="Q18" s="24">
        <v>17.5</v>
      </c>
      <c r="R18" s="24">
        <v>81.428571428571402</v>
      </c>
      <c r="S18" s="24">
        <v>1.0714285714285701</v>
      </c>
      <c r="T18" s="24">
        <v>100</v>
      </c>
      <c r="U18" s="24"/>
      <c r="V18" s="24">
        <v>32.857142857142897</v>
      </c>
      <c r="W18" s="24">
        <v>66.071428571428598</v>
      </c>
      <c r="X18" s="24">
        <v>1.0714285714285701</v>
      </c>
      <c r="Y18" s="24">
        <v>100</v>
      </c>
      <c r="Z18" s="24"/>
      <c r="AA18" s="24">
        <v>0.35714285714285698</v>
      </c>
      <c r="AB18" s="24">
        <v>98.571428571428598</v>
      </c>
      <c r="AC18" s="24">
        <v>1.0714285714285701</v>
      </c>
      <c r="AD18" s="24">
        <v>100</v>
      </c>
      <c r="AE18" s="24"/>
      <c r="AF18" s="24">
        <v>7.8571428571428603</v>
      </c>
      <c r="AG18" s="24">
        <v>90.357142857142904</v>
      </c>
      <c r="AH18" s="24">
        <v>1.78571428571429</v>
      </c>
      <c r="AI18" s="24">
        <v>100</v>
      </c>
      <c r="AJ18" s="24"/>
      <c r="AK18" s="24">
        <v>11.0714285714286</v>
      </c>
      <c r="AL18" s="24">
        <v>87.857142857142904</v>
      </c>
      <c r="AM18" s="24">
        <v>1.0714285714285701</v>
      </c>
      <c r="AN18" s="24">
        <v>100</v>
      </c>
      <c r="AO18" s="4"/>
    </row>
    <row r="19" spans="1:41" x14ac:dyDescent="0.2">
      <c r="A19" s="5" t="s">
        <v>10</v>
      </c>
      <c r="B19" s="24">
        <v>21.035598705501599</v>
      </c>
      <c r="C19" s="24">
        <v>78.317152103559906</v>
      </c>
      <c r="D19" s="24">
        <v>0.64724919093851097</v>
      </c>
      <c r="E19" s="24">
        <v>100</v>
      </c>
      <c r="F19" s="24"/>
      <c r="G19" s="24">
        <v>55.339805825242699</v>
      </c>
      <c r="H19" s="24">
        <v>44.012944983818798</v>
      </c>
      <c r="I19" s="24">
        <v>0.64724919093851097</v>
      </c>
      <c r="J19" s="24">
        <v>100</v>
      </c>
      <c r="K19" s="24"/>
      <c r="L19" s="24">
        <v>22.653721682847902</v>
      </c>
      <c r="M19" s="24">
        <v>76.699029126213603</v>
      </c>
      <c r="N19" s="24">
        <v>0.64724919093851097</v>
      </c>
      <c r="O19" s="24">
        <v>100</v>
      </c>
      <c r="P19" s="24"/>
      <c r="Q19" s="24">
        <v>24.9190938511327</v>
      </c>
      <c r="R19" s="24">
        <v>74.433656957928804</v>
      </c>
      <c r="S19" s="24">
        <v>0.64724919093851097</v>
      </c>
      <c r="T19" s="24">
        <v>100</v>
      </c>
      <c r="U19" s="24"/>
      <c r="V19" s="24">
        <v>39.158576051779903</v>
      </c>
      <c r="W19" s="24">
        <v>60.194174757281601</v>
      </c>
      <c r="X19" s="24">
        <v>0.64724919093851097</v>
      </c>
      <c r="Y19" s="24">
        <v>100</v>
      </c>
      <c r="Z19" s="24"/>
      <c r="AA19" s="24">
        <v>1.94174757281553</v>
      </c>
      <c r="AB19" s="24">
        <v>97.411003236245904</v>
      </c>
      <c r="AC19" s="24">
        <v>0.64724919093851097</v>
      </c>
      <c r="AD19" s="24">
        <v>100</v>
      </c>
      <c r="AE19" s="24"/>
      <c r="AF19" s="24">
        <v>7.7669902912621396</v>
      </c>
      <c r="AG19" s="24">
        <v>90.938511326860805</v>
      </c>
      <c r="AH19" s="24">
        <v>1.2944983818770199</v>
      </c>
      <c r="AI19" s="24">
        <v>100</v>
      </c>
      <c r="AJ19" s="24"/>
      <c r="AK19" s="24">
        <v>9.0614886731391593</v>
      </c>
      <c r="AL19" s="24">
        <v>90.291262135922295</v>
      </c>
      <c r="AM19" s="24">
        <v>0.64724919093851097</v>
      </c>
      <c r="AN19" s="24">
        <v>100</v>
      </c>
      <c r="AO19" s="4"/>
    </row>
    <row r="20" spans="1:41" x14ac:dyDescent="0.2">
      <c r="A20" s="5" t="s">
        <v>0</v>
      </c>
      <c r="B20" s="24">
        <v>7.8651685393258397</v>
      </c>
      <c r="C20" s="24">
        <v>89.887640449438194</v>
      </c>
      <c r="D20" s="24">
        <v>2.2471910112359601</v>
      </c>
      <c r="E20" s="24">
        <v>100</v>
      </c>
      <c r="F20" s="24"/>
      <c r="G20" s="24">
        <v>40.449438202247201</v>
      </c>
      <c r="H20" s="24">
        <v>57.303370786516901</v>
      </c>
      <c r="I20" s="24">
        <v>2.2471910112359601</v>
      </c>
      <c r="J20" s="24">
        <v>100</v>
      </c>
      <c r="K20" s="24"/>
      <c r="L20" s="24">
        <v>15.730337078651701</v>
      </c>
      <c r="M20" s="24">
        <v>82.022471910112401</v>
      </c>
      <c r="N20" s="24">
        <v>2.2471910112359601</v>
      </c>
      <c r="O20" s="24">
        <v>100</v>
      </c>
      <c r="P20" s="24"/>
      <c r="Q20" s="24">
        <v>17.977528089887599</v>
      </c>
      <c r="R20" s="24">
        <v>79.775280898876403</v>
      </c>
      <c r="S20" s="24">
        <v>2.2471910112359601</v>
      </c>
      <c r="T20" s="24">
        <v>100</v>
      </c>
      <c r="U20" s="24"/>
      <c r="V20" s="24">
        <v>30.337078651685399</v>
      </c>
      <c r="W20" s="24">
        <v>67.415730337078699</v>
      </c>
      <c r="X20" s="24">
        <v>2.2471910112359601</v>
      </c>
      <c r="Y20" s="24">
        <v>100</v>
      </c>
      <c r="Z20" s="24"/>
      <c r="AA20" s="24">
        <v>0</v>
      </c>
      <c r="AB20" s="24">
        <v>97.752808988764002</v>
      </c>
      <c r="AC20" s="24">
        <v>2.2471910112359601</v>
      </c>
      <c r="AD20" s="24">
        <v>100</v>
      </c>
      <c r="AE20" s="24"/>
      <c r="AF20" s="24">
        <v>1.1235955056179801</v>
      </c>
      <c r="AG20" s="24">
        <v>96.629213483146103</v>
      </c>
      <c r="AH20" s="24">
        <v>2.2471910112359601</v>
      </c>
      <c r="AI20" s="24">
        <v>100</v>
      </c>
      <c r="AJ20" s="24"/>
      <c r="AK20" s="24">
        <v>5.6179775280898898</v>
      </c>
      <c r="AL20" s="24">
        <v>92.134831460674206</v>
      </c>
      <c r="AM20" s="24">
        <v>2.2471910112359601</v>
      </c>
      <c r="AN20" s="24">
        <v>100</v>
      </c>
      <c r="AO20" s="53"/>
    </row>
    <row r="21" spans="1:41" x14ac:dyDescent="0.2">
      <c r="A21" s="5" t="s">
        <v>11</v>
      </c>
      <c r="B21" s="24">
        <v>17.1428571428571</v>
      </c>
      <c r="C21" s="24">
        <v>82.857142857142904</v>
      </c>
      <c r="D21" s="24">
        <v>0</v>
      </c>
      <c r="E21" s="24">
        <v>100</v>
      </c>
      <c r="F21" s="24"/>
      <c r="G21" s="24">
        <v>48.571428571428598</v>
      </c>
      <c r="H21" s="24">
        <v>51.428571428571402</v>
      </c>
      <c r="I21" s="24">
        <v>0</v>
      </c>
      <c r="J21" s="24">
        <v>100</v>
      </c>
      <c r="K21" s="24"/>
      <c r="L21" s="24">
        <v>11.4285714285714</v>
      </c>
      <c r="M21" s="24">
        <v>88.571428571428598</v>
      </c>
      <c r="N21" s="24">
        <v>0</v>
      </c>
      <c r="O21" s="24">
        <v>100</v>
      </c>
      <c r="P21" s="24"/>
      <c r="Q21" s="24">
        <v>17.1428571428571</v>
      </c>
      <c r="R21" s="24">
        <v>82.857142857142904</v>
      </c>
      <c r="S21" s="24">
        <v>0</v>
      </c>
      <c r="T21" s="24">
        <v>100</v>
      </c>
      <c r="U21" s="24"/>
      <c r="V21" s="24">
        <v>31.428571428571399</v>
      </c>
      <c r="W21" s="24">
        <v>68.571428571428598</v>
      </c>
      <c r="X21" s="24">
        <v>0</v>
      </c>
      <c r="Y21" s="24">
        <v>100</v>
      </c>
      <c r="Z21" s="24"/>
      <c r="AA21" s="24">
        <v>0</v>
      </c>
      <c r="AB21" s="24">
        <v>100</v>
      </c>
      <c r="AC21" s="24">
        <v>0</v>
      </c>
      <c r="AD21" s="24">
        <v>100</v>
      </c>
      <c r="AE21" s="24"/>
      <c r="AF21" s="24">
        <v>5.71428571428571</v>
      </c>
      <c r="AG21" s="24">
        <v>91.428571428571402</v>
      </c>
      <c r="AH21" s="24">
        <v>2.8571428571428599</v>
      </c>
      <c r="AI21" s="24">
        <v>100</v>
      </c>
      <c r="AJ21" s="24"/>
      <c r="AK21" s="24">
        <v>14.285714285714301</v>
      </c>
      <c r="AL21" s="24">
        <v>85.714285714285694</v>
      </c>
      <c r="AM21" s="24">
        <v>0</v>
      </c>
      <c r="AN21" s="24">
        <v>100</v>
      </c>
      <c r="AO21" s="4"/>
    </row>
    <row r="22" spans="1:41" x14ac:dyDescent="0.2">
      <c r="A22" s="5" t="s">
        <v>3</v>
      </c>
      <c r="B22" s="24">
        <v>13.901345291479799</v>
      </c>
      <c r="C22" s="24">
        <v>85.201793721973104</v>
      </c>
      <c r="D22" s="24">
        <v>0.89686098654708502</v>
      </c>
      <c r="E22" s="24">
        <v>100</v>
      </c>
      <c r="F22" s="24"/>
      <c r="G22" s="24">
        <v>46.188340807174903</v>
      </c>
      <c r="H22" s="24">
        <v>52.914798206278</v>
      </c>
      <c r="I22" s="24">
        <v>0.89686098654708502</v>
      </c>
      <c r="J22" s="24">
        <v>100</v>
      </c>
      <c r="K22" s="24"/>
      <c r="L22" s="24">
        <v>23.318385650224201</v>
      </c>
      <c r="M22" s="24">
        <v>75.784753363228702</v>
      </c>
      <c r="N22" s="24">
        <v>0.89686098654708502</v>
      </c>
      <c r="O22" s="24">
        <v>100</v>
      </c>
      <c r="P22" s="24"/>
      <c r="Q22" s="24">
        <v>23.766816143497799</v>
      </c>
      <c r="R22" s="24">
        <v>75.336322869955197</v>
      </c>
      <c r="S22" s="24">
        <v>0.89686098654708502</v>
      </c>
      <c r="T22" s="24">
        <v>100</v>
      </c>
      <c r="U22" s="24"/>
      <c r="V22" s="24">
        <v>47.533632286995498</v>
      </c>
      <c r="W22" s="24">
        <v>51.569506726457398</v>
      </c>
      <c r="X22" s="24">
        <v>0.89686098654708502</v>
      </c>
      <c r="Y22" s="24">
        <v>100</v>
      </c>
      <c r="Z22" s="24"/>
      <c r="AA22" s="24">
        <v>1.3452914798206299</v>
      </c>
      <c r="AB22" s="24">
        <v>97.757847533632301</v>
      </c>
      <c r="AC22" s="24">
        <v>0.89686098654708502</v>
      </c>
      <c r="AD22" s="24">
        <v>100</v>
      </c>
      <c r="AE22" s="24"/>
      <c r="AF22" s="24">
        <v>9.8654708520179408</v>
      </c>
      <c r="AG22" s="24">
        <v>88.789237668161405</v>
      </c>
      <c r="AH22" s="24">
        <v>1.3452914798206299</v>
      </c>
      <c r="AI22" s="24">
        <v>100</v>
      </c>
      <c r="AJ22" s="24"/>
      <c r="AK22" s="24">
        <v>9.4170403587443907</v>
      </c>
      <c r="AL22" s="24">
        <v>89.686098654708502</v>
      </c>
      <c r="AM22" s="24">
        <v>0.89686098654708502</v>
      </c>
      <c r="AN22" s="24">
        <v>100</v>
      </c>
      <c r="AO22" s="53"/>
    </row>
    <row r="23" spans="1:41" x14ac:dyDescent="0.2">
      <c r="A23" s="5" t="s">
        <v>14</v>
      </c>
      <c r="B23" s="24">
        <v>23.2258064516129</v>
      </c>
      <c r="C23" s="24">
        <v>76.774193548387103</v>
      </c>
      <c r="D23" s="24">
        <v>0</v>
      </c>
      <c r="E23" s="24">
        <v>100</v>
      </c>
      <c r="F23" s="24"/>
      <c r="G23" s="24">
        <v>58.064516129032299</v>
      </c>
      <c r="H23" s="24">
        <v>41.935483870967701</v>
      </c>
      <c r="I23" s="24">
        <v>0</v>
      </c>
      <c r="J23" s="24">
        <v>100</v>
      </c>
      <c r="K23" s="24"/>
      <c r="L23" s="24">
        <v>26.451612903225801</v>
      </c>
      <c r="M23" s="24">
        <v>73.548387096774206</v>
      </c>
      <c r="N23" s="24">
        <v>0</v>
      </c>
      <c r="O23" s="24">
        <v>100</v>
      </c>
      <c r="P23" s="24"/>
      <c r="Q23" s="24">
        <v>35.4838709677419</v>
      </c>
      <c r="R23" s="24">
        <v>64.516129032258107</v>
      </c>
      <c r="S23" s="24">
        <v>0</v>
      </c>
      <c r="T23" s="24">
        <v>100</v>
      </c>
      <c r="U23" s="24"/>
      <c r="V23" s="24">
        <v>43.225806451612897</v>
      </c>
      <c r="W23" s="24">
        <v>56.774193548387103</v>
      </c>
      <c r="X23" s="24">
        <v>0</v>
      </c>
      <c r="Y23" s="24">
        <v>100</v>
      </c>
      <c r="Z23" s="24"/>
      <c r="AA23" s="24">
        <v>2.5806451612903198</v>
      </c>
      <c r="AB23" s="24">
        <v>97.419354838709694</v>
      </c>
      <c r="AC23" s="24">
        <v>0</v>
      </c>
      <c r="AD23" s="24">
        <v>100</v>
      </c>
      <c r="AE23" s="24"/>
      <c r="AF23" s="24">
        <v>11.6129032258065</v>
      </c>
      <c r="AG23" s="24">
        <v>87.741935483871003</v>
      </c>
      <c r="AH23" s="24">
        <v>0.64516129032258096</v>
      </c>
      <c r="AI23" s="24">
        <v>100</v>
      </c>
      <c r="AJ23" s="24"/>
      <c r="AK23" s="24">
        <v>12.9032258064516</v>
      </c>
      <c r="AL23" s="24">
        <v>87.096774193548399</v>
      </c>
      <c r="AM23" s="24">
        <v>0</v>
      </c>
      <c r="AN23" s="24">
        <v>100</v>
      </c>
      <c r="AO23" s="4"/>
    </row>
    <row r="24" spans="1:41" x14ac:dyDescent="0.2">
      <c r="A24" s="5" t="s">
        <v>8</v>
      </c>
      <c r="B24" s="24">
        <v>2</v>
      </c>
      <c r="C24" s="24">
        <v>98</v>
      </c>
      <c r="D24" s="24">
        <v>0</v>
      </c>
      <c r="E24" s="24">
        <v>100</v>
      </c>
      <c r="F24" s="24"/>
      <c r="G24" s="24">
        <v>38</v>
      </c>
      <c r="H24" s="24">
        <v>62</v>
      </c>
      <c r="I24" s="24">
        <v>0</v>
      </c>
      <c r="J24" s="24">
        <v>100</v>
      </c>
      <c r="K24" s="24"/>
      <c r="L24" s="24">
        <v>26</v>
      </c>
      <c r="M24" s="24">
        <v>74</v>
      </c>
      <c r="N24" s="24">
        <v>0</v>
      </c>
      <c r="O24" s="24">
        <v>100</v>
      </c>
      <c r="P24" s="24"/>
      <c r="Q24" s="24">
        <v>30</v>
      </c>
      <c r="R24" s="24">
        <v>70</v>
      </c>
      <c r="S24" s="24">
        <v>0</v>
      </c>
      <c r="T24" s="24">
        <v>100</v>
      </c>
      <c r="U24" s="24"/>
      <c r="V24" s="24">
        <v>34</v>
      </c>
      <c r="W24" s="24">
        <v>66</v>
      </c>
      <c r="X24" s="24">
        <v>0</v>
      </c>
      <c r="Y24" s="24">
        <v>100</v>
      </c>
      <c r="Z24" s="24"/>
      <c r="AA24" s="24">
        <v>0</v>
      </c>
      <c r="AB24" s="24">
        <v>100</v>
      </c>
      <c r="AC24" s="24">
        <v>0</v>
      </c>
      <c r="AD24" s="24">
        <v>100</v>
      </c>
      <c r="AE24" s="24"/>
      <c r="AF24" s="24">
        <v>10</v>
      </c>
      <c r="AG24" s="24">
        <v>86</v>
      </c>
      <c r="AH24" s="24">
        <v>4</v>
      </c>
      <c r="AI24" s="24">
        <v>100</v>
      </c>
      <c r="AJ24" s="24"/>
      <c r="AK24" s="24">
        <v>20</v>
      </c>
      <c r="AL24" s="24">
        <v>80</v>
      </c>
      <c r="AM24" s="24">
        <v>0</v>
      </c>
      <c r="AN24" s="24">
        <v>100</v>
      </c>
      <c r="AO24" s="53"/>
    </row>
    <row r="25" spans="1:41" x14ac:dyDescent="0.2">
      <c r="A25" s="5" t="s">
        <v>5</v>
      </c>
      <c r="B25" s="24">
        <v>10.7692307692308</v>
      </c>
      <c r="C25" s="24">
        <v>86.923076923076906</v>
      </c>
      <c r="D25" s="24">
        <v>2.3076923076923102</v>
      </c>
      <c r="E25" s="24">
        <v>100</v>
      </c>
      <c r="F25" s="24"/>
      <c r="G25" s="24">
        <v>60</v>
      </c>
      <c r="H25" s="24">
        <v>37.692307692307701</v>
      </c>
      <c r="I25" s="24">
        <v>2.3076923076923102</v>
      </c>
      <c r="J25" s="24">
        <v>100</v>
      </c>
      <c r="K25" s="24"/>
      <c r="L25" s="24">
        <v>16.153846153846199</v>
      </c>
      <c r="M25" s="24">
        <v>81.538461538461505</v>
      </c>
      <c r="N25" s="24">
        <v>2.3076923076923102</v>
      </c>
      <c r="O25" s="24">
        <v>100</v>
      </c>
      <c r="P25" s="24"/>
      <c r="Q25" s="24">
        <v>26.923076923076898</v>
      </c>
      <c r="R25" s="24">
        <v>70.769230769230802</v>
      </c>
      <c r="S25" s="24">
        <v>2.3076923076923102</v>
      </c>
      <c r="T25" s="24">
        <v>100</v>
      </c>
      <c r="U25" s="24"/>
      <c r="V25" s="24">
        <v>28.461538461538499</v>
      </c>
      <c r="W25" s="24">
        <v>69.230769230769198</v>
      </c>
      <c r="X25" s="24">
        <v>2.3076923076923102</v>
      </c>
      <c r="Y25" s="24">
        <v>100</v>
      </c>
      <c r="Z25" s="24"/>
      <c r="AA25" s="24">
        <v>0.76923076923076905</v>
      </c>
      <c r="AB25" s="24">
        <v>96.923076923076906</v>
      </c>
      <c r="AC25" s="24">
        <v>2.3076923076923102</v>
      </c>
      <c r="AD25" s="24">
        <v>100</v>
      </c>
      <c r="AE25" s="24"/>
      <c r="AF25" s="24">
        <v>6.9230769230769198</v>
      </c>
      <c r="AG25" s="24">
        <v>90</v>
      </c>
      <c r="AH25" s="24">
        <v>3.0769230769230802</v>
      </c>
      <c r="AI25" s="24">
        <v>100</v>
      </c>
      <c r="AJ25" s="24"/>
      <c r="AK25" s="24">
        <v>9.2307692307692299</v>
      </c>
      <c r="AL25" s="24">
        <v>88.461538461538495</v>
      </c>
      <c r="AM25" s="24">
        <v>2.3076923076923102</v>
      </c>
      <c r="AN25" s="24">
        <v>100</v>
      </c>
      <c r="AO25" s="53"/>
    </row>
    <row r="26" spans="1:41" x14ac:dyDescent="0.2">
      <c r="A26" s="5" t="s">
        <v>21</v>
      </c>
      <c r="B26" s="24">
        <v>13.7614678899083</v>
      </c>
      <c r="C26" s="24">
        <v>83.486238532110093</v>
      </c>
      <c r="D26" s="24">
        <v>2.75229357798165</v>
      </c>
      <c r="E26" s="24">
        <v>100</v>
      </c>
      <c r="F26" s="24"/>
      <c r="G26" s="24">
        <v>38.9908256880734</v>
      </c>
      <c r="H26" s="24">
        <v>58.256880733944897</v>
      </c>
      <c r="I26" s="24">
        <v>2.75229357798165</v>
      </c>
      <c r="J26" s="24">
        <v>100</v>
      </c>
      <c r="K26" s="24"/>
      <c r="L26" s="24">
        <v>15.5963302752294</v>
      </c>
      <c r="M26" s="24">
        <v>81.651376146789005</v>
      </c>
      <c r="N26" s="24">
        <v>2.75229357798165</v>
      </c>
      <c r="O26" s="24">
        <v>100</v>
      </c>
      <c r="P26" s="24"/>
      <c r="Q26" s="24">
        <v>20.642201834862401</v>
      </c>
      <c r="R26" s="24">
        <v>76.605504587156005</v>
      </c>
      <c r="S26" s="24">
        <v>2.75229357798165</v>
      </c>
      <c r="T26" s="24">
        <v>100</v>
      </c>
      <c r="U26" s="24"/>
      <c r="V26" s="24">
        <v>31.192660550458701</v>
      </c>
      <c r="W26" s="24">
        <v>66.055045871559599</v>
      </c>
      <c r="X26" s="24">
        <v>2.75229357798165</v>
      </c>
      <c r="Y26" s="24">
        <v>100</v>
      </c>
      <c r="Z26" s="24"/>
      <c r="AA26" s="24">
        <v>2.2935779816513802</v>
      </c>
      <c r="AB26" s="24">
        <v>94.954128440367001</v>
      </c>
      <c r="AC26" s="24">
        <v>2.75229357798165</v>
      </c>
      <c r="AD26" s="24">
        <v>100</v>
      </c>
      <c r="AE26" s="24"/>
      <c r="AF26" s="24">
        <v>5.96330275229358</v>
      </c>
      <c r="AG26" s="24">
        <v>90.825688073394502</v>
      </c>
      <c r="AH26" s="24">
        <v>3.21100917431193</v>
      </c>
      <c r="AI26" s="24">
        <v>100</v>
      </c>
      <c r="AJ26" s="24"/>
      <c r="AK26" s="24">
        <v>5.96330275229358</v>
      </c>
      <c r="AL26" s="24">
        <v>91.284403669724796</v>
      </c>
      <c r="AM26" s="24">
        <v>2.75229357798165</v>
      </c>
      <c r="AN26" s="24">
        <v>100</v>
      </c>
      <c r="AO26" s="4"/>
    </row>
    <row r="27" spans="1:41" x14ac:dyDescent="0.2">
      <c r="A27" s="5" t="s">
        <v>16</v>
      </c>
      <c r="B27" s="24">
        <v>21.739130434782599</v>
      </c>
      <c r="C27" s="24">
        <v>77.536231884057997</v>
      </c>
      <c r="D27" s="24">
        <v>0.72463768115941996</v>
      </c>
      <c r="E27" s="24">
        <v>100</v>
      </c>
      <c r="F27" s="24"/>
      <c r="G27" s="24">
        <v>41.6666666666667</v>
      </c>
      <c r="H27" s="24">
        <v>57.6086956521739</v>
      </c>
      <c r="I27" s="24">
        <v>0.72463768115941996</v>
      </c>
      <c r="J27" s="24">
        <v>100</v>
      </c>
      <c r="K27" s="24"/>
      <c r="L27" s="24">
        <v>19.202898550724601</v>
      </c>
      <c r="M27" s="24">
        <v>80.072463768115895</v>
      </c>
      <c r="N27" s="24">
        <v>0.72463768115941996</v>
      </c>
      <c r="O27" s="24">
        <v>100</v>
      </c>
      <c r="P27" s="24"/>
      <c r="Q27" s="24">
        <v>22.463768115941999</v>
      </c>
      <c r="R27" s="24">
        <v>76.811594202898505</v>
      </c>
      <c r="S27" s="24">
        <v>0.72463768115941996</v>
      </c>
      <c r="T27" s="24">
        <v>100</v>
      </c>
      <c r="U27" s="24"/>
      <c r="V27" s="24">
        <v>31.521739130434799</v>
      </c>
      <c r="W27" s="24">
        <v>67.753623188405797</v>
      </c>
      <c r="X27" s="24">
        <v>0.72463768115941996</v>
      </c>
      <c r="Y27" s="24">
        <v>100</v>
      </c>
      <c r="Z27" s="24"/>
      <c r="AA27" s="24">
        <v>1.4492753623188399</v>
      </c>
      <c r="AB27" s="24">
        <v>97.826086956521706</v>
      </c>
      <c r="AC27" s="24">
        <v>0.72463768115941996</v>
      </c>
      <c r="AD27" s="24">
        <v>100</v>
      </c>
      <c r="AE27" s="24"/>
      <c r="AF27" s="24">
        <v>5.4347826086956497</v>
      </c>
      <c r="AG27" s="24">
        <v>93.478260869565204</v>
      </c>
      <c r="AH27" s="24">
        <v>1.0869565217391299</v>
      </c>
      <c r="AI27" s="24">
        <v>100</v>
      </c>
      <c r="AJ27" s="24"/>
      <c r="AK27" s="24">
        <v>9.0579710144927503</v>
      </c>
      <c r="AL27" s="24">
        <v>90.2173913043478</v>
      </c>
      <c r="AM27" s="24">
        <v>0.72463768115941996</v>
      </c>
      <c r="AN27" s="24">
        <v>100</v>
      </c>
      <c r="AO27" s="4"/>
    </row>
    <row r="28" spans="1:41" x14ac:dyDescent="0.2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1" x14ac:dyDescent="0.2">
      <c r="A29" s="10" t="s">
        <v>88</v>
      </c>
      <c r="B29" s="24">
        <v>14.8430066603235</v>
      </c>
      <c r="C29" s="24">
        <v>84.871550903901095</v>
      </c>
      <c r="D29" s="24">
        <v>0.28544243577545197</v>
      </c>
      <c r="E29" s="24">
        <v>100</v>
      </c>
      <c r="F29" s="24"/>
      <c r="G29" s="24">
        <v>52.045670789724099</v>
      </c>
      <c r="H29" s="24">
        <v>47.6688867745005</v>
      </c>
      <c r="I29" s="24">
        <v>0.28544243577545197</v>
      </c>
      <c r="J29" s="24">
        <v>100</v>
      </c>
      <c r="K29" s="24"/>
      <c r="L29" s="24">
        <v>19.029495718363499</v>
      </c>
      <c r="M29" s="24">
        <v>80.6850618458611</v>
      </c>
      <c r="N29" s="24">
        <v>0.28544243577545197</v>
      </c>
      <c r="O29" s="24">
        <v>100</v>
      </c>
      <c r="P29" s="24"/>
      <c r="Q29" s="24">
        <v>24.3577545195052</v>
      </c>
      <c r="R29" s="24">
        <v>75.3568030447193</v>
      </c>
      <c r="S29" s="24">
        <v>0.28544243577545197</v>
      </c>
      <c r="T29" s="24">
        <v>100</v>
      </c>
      <c r="U29" s="24"/>
      <c r="V29" s="24">
        <v>37.297811607992401</v>
      </c>
      <c r="W29" s="24">
        <v>62.416745956232198</v>
      </c>
      <c r="X29" s="24">
        <v>0.28544243577545197</v>
      </c>
      <c r="Y29" s="24">
        <v>100</v>
      </c>
      <c r="Z29" s="24"/>
      <c r="AA29" s="24">
        <v>1.80780209324453</v>
      </c>
      <c r="AB29" s="24">
        <v>97.906755470980002</v>
      </c>
      <c r="AC29" s="24">
        <v>0.28544243577545197</v>
      </c>
      <c r="AD29" s="24">
        <v>100</v>
      </c>
      <c r="AE29" s="24"/>
      <c r="AF29" s="24">
        <v>6.7554709800190302</v>
      </c>
      <c r="AG29" s="24">
        <v>92.293054234062794</v>
      </c>
      <c r="AH29" s="24">
        <v>0.95147478591817303</v>
      </c>
      <c r="AI29" s="24">
        <v>100</v>
      </c>
      <c r="AJ29" s="24"/>
      <c r="AK29" s="24">
        <v>6.8506184586108496</v>
      </c>
      <c r="AL29" s="24">
        <v>92.863939105613696</v>
      </c>
      <c r="AM29" s="24">
        <v>0.28544243577545197</v>
      </c>
      <c r="AN29" s="24">
        <v>100</v>
      </c>
    </row>
    <row r="30" spans="1:41" x14ac:dyDescent="0.2">
      <c r="A30" s="10" t="s">
        <v>89</v>
      </c>
      <c r="B30" s="24">
        <v>14.1880341880342</v>
      </c>
      <c r="C30" s="24">
        <v>85.384615384615401</v>
      </c>
      <c r="D30" s="24">
        <v>0.427350427350427</v>
      </c>
      <c r="E30" s="24">
        <v>100</v>
      </c>
      <c r="F30" s="24"/>
      <c r="G30" s="24">
        <v>52.136752136752101</v>
      </c>
      <c r="H30" s="24">
        <v>47.435897435897402</v>
      </c>
      <c r="I30" s="24">
        <v>0.427350427350427</v>
      </c>
      <c r="J30" s="24">
        <v>100</v>
      </c>
      <c r="K30" s="24"/>
      <c r="L30" s="24">
        <v>17.521367521367502</v>
      </c>
      <c r="M30" s="24">
        <v>82.051282051282001</v>
      </c>
      <c r="N30" s="24">
        <v>0.427350427350427</v>
      </c>
      <c r="O30" s="24">
        <v>100</v>
      </c>
      <c r="P30" s="24"/>
      <c r="Q30" s="24">
        <v>25.6410256410256</v>
      </c>
      <c r="R30" s="24">
        <v>73.931623931623903</v>
      </c>
      <c r="S30" s="24">
        <v>0.427350427350427</v>
      </c>
      <c r="T30" s="24">
        <v>100</v>
      </c>
      <c r="U30" s="24"/>
      <c r="V30" s="24">
        <v>34.871794871794897</v>
      </c>
      <c r="W30" s="24">
        <v>64.700854700854705</v>
      </c>
      <c r="X30" s="24">
        <v>0.427350427350427</v>
      </c>
      <c r="Y30" s="24">
        <v>100</v>
      </c>
      <c r="Z30" s="24"/>
      <c r="AA30" s="24">
        <v>1.36752136752137</v>
      </c>
      <c r="AB30" s="24">
        <v>98.205128205128204</v>
      </c>
      <c r="AC30" s="24">
        <v>0.427350427350427</v>
      </c>
      <c r="AD30" s="24">
        <v>100</v>
      </c>
      <c r="AE30" s="24"/>
      <c r="AF30" s="24">
        <v>6.58119658119658</v>
      </c>
      <c r="AG30" s="24">
        <v>92.735042735042697</v>
      </c>
      <c r="AH30" s="24">
        <v>0.683760683760684</v>
      </c>
      <c r="AI30" s="24">
        <v>100</v>
      </c>
      <c r="AJ30" s="24"/>
      <c r="AK30" s="24">
        <v>5.1282051282051304</v>
      </c>
      <c r="AL30" s="24">
        <v>94.4444444444444</v>
      </c>
      <c r="AM30" s="24">
        <v>0.427350427350427</v>
      </c>
      <c r="AN30" s="24">
        <v>100</v>
      </c>
    </row>
    <row r="31" spans="1:41" x14ac:dyDescent="0.2">
      <c r="A31" s="10" t="s">
        <v>90</v>
      </c>
      <c r="B31" s="24">
        <v>16.926677067082682</v>
      </c>
      <c r="C31" s="24">
        <v>81.981279251170051</v>
      </c>
      <c r="D31" s="24">
        <v>1.0920436817472698</v>
      </c>
      <c r="E31" s="24">
        <v>100</v>
      </c>
      <c r="F31" s="24"/>
      <c r="G31" s="24">
        <v>45.787831513260528</v>
      </c>
      <c r="H31" s="24">
        <v>53.120124804992194</v>
      </c>
      <c r="I31" s="24">
        <v>1.0920436817472698</v>
      </c>
      <c r="J31" s="24">
        <v>100</v>
      </c>
      <c r="K31" s="24"/>
      <c r="L31" s="24">
        <v>18.174726989079563</v>
      </c>
      <c r="M31" s="24">
        <v>80.733229329173156</v>
      </c>
      <c r="N31" s="24">
        <v>1.0920436817472698</v>
      </c>
      <c r="O31" s="24">
        <v>100</v>
      </c>
      <c r="P31" s="24"/>
      <c r="Q31" s="24">
        <v>23.322932917316695</v>
      </c>
      <c r="R31" s="24">
        <v>75.585023400936038</v>
      </c>
      <c r="S31" s="24">
        <v>1.0920436817472698</v>
      </c>
      <c r="T31" s="24">
        <v>100</v>
      </c>
      <c r="U31" s="24"/>
      <c r="V31" s="24">
        <v>39.235569422776912</v>
      </c>
      <c r="W31" s="24">
        <v>59.672386895475817</v>
      </c>
      <c r="X31" s="24">
        <v>1.0920436817472698</v>
      </c>
      <c r="Y31" s="24">
        <v>100</v>
      </c>
      <c r="Z31" s="24"/>
      <c r="AA31" s="24">
        <v>1.1700468018720749</v>
      </c>
      <c r="AB31" s="24">
        <v>97.737909516380654</v>
      </c>
      <c r="AC31" s="24">
        <v>1.0920436817472698</v>
      </c>
      <c r="AD31" s="24">
        <v>100</v>
      </c>
      <c r="AE31" s="24"/>
      <c r="AF31" s="24">
        <v>6.8642745709828397</v>
      </c>
      <c r="AG31" s="24">
        <v>91.26365054602185</v>
      </c>
      <c r="AH31" s="24">
        <v>1.87207488299532</v>
      </c>
      <c r="AI31" s="24">
        <v>100</v>
      </c>
      <c r="AJ31" s="24"/>
      <c r="AK31" s="24">
        <v>8.8143525741029638</v>
      </c>
      <c r="AL31" s="24">
        <v>90.09360374414976</v>
      </c>
      <c r="AM31" s="24">
        <v>1.0920436817472698</v>
      </c>
      <c r="AN31" s="24">
        <v>100</v>
      </c>
    </row>
    <row r="32" spans="1:41" x14ac:dyDescent="0.2">
      <c r="A32" s="10" t="s">
        <v>91</v>
      </c>
      <c r="B32" s="24">
        <v>13.929618768328444</v>
      </c>
      <c r="C32" s="24">
        <v>85.043988269794724</v>
      </c>
      <c r="D32" s="24">
        <v>1.0263929618768328</v>
      </c>
      <c r="E32" s="24">
        <v>100</v>
      </c>
      <c r="F32" s="24"/>
      <c r="G32" s="24">
        <v>50.293255131964813</v>
      </c>
      <c r="H32" s="24">
        <v>48.680351906158357</v>
      </c>
      <c r="I32" s="24">
        <v>1.0263929618768328</v>
      </c>
      <c r="J32" s="24">
        <v>100</v>
      </c>
      <c r="K32" s="24"/>
      <c r="L32" s="24">
        <v>21.260997067448681</v>
      </c>
      <c r="M32" s="24">
        <v>77.712609970674478</v>
      </c>
      <c r="N32" s="24">
        <v>1.0263929618768328</v>
      </c>
      <c r="O32" s="24">
        <v>100</v>
      </c>
      <c r="P32" s="24"/>
      <c r="Q32" s="24">
        <v>26.392961876832842</v>
      </c>
      <c r="R32" s="24">
        <v>72.58064516129032</v>
      </c>
      <c r="S32" s="24">
        <v>1.0263929618768328</v>
      </c>
      <c r="T32" s="24">
        <v>100</v>
      </c>
      <c r="U32" s="24"/>
      <c r="V32" s="24">
        <v>38.856304985337239</v>
      </c>
      <c r="W32" s="24">
        <v>60.117302052785924</v>
      </c>
      <c r="X32" s="24">
        <v>1.0263929618768328</v>
      </c>
      <c r="Y32" s="24">
        <v>100</v>
      </c>
      <c r="Z32" s="24"/>
      <c r="AA32" s="24">
        <v>1.1730205278592376</v>
      </c>
      <c r="AB32" s="24">
        <v>97.800586510263926</v>
      </c>
      <c r="AC32" s="24">
        <v>1.0263929618768328</v>
      </c>
      <c r="AD32" s="24">
        <v>100</v>
      </c>
      <c r="AE32" s="24"/>
      <c r="AF32" s="24">
        <v>8.3577712609970671</v>
      </c>
      <c r="AG32" s="24">
        <v>89.73607038123167</v>
      </c>
      <c r="AH32" s="24">
        <v>1.9061583577712611</v>
      </c>
      <c r="AI32" s="24">
        <v>100</v>
      </c>
      <c r="AJ32" s="24"/>
      <c r="AK32" s="24">
        <v>10.703812316715542</v>
      </c>
      <c r="AL32" s="24">
        <v>88.269794721407621</v>
      </c>
      <c r="AM32" s="24">
        <v>1.0263929618768328</v>
      </c>
      <c r="AN32" s="24">
        <v>100</v>
      </c>
    </row>
    <row r="33" spans="1:42" x14ac:dyDescent="0.2">
      <c r="A33" s="10" t="s">
        <v>92</v>
      </c>
      <c r="B33" s="24">
        <v>18.218623481781375</v>
      </c>
      <c r="C33" s="24">
        <v>80.161943319838059</v>
      </c>
      <c r="D33" s="24">
        <v>1.6194331983805668</v>
      </c>
      <c r="E33" s="24">
        <v>100</v>
      </c>
      <c r="F33" s="24"/>
      <c r="G33" s="24">
        <v>40.48582995951417</v>
      </c>
      <c r="H33" s="24">
        <v>57.894736842105267</v>
      </c>
      <c r="I33" s="24">
        <v>1.6194331983805668</v>
      </c>
      <c r="J33" s="24">
        <v>100</v>
      </c>
      <c r="K33" s="24"/>
      <c r="L33" s="24">
        <v>17.611336032388664</v>
      </c>
      <c r="M33" s="24">
        <v>80.769230769230774</v>
      </c>
      <c r="N33" s="24">
        <v>1.6194331983805668</v>
      </c>
      <c r="O33" s="24">
        <v>100</v>
      </c>
      <c r="P33" s="24"/>
      <c r="Q33" s="24">
        <v>21.659919028340081</v>
      </c>
      <c r="R33" s="24">
        <v>76.720647773279353</v>
      </c>
      <c r="S33" s="24">
        <v>1.6194331983805668</v>
      </c>
      <c r="T33" s="24">
        <v>100</v>
      </c>
      <c r="U33" s="24"/>
      <c r="V33" s="24">
        <v>31.376518218623485</v>
      </c>
      <c r="W33" s="24">
        <v>67.004048582995949</v>
      </c>
      <c r="X33" s="24">
        <v>1.6194331983805668</v>
      </c>
      <c r="Y33" s="24">
        <v>100</v>
      </c>
      <c r="Z33" s="24"/>
      <c r="AA33" s="24">
        <v>1.8218623481781375</v>
      </c>
      <c r="AB33" s="24">
        <v>96.558704453441294</v>
      </c>
      <c r="AC33" s="24">
        <v>1.6194331983805668</v>
      </c>
      <c r="AD33" s="24">
        <v>100</v>
      </c>
      <c r="AE33" s="24"/>
      <c r="AF33" s="24">
        <v>5.668016194331984</v>
      </c>
      <c r="AG33" s="24">
        <v>92.307692307692307</v>
      </c>
      <c r="AH33" s="24">
        <v>2.0242914979757085</v>
      </c>
      <c r="AI33" s="24">
        <v>100</v>
      </c>
      <c r="AJ33" s="24"/>
      <c r="AK33" s="24">
        <v>7.6923076923076925</v>
      </c>
      <c r="AL33" s="24">
        <v>90.688259109311744</v>
      </c>
      <c r="AM33" s="24">
        <v>1.6194331983805668</v>
      </c>
      <c r="AN33" s="24">
        <v>100</v>
      </c>
    </row>
    <row r="34" spans="1:42" x14ac:dyDescent="0.2">
      <c r="A34" s="22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2" x14ac:dyDescent="0.2">
      <c r="A35" s="5" t="s">
        <v>28</v>
      </c>
      <c r="B35" s="24">
        <v>14.7727272727273</v>
      </c>
      <c r="C35" s="24">
        <v>84.478935698447899</v>
      </c>
      <c r="D35" s="24">
        <v>0.74833702882483399</v>
      </c>
      <c r="E35" s="24">
        <v>100</v>
      </c>
      <c r="F35" s="24"/>
      <c r="G35" s="24">
        <v>53.325942350332603</v>
      </c>
      <c r="H35" s="24">
        <v>45.925720620842597</v>
      </c>
      <c r="I35" s="24">
        <v>0.74833702882483399</v>
      </c>
      <c r="J35" s="24">
        <v>100</v>
      </c>
      <c r="K35" s="24"/>
      <c r="L35" s="24">
        <v>19.844789356984499</v>
      </c>
      <c r="M35" s="24">
        <v>79.406873614190701</v>
      </c>
      <c r="N35" s="24">
        <v>0.74833702882483399</v>
      </c>
      <c r="O35" s="24">
        <v>100</v>
      </c>
      <c r="P35" s="24"/>
      <c r="Q35" s="24">
        <v>26.524390243902399</v>
      </c>
      <c r="R35" s="24">
        <v>72.727272727272705</v>
      </c>
      <c r="S35" s="24">
        <v>0.74833702882483399</v>
      </c>
      <c r="T35" s="24">
        <v>100</v>
      </c>
      <c r="U35" s="24"/>
      <c r="V35" s="24">
        <v>37.278270509977801</v>
      </c>
      <c r="W35" s="24">
        <v>61.973392461197299</v>
      </c>
      <c r="X35" s="24">
        <v>0.74833702882483399</v>
      </c>
      <c r="Y35" s="24">
        <v>100</v>
      </c>
      <c r="Z35" s="24"/>
      <c r="AA35" s="24">
        <v>1.38580931263858</v>
      </c>
      <c r="AB35" s="24">
        <v>97.865853658536594</v>
      </c>
      <c r="AC35" s="24">
        <v>0.74833702882483399</v>
      </c>
      <c r="AD35" s="24">
        <v>100</v>
      </c>
      <c r="AE35" s="24"/>
      <c r="AF35" s="24">
        <v>7.0399113082039904</v>
      </c>
      <c r="AG35" s="24">
        <v>91.712860310421306</v>
      </c>
      <c r="AH35" s="24">
        <v>1.24722838137472</v>
      </c>
      <c r="AI35" s="24">
        <v>100</v>
      </c>
      <c r="AJ35" s="24"/>
      <c r="AK35" s="24">
        <v>7.70509977827051</v>
      </c>
      <c r="AL35" s="24">
        <v>91.546563192904699</v>
      </c>
      <c r="AM35" s="24">
        <v>0.74833702882483399</v>
      </c>
      <c r="AN35" s="24">
        <v>100</v>
      </c>
    </row>
    <row r="36" spans="1:42" x14ac:dyDescent="0.2">
      <c r="A36" s="5" t="s">
        <v>23</v>
      </c>
      <c r="B36" s="24">
        <v>19.387755102040799</v>
      </c>
      <c r="C36" s="24">
        <v>79.591836734693899</v>
      </c>
      <c r="D36" s="24">
        <v>1.0204081632653099</v>
      </c>
      <c r="E36" s="24">
        <v>100</v>
      </c>
      <c r="F36" s="24"/>
      <c r="G36" s="24">
        <v>29.931972789115601</v>
      </c>
      <c r="H36" s="24">
        <v>69.047619047619094</v>
      </c>
      <c r="I36" s="24">
        <v>1.0204081632653099</v>
      </c>
      <c r="J36" s="24">
        <v>100</v>
      </c>
      <c r="K36" s="24"/>
      <c r="L36" s="24">
        <v>14.965986394557801</v>
      </c>
      <c r="M36" s="24">
        <v>84.013605442176896</v>
      </c>
      <c r="N36" s="24">
        <v>1.0204081632653099</v>
      </c>
      <c r="O36" s="24">
        <v>100</v>
      </c>
      <c r="P36" s="24"/>
      <c r="Q36" s="24">
        <v>14.965986394557801</v>
      </c>
      <c r="R36" s="24">
        <v>84.013605442176896</v>
      </c>
      <c r="S36" s="24">
        <v>1.0204081632653099</v>
      </c>
      <c r="T36" s="24">
        <v>100</v>
      </c>
      <c r="U36" s="24"/>
      <c r="V36" s="24">
        <v>37.074829931972801</v>
      </c>
      <c r="W36" s="24">
        <v>61.904761904761898</v>
      </c>
      <c r="X36" s="24">
        <v>1.0204081632653099</v>
      </c>
      <c r="Y36" s="24">
        <v>100</v>
      </c>
      <c r="Z36" s="24"/>
      <c r="AA36" s="24">
        <v>3.06122448979592</v>
      </c>
      <c r="AB36" s="24">
        <v>95.918367346938794</v>
      </c>
      <c r="AC36" s="24">
        <v>1.0204081632653099</v>
      </c>
      <c r="AD36" s="24">
        <v>100</v>
      </c>
      <c r="AE36" s="24"/>
      <c r="AF36" s="24">
        <v>8.5034013605442205</v>
      </c>
      <c r="AG36" s="24">
        <v>90.476190476190496</v>
      </c>
      <c r="AH36" s="24">
        <v>1.0204081632653099</v>
      </c>
      <c r="AI36" s="24">
        <v>100</v>
      </c>
      <c r="AJ36" s="24"/>
      <c r="AK36" s="24">
        <v>10.2040816326531</v>
      </c>
      <c r="AL36" s="24">
        <v>88.775510204081598</v>
      </c>
      <c r="AM36" s="24">
        <v>1.0204081632653099</v>
      </c>
      <c r="AN36" s="24">
        <v>100</v>
      </c>
    </row>
    <row r="37" spans="1:42" x14ac:dyDescent="0.2">
      <c r="A37" s="5" t="s">
        <v>30</v>
      </c>
      <c r="B37" s="24">
        <v>17.2458172458172</v>
      </c>
      <c r="C37" s="24">
        <v>81.853281853281899</v>
      </c>
      <c r="D37" s="24">
        <v>0.90090090090090102</v>
      </c>
      <c r="E37" s="24">
        <v>100</v>
      </c>
      <c r="F37" s="24"/>
      <c r="G37" s="24">
        <v>35.3925353925354</v>
      </c>
      <c r="H37" s="24">
        <v>63.706563706563699</v>
      </c>
      <c r="I37" s="24">
        <v>0.90090090090090102</v>
      </c>
      <c r="J37" s="24">
        <v>100</v>
      </c>
      <c r="K37" s="24"/>
      <c r="L37" s="24">
        <v>14.157014157014199</v>
      </c>
      <c r="M37" s="24">
        <v>84.942084942084904</v>
      </c>
      <c r="N37" s="24">
        <v>0.90090090090090102</v>
      </c>
      <c r="O37" s="24">
        <v>100</v>
      </c>
      <c r="P37" s="24"/>
      <c r="Q37" s="24">
        <v>18.146718146718101</v>
      </c>
      <c r="R37" s="24">
        <v>80.952380952380906</v>
      </c>
      <c r="S37" s="24">
        <v>0.90090090090090102</v>
      </c>
      <c r="T37" s="24">
        <v>100</v>
      </c>
      <c r="U37" s="24"/>
      <c r="V37" s="24">
        <v>34.620334620334603</v>
      </c>
      <c r="W37" s="24">
        <v>64.478764478764504</v>
      </c>
      <c r="X37" s="24">
        <v>0.90090090090090102</v>
      </c>
      <c r="Y37" s="24">
        <v>100</v>
      </c>
      <c r="Z37" s="24"/>
      <c r="AA37" s="24">
        <v>1.0296010296010301</v>
      </c>
      <c r="AB37" s="24">
        <v>98.069498069498096</v>
      </c>
      <c r="AC37" s="24">
        <v>0.90090090090090102</v>
      </c>
      <c r="AD37" s="24">
        <v>100</v>
      </c>
      <c r="AE37" s="24"/>
      <c r="AF37" s="24">
        <v>5.4054054054054097</v>
      </c>
      <c r="AG37" s="24">
        <v>92.4066924066924</v>
      </c>
      <c r="AH37" s="24">
        <v>2.18790218790219</v>
      </c>
      <c r="AI37" s="24">
        <v>100</v>
      </c>
      <c r="AJ37" s="24"/>
      <c r="AK37" s="24">
        <v>6.1776061776061804</v>
      </c>
      <c r="AL37" s="24">
        <v>92.921492921492899</v>
      </c>
      <c r="AM37" s="24">
        <v>0.90090090090090102</v>
      </c>
      <c r="AN37" s="24">
        <v>100</v>
      </c>
    </row>
    <row r="38" spans="1:42" x14ac:dyDescent="0.2">
      <c r="A38" s="22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2" x14ac:dyDescent="0.2">
      <c r="A39" s="5" t="s">
        <v>24</v>
      </c>
      <c r="B39" s="24">
        <v>15.3044610875936</v>
      </c>
      <c r="C39" s="24">
        <v>84.174535981764905</v>
      </c>
      <c r="D39" s="24">
        <v>0.52100293064148495</v>
      </c>
      <c r="E39" s="24">
        <v>100</v>
      </c>
      <c r="F39" s="24"/>
      <c r="G39" s="24">
        <v>48.062520351677001</v>
      </c>
      <c r="H39" s="24">
        <v>51.416476717681498</v>
      </c>
      <c r="I39" s="24">
        <v>0.52100293064148495</v>
      </c>
      <c r="J39" s="24">
        <v>100</v>
      </c>
      <c r="K39" s="24"/>
      <c r="L39" s="24">
        <v>18.658417453598201</v>
      </c>
      <c r="M39" s="24">
        <v>80.820579615760295</v>
      </c>
      <c r="N39" s="24">
        <v>0.52100293064148495</v>
      </c>
      <c r="O39" s="24">
        <v>100</v>
      </c>
      <c r="P39" s="24"/>
      <c r="Q39" s="24">
        <v>25.1058287202865</v>
      </c>
      <c r="R39" s="24">
        <v>74.373168349072003</v>
      </c>
      <c r="S39" s="24">
        <v>0.52100293064148495</v>
      </c>
      <c r="T39" s="24">
        <v>100</v>
      </c>
      <c r="U39" s="24"/>
      <c r="V39" s="24">
        <v>36.600455877564301</v>
      </c>
      <c r="W39" s="24">
        <v>62.878541191794199</v>
      </c>
      <c r="X39" s="24">
        <v>0.52100293064148495</v>
      </c>
      <c r="Y39" s="24">
        <v>100</v>
      </c>
      <c r="Z39" s="24"/>
      <c r="AA39" s="24">
        <v>1.3676326929339</v>
      </c>
      <c r="AB39" s="24">
        <v>98.111364376424604</v>
      </c>
      <c r="AC39" s="24">
        <v>0.52100293064148495</v>
      </c>
      <c r="AD39" s="24">
        <v>100</v>
      </c>
      <c r="AE39" s="24"/>
      <c r="AF39" s="24">
        <v>7.3591663953109698</v>
      </c>
      <c r="AG39" s="24">
        <v>91.663953109736198</v>
      </c>
      <c r="AH39" s="24">
        <v>0.97688049495278395</v>
      </c>
      <c r="AI39" s="24">
        <v>100</v>
      </c>
      <c r="AJ39" s="24"/>
      <c r="AK39" s="24">
        <v>8.2709215239335698</v>
      </c>
      <c r="AL39" s="24">
        <v>91.208075545424904</v>
      </c>
      <c r="AM39" s="24">
        <v>0.52100293064148495</v>
      </c>
      <c r="AN39" s="24">
        <v>100</v>
      </c>
    </row>
    <row r="40" spans="1:42" x14ac:dyDescent="0.2">
      <c r="A40" s="5" t="s">
        <v>48</v>
      </c>
      <c r="B40" s="24">
        <v>15.7960199004975</v>
      </c>
      <c r="C40" s="24">
        <v>82.898009950248706</v>
      </c>
      <c r="D40" s="24">
        <v>1.3059701492537299</v>
      </c>
      <c r="E40" s="24">
        <v>100</v>
      </c>
      <c r="F40" s="24"/>
      <c r="G40" s="24">
        <v>50.435323383084601</v>
      </c>
      <c r="H40" s="24">
        <v>48.258706467661703</v>
      </c>
      <c r="I40" s="24">
        <v>1.3059701492537299</v>
      </c>
      <c r="J40" s="24">
        <v>100</v>
      </c>
      <c r="K40" s="24"/>
      <c r="L40" s="24">
        <v>18.4701492537313</v>
      </c>
      <c r="M40" s="24">
        <v>80.223880597014897</v>
      </c>
      <c r="N40" s="24">
        <v>1.3059701492537299</v>
      </c>
      <c r="O40" s="24">
        <v>100</v>
      </c>
      <c r="P40" s="24"/>
      <c r="Q40" s="24">
        <v>23.072139303482601</v>
      </c>
      <c r="R40" s="24">
        <v>75.621890547263703</v>
      </c>
      <c r="S40" s="24">
        <v>1.3059701492537299</v>
      </c>
      <c r="T40" s="24">
        <v>100</v>
      </c>
      <c r="U40" s="24"/>
      <c r="V40" s="24">
        <v>37.251243781094502</v>
      </c>
      <c r="W40" s="24">
        <v>61.442786069651703</v>
      </c>
      <c r="X40" s="24">
        <v>1.3059701492537299</v>
      </c>
      <c r="Y40" s="24">
        <v>100</v>
      </c>
      <c r="Z40" s="24"/>
      <c r="AA40" s="24">
        <v>1.5547263681592001</v>
      </c>
      <c r="AB40" s="24">
        <v>97.139303482587096</v>
      </c>
      <c r="AC40" s="24">
        <v>1.3059701492537299</v>
      </c>
      <c r="AD40" s="24">
        <v>100</v>
      </c>
      <c r="AE40" s="24"/>
      <c r="AF40" s="24">
        <v>5.9079601990049797</v>
      </c>
      <c r="AG40" s="24">
        <v>91.915422885572099</v>
      </c>
      <c r="AH40" s="24">
        <v>2.17661691542289</v>
      </c>
      <c r="AI40" s="24">
        <v>100</v>
      </c>
      <c r="AJ40" s="24"/>
      <c r="AK40" s="24">
        <v>6.3432835820895503</v>
      </c>
      <c r="AL40" s="24">
        <v>92.350746268656707</v>
      </c>
      <c r="AM40" s="24">
        <v>1.3059701492537299</v>
      </c>
      <c r="AN40" s="24">
        <v>100</v>
      </c>
    </row>
    <row r="41" spans="1:42" x14ac:dyDescent="0.2">
      <c r="A41" s="22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2" x14ac:dyDescent="0.2">
      <c r="A42" s="5" t="s">
        <v>207</v>
      </c>
      <c r="B42" s="24">
        <v>16.739130434782599</v>
      </c>
      <c r="C42" s="24">
        <v>83.043478260869605</v>
      </c>
      <c r="D42" s="24">
        <v>0.217391304347826</v>
      </c>
      <c r="E42" s="24">
        <v>100</v>
      </c>
      <c r="F42" s="24"/>
      <c r="G42" s="24">
        <v>40.869565217391298</v>
      </c>
      <c r="H42" s="24">
        <v>58.913043478260903</v>
      </c>
      <c r="I42" s="24">
        <v>0.217391304347826</v>
      </c>
      <c r="J42" s="24">
        <v>100</v>
      </c>
      <c r="K42" s="24"/>
      <c r="L42" s="24">
        <v>16.739130434782599</v>
      </c>
      <c r="M42" s="24">
        <v>83.043478260869605</v>
      </c>
      <c r="N42" s="24">
        <v>0.217391304347826</v>
      </c>
      <c r="O42" s="24">
        <v>100</v>
      </c>
      <c r="P42" s="24"/>
      <c r="Q42" s="24">
        <v>18.3</v>
      </c>
      <c r="R42" s="24">
        <v>81.521739130434796</v>
      </c>
      <c r="S42" s="24">
        <v>0.217391304347826</v>
      </c>
      <c r="T42" s="24">
        <v>100</v>
      </c>
      <c r="U42" s="24"/>
      <c r="V42" s="24">
        <v>42.6086956521739</v>
      </c>
      <c r="W42" s="24">
        <v>57.173913043478301</v>
      </c>
      <c r="X42" s="24">
        <v>0.217391304347826</v>
      </c>
      <c r="Y42" s="24">
        <v>100</v>
      </c>
      <c r="Z42" s="24"/>
      <c r="AA42" s="24">
        <v>1.73913043478261</v>
      </c>
      <c r="AB42" s="24">
        <v>98.043478260869605</v>
      </c>
      <c r="AC42" s="24">
        <v>0.217391304347826</v>
      </c>
      <c r="AD42" s="24">
        <v>100</v>
      </c>
      <c r="AE42" s="24"/>
      <c r="AF42" s="24">
        <v>6.9565217391304301</v>
      </c>
      <c r="AG42" s="24">
        <v>92.608695652173907</v>
      </c>
      <c r="AH42" s="24">
        <v>0.434782608695652</v>
      </c>
      <c r="AI42" s="24">
        <v>100</v>
      </c>
      <c r="AJ42" s="24"/>
      <c r="AK42" s="24">
        <v>7.8260869565217401</v>
      </c>
      <c r="AL42" s="24">
        <v>91.956521739130395</v>
      </c>
      <c r="AM42" s="24">
        <v>0.217391304347826</v>
      </c>
      <c r="AN42" s="24">
        <v>100</v>
      </c>
    </row>
    <row r="43" spans="1:42" x14ac:dyDescent="0.2">
      <c r="A43" s="5" t="s">
        <v>295</v>
      </c>
      <c r="B43" s="24">
        <v>15.335387532590699</v>
      </c>
      <c r="C43" s="24">
        <v>83.811329698980799</v>
      </c>
      <c r="D43" s="24">
        <v>0.85328276842853801</v>
      </c>
      <c r="E43" s="24">
        <v>100</v>
      </c>
      <c r="F43" s="24"/>
      <c r="G43" s="24">
        <v>49.751125859208301</v>
      </c>
      <c r="H43" s="24">
        <v>49.3955913723631</v>
      </c>
      <c r="I43" s="24">
        <v>0.85328276842853801</v>
      </c>
      <c r="J43" s="24">
        <v>100</v>
      </c>
      <c r="K43" s="24"/>
      <c r="L43" s="24">
        <v>18.7959232045508</v>
      </c>
      <c r="M43" s="24">
        <v>80.350794027020598</v>
      </c>
      <c r="N43" s="24">
        <v>0.85328276842853801</v>
      </c>
      <c r="O43" s="24">
        <v>100</v>
      </c>
      <c r="P43" s="24"/>
      <c r="Q43" s="24">
        <v>25.077032472149799</v>
      </c>
      <c r="R43" s="24">
        <v>74.069684759421705</v>
      </c>
      <c r="S43" s="24">
        <v>0.85328276842853801</v>
      </c>
      <c r="T43" s="24">
        <v>100</v>
      </c>
      <c r="U43" s="24"/>
      <c r="V43" s="24">
        <v>36.193410760843797</v>
      </c>
      <c r="W43" s="24">
        <v>62.953306470727703</v>
      </c>
      <c r="X43" s="24">
        <v>0.85328276842853801</v>
      </c>
      <c r="Y43" s="24">
        <v>100</v>
      </c>
      <c r="Z43" s="24"/>
      <c r="AA43" s="24">
        <v>1.3984356482578799</v>
      </c>
      <c r="AB43" s="24">
        <v>97.748281583313599</v>
      </c>
      <c r="AC43" s="24">
        <v>0.85328276842853801</v>
      </c>
      <c r="AD43" s="24">
        <v>100</v>
      </c>
      <c r="AE43" s="24"/>
      <c r="AF43" s="24">
        <v>6.8499644465513096</v>
      </c>
      <c r="AG43" s="24">
        <v>91.656790708698693</v>
      </c>
      <c r="AH43" s="24">
        <v>1.49324484474994</v>
      </c>
      <c r="AI43" s="24">
        <v>100</v>
      </c>
      <c r="AJ43" s="24"/>
      <c r="AK43" s="24">
        <v>7.5847357193647804</v>
      </c>
      <c r="AL43" s="24">
        <v>91.5619815122067</v>
      </c>
      <c r="AM43" s="24">
        <v>0.85328276842853801</v>
      </c>
      <c r="AN43" s="24">
        <v>100</v>
      </c>
    </row>
    <row r="44" spans="1:42" x14ac:dyDescent="0.2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2" s="15" customFormat="1" x14ac:dyDescent="0.2">
      <c r="A45" s="33" t="s">
        <v>60</v>
      </c>
      <c r="B45" s="49">
        <v>15.473391750374001</v>
      </c>
      <c r="C45" s="49">
        <v>83.735840991664901</v>
      </c>
      <c r="D45" s="49">
        <v>0.79076725796110303</v>
      </c>
      <c r="E45" s="49">
        <v>100</v>
      </c>
      <c r="F45" s="49"/>
      <c r="G45" s="49">
        <v>48.8779653772174</v>
      </c>
      <c r="H45" s="49">
        <v>50.3312673648215</v>
      </c>
      <c r="I45" s="49">
        <v>0.79076725796110303</v>
      </c>
      <c r="J45" s="49">
        <v>100</v>
      </c>
      <c r="K45" s="49"/>
      <c r="L45" s="49">
        <v>18.593716606112402</v>
      </c>
      <c r="M45" s="49">
        <v>80.615516135926498</v>
      </c>
      <c r="N45" s="49">
        <v>0.79076725796110303</v>
      </c>
      <c r="O45" s="49">
        <v>100</v>
      </c>
      <c r="P45" s="49"/>
      <c r="Q45" s="49">
        <v>24.406924556529201</v>
      </c>
      <c r="R45" s="49">
        <v>74.802308185509702</v>
      </c>
      <c r="S45" s="49">
        <v>0.79076725796110303</v>
      </c>
      <c r="T45" s="49">
        <v>100</v>
      </c>
      <c r="U45" s="49"/>
      <c r="V45" s="49">
        <v>36.824107715323798</v>
      </c>
      <c r="W45" s="49">
        <v>62.385125026715102</v>
      </c>
      <c r="X45" s="49">
        <v>0.79076725796110303</v>
      </c>
      <c r="Y45" s="49">
        <v>100</v>
      </c>
      <c r="Z45" s="49"/>
      <c r="AA45" s="49">
        <v>1.43192989955119</v>
      </c>
      <c r="AB45" s="49">
        <v>97.7773028424877</v>
      </c>
      <c r="AC45" s="49">
        <v>0.79076725796110303</v>
      </c>
      <c r="AD45" s="49">
        <v>100</v>
      </c>
      <c r="AE45" s="49"/>
      <c r="AF45" s="49">
        <v>6.8604402650138896</v>
      </c>
      <c r="AG45" s="49">
        <v>91.750374011540899</v>
      </c>
      <c r="AH45" s="49">
        <v>1.3891857234451801</v>
      </c>
      <c r="AI45" s="49">
        <v>100</v>
      </c>
      <c r="AJ45" s="49"/>
      <c r="AK45" s="49">
        <v>7.60846334686899</v>
      </c>
      <c r="AL45" s="49">
        <v>91.600769395169905</v>
      </c>
      <c r="AM45" s="49">
        <v>0.79076725796110303</v>
      </c>
      <c r="AN45" s="49">
        <v>100</v>
      </c>
      <c r="AO45" s="25"/>
      <c r="AP45" s="25"/>
    </row>
    <row r="46" spans="1:42" s="15" customFormat="1" ht="9" customHeight="1" x14ac:dyDescent="0.2">
      <c r="A46" s="35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25"/>
      <c r="AP46" s="25"/>
    </row>
    <row r="47" spans="1:42" s="36" customFormat="1" ht="9" customHeight="1" x14ac:dyDescent="0.2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</row>
    <row r="48" spans="1:42" x14ac:dyDescent="0.2">
      <c r="A48" s="13" t="s">
        <v>104</v>
      </c>
    </row>
    <row r="49" spans="1:42" ht="21" customHeight="1" x14ac:dyDescent="0.2">
      <c r="A49" s="116" t="s">
        <v>148</v>
      </c>
      <c r="B49" s="116"/>
      <c r="C49" s="116"/>
      <c r="D49" s="116"/>
      <c r="E49" s="116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x14ac:dyDescent="0.2">
      <c r="A50" s="17" t="s">
        <v>298</v>
      </c>
      <c r="B50" s="4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</sheetData>
  <sortState xmlns:xlrd2="http://schemas.microsoft.com/office/spreadsheetml/2017/richdata2" ref="A6:AO27">
    <sortCondition ref="AO6:AO27"/>
  </sortState>
  <mergeCells count="9">
    <mergeCell ref="AA3:AD3"/>
    <mergeCell ref="AF3:AI3"/>
    <mergeCell ref="AK3:AN3"/>
    <mergeCell ref="A3:A4"/>
    <mergeCell ref="B3:E3"/>
    <mergeCell ref="G3:J3"/>
    <mergeCell ref="L3:O3"/>
    <mergeCell ref="Q3:T3"/>
    <mergeCell ref="V3:Y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500B-E02D-4EBB-A52B-9B2AE60FB24C}">
  <dimension ref="A1:O19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59.7109375" style="63" customWidth="1"/>
    <col min="2" max="5" width="7.7109375" style="63" customWidth="1"/>
    <col min="6" max="6" width="3.7109375" style="63" customWidth="1"/>
    <col min="7" max="10" width="7.7109375" style="63" customWidth="1"/>
    <col min="11" max="11" width="3.7109375" style="63" customWidth="1"/>
    <col min="12" max="15" width="7.7109375" style="63" customWidth="1"/>
    <col min="16" max="16384" width="9.140625" style="63"/>
  </cols>
  <sheetData>
    <row r="1" spans="1:15" s="36" customFormat="1" ht="12" x14ac:dyDescent="0.2">
      <c r="A1" s="94" t="s">
        <v>260</v>
      </c>
      <c r="B1" s="48"/>
      <c r="C1" s="48"/>
      <c r="D1" s="48"/>
      <c r="E1" s="48"/>
    </row>
    <row r="2" spans="1:15" s="36" customFormat="1" ht="12" x14ac:dyDescent="0.2">
      <c r="A2" s="94"/>
      <c r="B2" s="48"/>
      <c r="C2" s="48"/>
      <c r="D2" s="48"/>
      <c r="E2" s="48"/>
    </row>
    <row r="3" spans="1:15" ht="15.75" customHeight="1" x14ac:dyDescent="0.25">
      <c r="A3" s="362" t="s">
        <v>249</v>
      </c>
      <c r="B3" s="393" t="s">
        <v>123</v>
      </c>
      <c r="C3" s="393"/>
      <c r="D3" s="393"/>
      <c r="E3" s="393"/>
      <c r="F3" s="204"/>
      <c r="G3" s="392" t="s">
        <v>299</v>
      </c>
      <c r="H3" s="392"/>
      <c r="I3" s="392"/>
      <c r="J3" s="392"/>
      <c r="K3" s="204"/>
      <c r="L3" s="392" t="s">
        <v>300</v>
      </c>
      <c r="M3" s="392"/>
      <c r="N3" s="392"/>
      <c r="O3" s="392"/>
    </row>
    <row r="4" spans="1:15" ht="24" customHeight="1" x14ac:dyDescent="0.25">
      <c r="A4" s="363"/>
      <c r="B4" s="46" t="s">
        <v>27</v>
      </c>
      <c r="C4" s="46" t="s">
        <v>25</v>
      </c>
      <c r="D4" s="46" t="s">
        <v>99</v>
      </c>
      <c r="E4" s="46" t="s">
        <v>60</v>
      </c>
      <c r="F4" s="203"/>
      <c r="G4" s="46" t="s">
        <v>27</v>
      </c>
      <c r="H4" s="46" t="s">
        <v>25</v>
      </c>
      <c r="I4" s="46" t="s">
        <v>99</v>
      </c>
      <c r="J4" s="46" t="s">
        <v>60</v>
      </c>
      <c r="K4" s="203"/>
      <c r="L4" s="46" t="s">
        <v>27</v>
      </c>
      <c r="M4" s="46" t="s">
        <v>25</v>
      </c>
      <c r="N4" s="46" t="s">
        <v>99</v>
      </c>
      <c r="O4" s="46" t="s">
        <v>60</v>
      </c>
    </row>
    <row r="5" spans="1:15" ht="9" customHeight="1" x14ac:dyDescent="0.25"/>
    <row r="6" spans="1:15" s="88" customFormat="1" ht="15" customHeight="1" x14ac:dyDescent="0.25">
      <c r="A6" s="21" t="s">
        <v>151</v>
      </c>
      <c r="B6" s="206">
        <v>29.237016456507803</v>
      </c>
      <c r="C6" s="206">
        <v>69.908100021372093</v>
      </c>
      <c r="D6" s="206">
        <v>0.81213934601410565</v>
      </c>
      <c r="E6" s="206">
        <v>99.957255823894002</v>
      </c>
      <c r="F6" s="207"/>
      <c r="G6" s="206">
        <v>70</v>
      </c>
      <c r="H6" s="206">
        <v>29.782608695652176</v>
      </c>
      <c r="I6" s="206">
        <v>0.21739130434782608</v>
      </c>
      <c r="J6" s="206">
        <v>100</v>
      </c>
      <c r="K6" s="207"/>
      <c r="L6" s="206">
        <v>24.804363291439412</v>
      </c>
      <c r="M6" s="206">
        <v>74.318235712591886</v>
      </c>
      <c r="N6" s="206">
        <v>0.87740099596869814</v>
      </c>
      <c r="O6" s="206">
        <v>100</v>
      </c>
    </row>
    <row r="7" spans="1:15" s="15" customFormat="1" ht="15" customHeight="1" x14ac:dyDescent="0.2">
      <c r="A7" s="21" t="s">
        <v>152</v>
      </c>
      <c r="B7" s="206">
        <v>71.703355417824326</v>
      </c>
      <c r="C7" s="206">
        <v>27.441761060055569</v>
      </c>
      <c r="D7" s="206">
        <v>0.81213934601410565</v>
      </c>
      <c r="E7" s="206">
        <v>99.957255823894002</v>
      </c>
      <c r="F7" s="208"/>
      <c r="G7" s="206">
        <v>87.391304347826079</v>
      </c>
      <c r="H7" s="206">
        <v>12.391304347826088</v>
      </c>
      <c r="I7" s="206">
        <v>0.21739130434782608</v>
      </c>
      <c r="J7" s="206">
        <v>100</v>
      </c>
      <c r="K7" s="208"/>
      <c r="L7" s="206">
        <v>70.026084894474749</v>
      </c>
      <c r="M7" s="206">
        <v>29.096514109556558</v>
      </c>
      <c r="N7" s="206">
        <v>0.87740099596869814</v>
      </c>
      <c r="O7" s="206">
        <v>100</v>
      </c>
    </row>
    <row r="8" spans="1:15" s="36" customFormat="1" ht="15" customHeight="1" x14ac:dyDescent="0.2">
      <c r="A8" s="21" t="s">
        <v>153</v>
      </c>
      <c r="B8" s="206">
        <v>16.862577473819194</v>
      </c>
      <c r="C8" s="206">
        <v>82.282539004060695</v>
      </c>
      <c r="D8" s="206">
        <v>0.81213934601410565</v>
      </c>
      <c r="E8" s="206">
        <v>99.957255823894002</v>
      </c>
      <c r="F8" s="209"/>
      <c r="G8" s="206">
        <v>15.434782608695652</v>
      </c>
      <c r="H8" s="206">
        <v>84.34782608695653</v>
      </c>
      <c r="I8" s="206">
        <v>0.21739130434782608</v>
      </c>
      <c r="J8" s="206">
        <v>100</v>
      </c>
      <c r="K8" s="209"/>
      <c r="L8" s="206">
        <v>17.026322029879061</v>
      </c>
      <c r="M8" s="206">
        <v>82.096276974152232</v>
      </c>
      <c r="N8" s="206">
        <v>0.87740099596869814</v>
      </c>
      <c r="O8" s="206">
        <v>100</v>
      </c>
    </row>
    <row r="9" spans="1:15" s="5" customFormat="1" ht="15" customHeight="1" x14ac:dyDescent="0.2">
      <c r="A9" s="21" t="s">
        <v>154</v>
      </c>
      <c r="B9" s="206">
        <v>3.4409061765334474</v>
      </c>
      <c r="C9" s="206">
        <v>95.704210301346436</v>
      </c>
      <c r="D9" s="206">
        <v>0.81213934601410565</v>
      </c>
      <c r="E9" s="206">
        <v>99.957255823894002</v>
      </c>
      <c r="F9" s="210"/>
      <c r="G9" s="206">
        <v>3.0434782608695654</v>
      </c>
      <c r="H9" s="206">
        <v>96.739130434782609</v>
      </c>
      <c r="I9" s="206">
        <v>0.21739130434782608</v>
      </c>
      <c r="J9" s="206">
        <v>100</v>
      </c>
      <c r="K9" s="210"/>
      <c r="L9" s="206">
        <v>3.4858904434432061</v>
      </c>
      <c r="M9" s="206">
        <v>95.63670856058809</v>
      </c>
      <c r="N9" s="206">
        <v>0.87740099596869814</v>
      </c>
      <c r="O9" s="206">
        <v>100</v>
      </c>
    </row>
    <row r="10" spans="1:15" s="16" customFormat="1" ht="15" customHeight="1" x14ac:dyDescent="0.2">
      <c r="A10" s="21" t="s">
        <v>155</v>
      </c>
      <c r="B10" s="206">
        <v>9.767044240222269</v>
      </c>
      <c r="C10" s="206">
        <v>89.378072237657619</v>
      </c>
      <c r="D10" s="206">
        <v>0.81213934601410565</v>
      </c>
      <c r="E10" s="206">
        <v>99.957255823894002</v>
      </c>
      <c r="F10" s="211"/>
      <c r="G10" s="206">
        <v>12.608695652173912</v>
      </c>
      <c r="H10" s="206">
        <v>87.173913043478251</v>
      </c>
      <c r="I10" s="206">
        <v>0.21739130434782608</v>
      </c>
      <c r="J10" s="206">
        <v>100</v>
      </c>
      <c r="K10" s="211"/>
      <c r="L10" s="206">
        <v>9.4617026322029876</v>
      </c>
      <c r="M10" s="206">
        <v>89.660896371828315</v>
      </c>
      <c r="N10" s="206">
        <v>0.87740099596869814</v>
      </c>
      <c r="O10" s="206">
        <v>100</v>
      </c>
    </row>
    <row r="11" spans="1:15" s="5" customFormat="1" ht="15" customHeight="1" x14ac:dyDescent="0.2">
      <c r="A11" s="21" t="s">
        <v>156</v>
      </c>
      <c r="B11" s="206">
        <v>31.737550758709126</v>
      </c>
      <c r="C11" s="206">
        <v>67.407565719170762</v>
      </c>
      <c r="D11" s="206">
        <v>0.81213934601410565</v>
      </c>
      <c r="E11" s="206">
        <v>99.957255823894002</v>
      </c>
      <c r="F11" s="210"/>
      <c r="G11" s="206">
        <v>29.347826086956523</v>
      </c>
      <c r="H11" s="206">
        <v>70.434782608695656</v>
      </c>
      <c r="I11" s="206">
        <v>0.21739130434782608</v>
      </c>
      <c r="J11" s="206">
        <v>100</v>
      </c>
      <c r="K11" s="210"/>
      <c r="L11" s="206">
        <v>32.013279582641694</v>
      </c>
      <c r="M11" s="206">
        <v>67.109319421389614</v>
      </c>
      <c r="N11" s="206">
        <v>0.87740099596869814</v>
      </c>
      <c r="O11" s="206">
        <v>100</v>
      </c>
    </row>
    <row r="12" spans="1:15" s="5" customFormat="1" ht="15" customHeight="1" x14ac:dyDescent="0.2">
      <c r="A12" s="21" t="s">
        <v>157</v>
      </c>
      <c r="B12" s="206">
        <v>6.1337892712117972</v>
      </c>
      <c r="C12" s="206">
        <v>93.011327206668099</v>
      </c>
      <c r="D12" s="206">
        <v>0.81213934601410565</v>
      </c>
      <c r="E12" s="206">
        <v>99.957255823894002</v>
      </c>
      <c r="F12" s="210"/>
      <c r="G12" s="206">
        <v>5.2173913043478262</v>
      </c>
      <c r="H12" s="206">
        <v>94.565217391304344</v>
      </c>
      <c r="I12" s="206">
        <v>0.21739130434782608</v>
      </c>
      <c r="J12" s="206">
        <v>100</v>
      </c>
      <c r="K12" s="210"/>
      <c r="L12" s="206">
        <v>6.2366611335072326</v>
      </c>
      <c r="M12" s="206">
        <v>92.885937870524074</v>
      </c>
      <c r="N12" s="206">
        <v>0.87740099596869814</v>
      </c>
      <c r="O12" s="206">
        <v>100</v>
      </c>
    </row>
    <row r="13" spans="1:15" s="5" customFormat="1" ht="15" customHeight="1" x14ac:dyDescent="0.2">
      <c r="A13" s="21" t="s">
        <v>158</v>
      </c>
      <c r="B13" s="206">
        <v>2.6287668305193415</v>
      </c>
      <c r="C13" s="206">
        <v>96.516349647360542</v>
      </c>
      <c r="D13" s="206">
        <v>0.81213934601410565</v>
      </c>
      <c r="E13" s="206">
        <v>99.957255823894002</v>
      </c>
      <c r="F13" s="210"/>
      <c r="G13" s="206">
        <v>4.3478260869565215</v>
      </c>
      <c r="H13" s="206">
        <v>95.434782608695656</v>
      </c>
      <c r="I13" s="206">
        <v>0.21739130434782608</v>
      </c>
      <c r="J13" s="206">
        <v>100</v>
      </c>
      <c r="K13" s="210"/>
      <c r="L13" s="206">
        <v>2.4424946644534029</v>
      </c>
      <c r="M13" s="206">
        <v>96.680104339577895</v>
      </c>
      <c r="N13" s="206">
        <v>0.87740099596869814</v>
      </c>
      <c r="O13" s="206">
        <v>100</v>
      </c>
    </row>
    <row r="14" spans="1:15" s="16" customFormat="1" ht="15" customHeight="1" x14ac:dyDescent="0.2">
      <c r="A14" s="21" t="s">
        <v>159</v>
      </c>
      <c r="B14" s="206">
        <v>14.126950203034836</v>
      </c>
      <c r="C14" s="206">
        <v>85.018166274845058</v>
      </c>
      <c r="D14" s="206">
        <v>0.81213934601410565</v>
      </c>
      <c r="E14" s="206">
        <v>99.957255823894002</v>
      </c>
      <c r="F14" s="212"/>
      <c r="G14" s="206">
        <v>17.826086956521738</v>
      </c>
      <c r="H14" s="206">
        <v>81.956521739130437</v>
      </c>
      <c r="I14" s="206">
        <v>0.21739130434782608</v>
      </c>
      <c r="J14" s="206">
        <v>100</v>
      </c>
      <c r="K14" s="212"/>
      <c r="L14" s="206">
        <v>13.730139909888548</v>
      </c>
      <c r="M14" s="206">
        <v>85.392459094142765</v>
      </c>
      <c r="N14" s="206">
        <v>0.87740099596869814</v>
      </c>
      <c r="O14" s="206">
        <v>100</v>
      </c>
    </row>
    <row r="15" spans="1:15" s="16" customFormat="1" ht="6.75" customHeight="1" x14ac:dyDescent="0.2">
      <c r="A15" s="51"/>
      <c r="B15" s="92"/>
      <c r="C15" s="92"/>
      <c r="D15" s="92"/>
      <c r="E15" s="92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s="5" customFormat="1" ht="8.25" customHeight="1" x14ac:dyDescent="0.2">
      <c r="B16" s="16"/>
      <c r="C16" s="16"/>
      <c r="D16" s="16"/>
      <c r="E16" s="16"/>
    </row>
    <row r="17" spans="1:5" s="5" customFormat="1" ht="11.25" x14ac:dyDescent="0.2">
      <c r="A17" s="13" t="s">
        <v>104</v>
      </c>
      <c r="B17" s="16"/>
      <c r="C17" s="16"/>
      <c r="D17" s="16"/>
      <c r="E17" s="16"/>
    </row>
    <row r="18" spans="1:5" s="5" customFormat="1" ht="26.25" customHeight="1" x14ac:dyDescent="0.2">
      <c r="A18" s="116" t="s">
        <v>148</v>
      </c>
      <c r="B18" s="116"/>
      <c r="C18" s="116"/>
      <c r="D18" s="116"/>
      <c r="E18" s="116"/>
    </row>
    <row r="19" spans="1:5" s="5" customFormat="1" ht="11.25" x14ac:dyDescent="0.2">
      <c r="A19" s="17" t="s">
        <v>298</v>
      </c>
      <c r="B19" s="4"/>
      <c r="C19" s="4"/>
      <c r="D19" s="4"/>
    </row>
  </sheetData>
  <mergeCells count="4">
    <mergeCell ref="L3:O3"/>
    <mergeCell ref="A3:A4"/>
    <mergeCell ref="B3:E3"/>
    <mergeCell ref="G3:J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A77E-CE45-43FC-BF80-774AE9C73B1A}">
  <dimension ref="A1:O20"/>
  <sheetViews>
    <sheetView zoomScaleNormal="100" workbookViewId="0">
      <selection activeCell="A2" sqref="A2"/>
    </sheetView>
  </sheetViews>
  <sheetFormatPr defaultColWidth="9.140625" defaultRowHeight="11.25" x14ac:dyDescent="0.2"/>
  <cols>
    <col min="1" max="1" width="63" style="74" customWidth="1"/>
    <col min="2" max="5" width="7.7109375" style="74" customWidth="1"/>
    <col min="6" max="6" width="3.7109375" style="5" customWidth="1"/>
    <col min="7" max="10" width="7.7109375" style="5" customWidth="1"/>
    <col min="11" max="11" width="3.140625" style="5" customWidth="1"/>
    <col min="12" max="15" width="7.7109375" style="5" customWidth="1"/>
    <col min="16" max="16" width="9.85546875" style="5" customWidth="1"/>
    <col min="17" max="17" width="77.140625" style="5" bestFit="1" customWidth="1"/>
    <col min="18" max="18" width="14.85546875" style="5" bestFit="1" customWidth="1"/>
    <col min="19" max="19" width="9.42578125" style="5" bestFit="1" customWidth="1"/>
    <col min="20" max="20" width="13.7109375" style="5" bestFit="1" customWidth="1"/>
    <col min="21" max="21" width="18.28515625" style="5" bestFit="1" customWidth="1"/>
    <col min="22" max="16384" width="9.140625" style="5"/>
  </cols>
  <sheetData>
    <row r="1" spans="1:15" ht="12" x14ac:dyDescent="0.2">
      <c r="A1" s="216" t="s">
        <v>259</v>
      </c>
    </row>
    <row r="2" spans="1:15" ht="10.5" customHeight="1" x14ac:dyDescent="0.2"/>
    <row r="3" spans="1:15" s="63" customFormat="1" ht="15.75" customHeight="1" x14ac:dyDescent="0.25">
      <c r="A3" s="362" t="s">
        <v>247</v>
      </c>
      <c r="B3" s="393" t="s">
        <v>123</v>
      </c>
      <c r="C3" s="393"/>
      <c r="D3" s="393"/>
      <c r="E3" s="393"/>
      <c r="F3" s="204"/>
      <c r="G3" s="392" t="s">
        <v>299</v>
      </c>
      <c r="H3" s="392"/>
      <c r="I3" s="392"/>
      <c r="J3" s="392"/>
      <c r="K3" s="204"/>
      <c r="L3" s="392" t="s">
        <v>300</v>
      </c>
      <c r="M3" s="392"/>
      <c r="N3" s="392"/>
      <c r="O3" s="392"/>
    </row>
    <row r="4" spans="1:15" s="63" customFormat="1" ht="24.75" customHeight="1" x14ac:dyDescent="0.25">
      <c r="A4" s="363"/>
      <c r="B4" s="46" t="s">
        <v>27</v>
      </c>
      <c r="C4" s="46" t="s">
        <v>25</v>
      </c>
      <c r="D4" s="46" t="s">
        <v>99</v>
      </c>
      <c r="E4" s="46" t="s">
        <v>60</v>
      </c>
      <c r="F4" s="203"/>
      <c r="G4" s="46" t="s">
        <v>27</v>
      </c>
      <c r="H4" s="46" t="s">
        <v>25</v>
      </c>
      <c r="I4" s="46" t="s">
        <v>99</v>
      </c>
      <c r="J4" s="46" t="s">
        <v>60</v>
      </c>
      <c r="K4" s="203"/>
      <c r="L4" s="46" t="s">
        <v>27</v>
      </c>
      <c r="M4" s="46" t="s">
        <v>25</v>
      </c>
      <c r="N4" s="46" t="s">
        <v>99</v>
      </c>
      <c r="O4" s="46" t="s">
        <v>60</v>
      </c>
    </row>
    <row r="5" spans="1:15" s="63" customFormat="1" ht="9" customHeight="1" x14ac:dyDescent="0.25">
      <c r="A5" s="21"/>
      <c r="B5" s="89"/>
      <c r="C5" s="89"/>
      <c r="D5" s="89"/>
      <c r="E5" s="89"/>
      <c r="F5" s="199"/>
      <c r="G5" s="89"/>
      <c r="H5" s="89"/>
      <c r="I5" s="89"/>
      <c r="J5" s="89"/>
      <c r="K5" s="199"/>
      <c r="L5" s="89"/>
      <c r="M5" s="89"/>
      <c r="N5" s="89"/>
      <c r="O5" s="89"/>
    </row>
    <row r="6" spans="1:15" ht="13.5" customHeight="1" x14ac:dyDescent="0.2">
      <c r="A6" s="76" t="s">
        <v>130</v>
      </c>
      <c r="B6" s="213">
        <v>40.478734772387263</v>
      </c>
      <c r="C6" s="213">
        <v>57.854242359478526</v>
      </c>
      <c r="D6" s="213">
        <v>1.6242786920282113</v>
      </c>
      <c r="E6" s="213">
        <v>99.957255823894002</v>
      </c>
      <c r="F6" s="210"/>
      <c r="G6" s="206">
        <v>30.65217391304348</v>
      </c>
      <c r="H6" s="206">
        <v>68.478260869565219</v>
      </c>
      <c r="I6" s="206">
        <v>0.86956521739130432</v>
      </c>
      <c r="J6" s="206">
        <v>100</v>
      </c>
      <c r="K6" s="210"/>
      <c r="L6" s="214">
        <v>41.569836376571025</v>
      </c>
      <c r="M6" s="214">
        <v>56.722788712354756</v>
      </c>
      <c r="N6" s="214">
        <v>1.7073749110742233</v>
      </c>
      <c r="O6" s="214">
        <v>100</v>
      </c>
    </row>
    <row r="7" spans="1:15" ht="13.5" customHeight="1" x14ac:dyDescent="0.2">
      <c r="A7" s="76" t="s">
        <v>67</v>
      </c>
      <c r="B7" s="213">
        <v>15.345159222055996</v>
      </c>
      <c r="C7" s="213">
        <v>82.453515708484716</v>
      </c>
      <c r="D7" s="213">
        <v>2.1585808933532804</v>
      </c>
      <c r="E7" s="213">
        <v>99.957255823894002</v>
      </c>
      <c r="F7" s="210"/>
      <c r="G7" s="206">
        <v>14.347826086956522</v>
      </c>
      <c r="H7" s="206">
        <v>84.782608695652172</v>
      </c>
      <c r="I7" s="206">
        <v>0.86956521739130432</v>
      </c>
      <c r="J7" s="206">
        <v>100</v>
      </c>
      <c r="K7" s="210"/>
      <c r="L7" s="214">
        <v>15.461228361394355</v>
      </c>
      <c r="M7" s="214">
        <v>82.238558216741765</v>
      </c>
      <c r="N7" s="214">
        <v>2.3002134218638846</v>
      </c>
      <c r="O7" s="214">
        <v>100</v>
      </c>
    </row>
    <row r="8" spans="1:15" ht="13.5" customHeight="1" x14ac:dyDescent="0.2">
      <c r="A8" s="76" t="s">
        <v>68</v>
      </c>
      <c r="B8" s="213">
        <v>30.262876683051935</v>
      </c>
      <c r="C8" s="213">
        <v>67.664030775806793</v>
      </c>
      <c r="D8" s="213">
        <v>2.0303483650352638</v>
      </c>
      <c r="E8" s="213">
        <v>99.957255823894002</v>
      </c>
      <c r="F8" s="210"/>
      <c r="G8" s="206">
        <v>15.217391304347828</v>
      </c>
      <c r="H8" s="206">
        <v>84.130434782608702</v>
      </c>
      <c r="I8" s="206">
        <v>0.65217391304347827</v>
      </c>
      <c r="J8" s="206">
        <v>100</v>
      </c>
      <c r="K8" s="210"/>
      <c r="L8" s="214">
        <v>31.918425420915341</v>
      </c>
      <c r="M8" s="214">
        <v>65.899928859378704</v>
      </c>
      <c r="N8" s="214">
        <v>2.1816457197059522</v>
      </c>
      <c r="O8" s="214">
        <v>100</v>
      </c>
    </row>
    <row r="9" spans="1:15" ht="13.5" customHeight="1" x14ac:dyDescent="0.2">
      <c r="A9" s="76" t="s">
        <v>69</v>
      </c>
      <c r="B9" s="213">
        <v>15.430647574268006</v>
      </c>
      <c r="C9" s="213">
        <v>82.111562299636674</v>
      </c>
      <c r="D9" s="213">
        <v>2.415045949989314</v>
      </c>
      <c r="E9" s="213">
        <v>99.957255823894002</v>
      </c>
      <c r="F9" s="210"/>
      <c r="G9" s="206">
        <v>10.869565217391305</v>
      </c>
      <c r="H9" s="206">
        <v>88.478260869565219</v>
      </c>
      <c r="I9" s="206">
        <v>0.65217391304347827</v>
      </c>
      <c r="J9" s="206">
        <v>100</v>
      </c>
      <c r="K9" s="210"/>
      <c r="L9" s="214">
        <v>15.935499170026086</v>
      </c>
      <c r="M9" s="214">
        <v>81.456011382499412</v>
      </c>
      <c r="N9" s="214">
        <v>2.6084894474745082</v>
      </c>
      <c r="O9" s="214">
        <v>100</v>
      </c>
    </row>
    <row r="10" spans="1:15" ht="13.5" customHeight="1" x14ac:dyDescent="0.2">
      <c r="A10" s="76" t="s">
        <v>70</v>
      </c>
      <c r="B10" s="213">
        <v>20.132506945928615</v>
      </c>
      <c r="C10" s="213">
        <v>77.281470399658048</v>
      </c>
      <c r="D10" s="213">
        <v>2.5432784783073306</v>
      </c>
      <c r="E10" s="213">
        <v>99.957255823894002</v>
      </c>
      <c r="F10" s="210"/>
      <c r="G10" s="206">
        <v>19.34782608695652</v>
      </c>
      <c r="H10" s="206">
        <v>79.782608695652172</v>
      </c>
      <c r="I10" s="206">
        <v>0.86956521739130432</v>
      </c>
      <c r="J10" s="206">
        <v>100</v>
      </c>
      <c r="K10" s="210"/>
      <c r="L10" s="214">
        <v>20.227649988143227</v>
      </c>
      <c r="M10" s="214">
        <v>77.045292862224329</v>
      </c>
      <c r="N10" s="214">
        <v>2.7270571496324401</v>
      </c>
      <c r="O10" s="214">
        <v>100</v>
      </c>
    </row>
    <row r="11" spans="1:15" ht="24.75" customHeight="1" x14ac:dyDescent="0.2">
      <c r="A11" s="76" t="s">
        <v>131</v>
      </c>
      <c r="B11" s="213">
        <v>34.879247702500535</v>
      </c>
      <c r="C11" s="213">
        <v>63.133148108570204</v>
      </c>
      <c r="D11" s="213">
        <v>1.9448600128232529</v>
      </c>
      <c r="E11" s="213">
        <v>99.957255823894002</v>
      </c>
      <c r="F11" s="210"/>
      <c r="G11" s="206">
        <v>47.826086956521742</v>
      </c>
      <c r="H11" s="206">
        <v>51.739130434782609</v>
      </c>
      <c r="I11" s="206">
        <v>0.43478260869565216</v>
      </c>
      <c r="J11" s="206">
        <v>100</v>
      </c>
      <c r="K11" s="210"/>
      <c r="L11" s="214">
        <v>33.483519089400048</v>
      </c>
      <c r="M11" s="214">
        <v>64.405975812188771</v>
      </c>
      <c r="N11" s="214">
        <v>2.1105050984111928</v>
      </c>
      <c r="O11" s="214">
        <v>100</v>
      </c>
    </row>
    <row r="12" spans="1:15" ht="21.75" customHeight="1" x14ac:dyDescent="0.2">
      <c r="A12" s="76" t="s">
        <v>132</v>
      </c>
      <c r="B12" s="213">
        <v>32.400085488352211</v>
      </c>
      <c r="C12" s="213">
        <v>65.783287027142563</v>
      </c>
      <c r="D12" s="213">
        <v>1.7738833083992305</v>
      </c>
      <c r="E12" s="213">
        <v>99.957255823894002</v>
      </c>
      <c r="F12" s="210"/>
      <c r="G12" s="206">
        <v>50.652173913043477</v>
      </c>
      <c r="H12" s="206">
        <v>48.913043478260867</v>
      </c>
      <c r="I12" s="206">
        <v>0.43478260869565216</v>
      </c>
      <c r="J12" s="206">
        <v>100</v>
      </c>
      <c r="K12" s="210"/>
      <c r="L12" s="214">
        <v>30.424472373725397</v>
      </c>
      <c r="M12" s="214">
        <v>67.654730851316103</v>
      </c>
      <c r="N12" s="214">
        <v>1.9207967749585011</v>
      </c>
      <c r="O12" s="214">
        <v>100</v>
      </c>
    </row>
    <row r="13" spans="1:15" ht="13.5" customHeight="1" x14ac:dyDescent="0.2">
      <c r="A13" s="76" t="s">
        <v>133</v>
      </c>
      <c r="B13" s="213">
        <v>19.106646719384486</v>
      </c>
      <c r="C13" s="213">
        <v>78.734772387262225</v>
      </c>
      <c r="D13" s="213">
        <v>2.1158367172472752</v>
      </c>
      <c r="E13" s="213">
        <v>99.957255823894002</v>
      </c>
      <c r="F13" s="210"/>
      <c r="G13" s="206">
        <v>29.347826086956523</v>
      </c>
      <c r="H13" s="206">
        <v>70</v>
      </c>
      <c r="I13" s="206">
        <v>0.65217391304347827</v>
      </c>
      <c r="J13" s="206">
        <v>100</v>
      </c>
      <c r="K13" s="210"/>
      <c r="L13" s="214">
        <v>17.998577187574107</v>
      </c>
      <c r="M13" s="214">
        <v>79.7249229309936</v>
      </c>
      <c r="N13" s="214">
        <v>2.2764998814322981</v>
      </c>
      <c r="O13" s="214">
        <v>100</v>
      </c>
    </row>
    <row r="14" spans="1:15" ht="13.5" customHeight="1" x14ac:dyDescent="0.2">
      <c r="A14" s="76" t="s">
        <v>150</v>
      </c>
      <c r="B14" s="213">
        <v>29.194272280401794</v>
      </c>
      <c r="C14" s="213">
        <v>68.497542209873913</v>
      </c>
      <c r="D14" s="213">
        <v>2.2654413336182944</v>
      </c>
      <c r="E14" s="213">
        <v>99.957255823894002</v>
      </c>
      <c r="F14" s="210"/>
      <c r="G14" s="206">
        <v>33.478260869565219</v>
      </c>
      <c r="H14" s="206">
        <v>65.65217391304347</v>
      </c>
      <c r="I14" s="206">
        <v>0.86956521739130432</v>
      </c>
      <c r="J14" s="206">
        <v>100</v>
      </c>
      <c r="K14" s="210"/>
      <c r="L14" s="214">
        <v>28.740811003082761</v>
      </c>
      <c r="M14" s="214">
        <v>68.840407872895426</v>
      </c>
      <c r="N14" s="214">
        <v>2.4187811240218164</v>
      </c>
      <c r="O14" s="214">
        <v>100</v>
      </c>
    </row>
    <row r="15" spans="1:15" ht="13.5" customHeight="1" x14ac:dyDescent="0.2">
      <c r="A15" s="75" t="s">
        <v>74</v>
      </c>
      <c r="B15" s="213">
        <v>24.492412908741183</v>
      </c>
      <c r="C15" s="213">
        <v>72.942936524898485</v>
      </c>
      <c r="D15" s="213">
        <v>2.5219063902543279</v>
      </c>
      <c r="E15" s="213">
        <v>99.957255823894002</v>
      </c>
      <c r="F15" s="210"/>
      <c r="G15" s="206">
        <v>41.521739130434781</v>
      </c>
      <c r="H15" s="206">
        <v>57.826086956521735</v>
      </c>
      <c r="I15" s="206">
        <v>0.65217391304347827</v>
      </c>
      <c r="J15" s="206">
        <v>100</v>
      </c>
      <c r="K15" s="210"/>
      <c r="L15" s="214">
        <v>22.646431112165047</v>
      </c>
      <c r="M15" s="214">
        <v>74.62651173820251</v>
      </c>
      <c r="N15" s="214">
        <v>2.7270571496324401</v>
      </c>
      <c r="O15" s="214">
        <v>100</v>
      </c>
    </row>
    <row r="16" spans="1:15" ht="8.25" customHeight="1" x14ac:dyDescent="0.2">
      <c r="A16" s="77"/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</row>
    <row r="17" spans="1:5" ht="8.25" customHeight="1" x14ac:dyDescent="0.2"/>
    <row r="18" spans="1:5" x14ac:dyDescent="0.2">
      <c r="A18" s="78" t="s">
        <v>134</v>
      </c>
    </row>
    <row r="19" spans="1:5" ht="26.25" customHeight="1" x14ac:dyDescent="0.2">
      <c r="A19" s="116" t="s">
        <v>148</v>
      </c>
      <c r="B19" s="116"/>
      <c r="C19" s="116"/>
      <c r="D19" s="116"/>
      <c r="E19" s="116"/>
    </row>
    <row r="20" spans="1:5" x14ac:dyDescent="0.2">
      <c r="A20" s="17" t="s">
        <v>298</v>
      </c>
      <c r="B20" s="4"/>
      <c r="C20" s="4"/>
      <c r="D20" s="4"/>
      <c r="E20" s="5"/>
    </row>
  </sheetData>
  <mergeCells count="4">
    <mergeCell ref="G3:J3"/>
    <mergeCell ref="L3:O3"/>
    <mergeCell ref="A3:A4"/>
    <mergeCell ref="B3:E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T50"/>
  <sheetViews>
    <sheetView topLeftCell="A11" zoomScaleNormal="100" workbookViewId="0">
      <selection activeCell="A2" sqref="A2"/>
    </sheetView>
  </sheetViews>
  <sheetFormatPr defaultColWidth="11.42578125" defaultRowHeight="11.25" x14ac:dyDescent="0.2"/>
  <cols>
    <col min="1" max="1" width="28.42578125" style="5" customWidth="1"/>
    <col min="2" max="3" width="6.7109375" style="16" customWidth="1"/>
    <col min="4" max="4" width="7.7109375" style="16" customWidth="1"/>
    <col min="5" max="5" width="6.7109375" style="16" customWidth="1"/>
    <col min="6" max="6" width="1.85546875" style="16" customWidth="1"/>
    <col min="7" max="8" width="6.7109375" style="16" customWidth="1"/>
    <col min="9" max="9" width="7.7109375" style="16" customWidth="1"/>
    <col min="10" max="10" width="6.7109375" style="16" customWidth="1"/>
    <col min="11" max="11" width="1.85546875" style="16" customWidth="1"/>
    <col min="12" max="15" width="6.7109375" style="16" customWidth="1"/>
    <col min="16" max="16" width="1.85546875" style="16" customWidth="1"/>
    <col min="17" max="18" width="6.7109375" style="16" customWidth="1"/>
    <col min="19" max="19" width="7.7109375" style="16" customWidth="1"/>
    <col min="20" max="20" width="6.7109375" style="16" customWidth="1"/>
    <col min="21" max="21" width="1.85546875" style="16" customWidth="1"/>
    <col min="22" max="23" width="6.7109375" style="16" customWidth="1"/>
    <col min="24" max="24" width="7.7109375" style="16" customWidth="1"/>
    <col min="25" max="25" width="6.7109375" style="16" customWidth="1"/>
    <col min="26" max="26" width="1.85546875" style="16" customWidth="1"/>
    <col min="27" max="28" width="6.7109375" style="16" customWidth="1"/>
    <col min="29" max="29" width="7.7109375" style="16" customWidth="1"/>
    <col min="30" max="30" width="6.7109375" style="16" customWidth="1"/>
    <col min="31" max="31" width="1.85546875" style="16" customWidth="1"/>
    <col min="32" max="33" width="6.7109375" style="16" customWidth="1"/>
    <col min="34" max="34" width="7.7109375" style="16" customWidth="1"/>
    <col min="35" max="35" width="6.7109375" style="16" customWidth="1"/>
    <col min="36" max="36" width="1.85546875" style="16" customWidth="1"/>
    <col min="37" max="38" width="6.7109375" style="16" customWidth="1"/>
    <col min="39" max="39" width="7.7109375" style="16" customWidth="1"/>
    <col min="40" max="40" width="6.7109375" style="16" customWidth="1"/>
    <col min="41" max="41" width="1.85546875" style="16" customWidth="1"/>
    <col min="42" max="43" width="6.7109375" style="16" customWidth="1"/>
    <col min="44" max="44" width="7.7109375" style="16" customWidth="1"/>
    <col min="45" max="45" width="6.7109375" style="16" customWidth="1"/>
    <col min="46" max="46" width="1.85546875" style="16" customWidth="1"/>
    <col min="47" max="48" width="6.7109375" style="16" customWidth="1"/>
    <col min="49" max="49" width="7.7109375" style="16" customWidth="1"/>
    <col min="50" max="50" width="6.7109375" style="16" customWidth="1"/>
    <col min="51" max="16384" width="11.42578125" style="5"/>
  </cols>
  <sheetData>
    <row r="1" spans="1:98" ht="12" x14ac:dyDescent="0.2">
      <c r="A1" s="3" t="s">
        <v>258</v>
      </c>
    </row>
    <row r="3" spans="1:98" s="37" customFormat="1" ht="39" customHeight="1" x14ac:dyDescent="0.25">
      <c r="A3" s="362" t="s">
        <v>102</v>
      </c>
      <c r="B3" s="394" t="s">
        <v>87</v>
      </c>
      <c r="C3" s="394"/>
      <c r="D3" s="394"/>
      <c r="E3" s="394"/>
      <c r="F3" s="52"/>
      <c r="G3" s="394" t="s">
        <v>67</v>
      </c>
      <c r="H3" s="394"/>
      <c r="I3" s="394"/>
      <c r="J3" s="394"/>
      <c r="K3" s="52"/>
      <c r="L3" s="394" t="s">
        <v>68</v>
      </c>
      <c r="M3" s="394"/>
      <c r="N3" s="394"/>
      <c r="O3" s="394"/>
      <c r="P3" s="52"/>
      <c r="Q3" s="394" t="s">
        <v>69</v>
      </c>
      <c r="R3" s="394"/>
      <c r="S3" s="394"/>
      <c r="T3" s="394"/>
      <c r="U3" s="52"/>
      <c r="V3" s="394" t="s">
        <v>70</v>
      </c>
      <c r="W3" s="394"/>
      <c r="X3" s="394"/>
      <c r="Y3" s="394"/>
      <c r="Z3" s="52"/>
      <c r="AA3" s="394" t="s">
        <v>71</v>
      </c>
      <c r="AB3" s="394"/>
      <c r="AC3" s="394"/>
      <c r="AD3" s="394"/>
      <c r="AE3" s="52"/>
      <c r="AF3" s="394" t="s">
        <v>73</v>
      </c>
      <c r="AG3" s="394"/>
      <c r="AH3" s="394"/>
      <c r="AI3" s="394"/>
      <c r="AJ3" s="52"/>
      <c r="AK3" s="394" t="s">
        <v>72</v>
      </c>
      <c r="AL3" s="394"/>
      <c r="AM3" s="394"/>
      <c r="AN3" s="394"/>
      <c r="AO3" s="52"/>
      <c r="AP3" s="394" t="s">
        <v>149</v>
      </c>
      <c r="AQ3" s="394"/>
      <c r="AR3" s="394"/>
      <c r="AS3" s="394"/>
      <c r="AT3" s="52"/>
      <c r="AU3" s="394" t="s">
        <v>74</v>
      </c>
      <c r="AV3" s="394"/>
      <c r="AW3" s="394"/>
      <c r="AX3" s="394"/>
    </row>
    <row r="4" spans="1:98" s="38" customFormat="1" ht="27.75" customHeight="1" x14ac:dyDescent="0.25">
      <c r="A4" s="363"/>
      <c r="B4" s="42" t="s">
        <v>27</v>
      </c>
      <c r="C4" s="42" t="s">
        <v>25</v>
      </c>
      <c r="D4" s="42" t="s">
        <v>99</v>
      </c>
      <c r="E4" s="42" t="s">
        <v>60</v>
      </c>
      <c r="F4" s="51"/>
      <c r="G4" s="42" t="s">
        <v>27</v>
      </c>
      <c r="H4" s="42" t="s">
        <v>25</v>
      </c>
      <c r="I4" s="42" t="s">
        <v>99</v>
      </c>
      <c r="J4" s="42" t="s">
        <v>60</v>
      </c>
      <c r="K4" s="51"/>
      <c r="L4" s="42" t="s">
        <v>27</v>
      </c>
      <c r="M4" s="42" t="s">
        <v>25</v>
      </c>
      <c r="N4" s="42" t="s">
        <v>99</v>
      </c>
      <c r="O4" s="42" t="s">
        <v>60</v>
      </c>
      <c r="P4" s="51"/>
      <c r="Q4" s="42" t="s">
        <v>27</v>
      </c>
      <c r="R4" s="42" t="s">
        <v>25</v>
      </c>
      <c r="S4" s="42" t="s">
        <v>99</v>
      </c>
      <c r="T4" s="42" t="s">
        <v>60</v>
      </c>
      <c r="U4" s="51"/>
      <c r="V4" s="42" t="s">
        <v>27</v>
      </c>
      <c r="W4" s="42" t="s">
        <v>25</v>
      </c>
      <c r="X4" s="42" t="s">
        <v>99</v>
      </c>
      <c r="Y4" s="42" t="s">
        <v>60</v>
      </c>
      <c r="Z4" s="51"/>
      <c r="AA4" s="42" t="s">
        <v>27</v>
      </c>
      <c r="AB4" s="42" t="s">
        <v>25</v>
      </c>
      <c r="AC4" s="42" t="s">
        <v>99</v>
      </c>
      <c r="AD4" s="42" t="s">
        <v>60</v>
      </c>
      <c r="AE4" s="51"/>
      <c r="AF4" s="42" t="s">
        <v>27</v>
      </c>
      <c r="AG4" s="42" t="s">
        <v>25</v>
      </c>
      <c r="AH4" s="42" t="s">
        <v>99</v>
      </c>
      <c r="AI4" s="42" t="s">
        <v>60</v>
      </c>
      <c r="AJ4" s="51"/>
      <c r="AK4" s="42" t="s">
        <v>27</v>
      </c>
      <c r="AL4" s="42" t="s">
        <v>25</v>
      </c>
      <c r="AM4" s="42" t="s">
        <v>99</v>
      </c>
      <c r="AN4" s="42" t="s">
        <v>60</v>
      </c>
      <c r="AO4" s="51"/>
      <c r="AP4" s="42" t="s">
        <v>27</v>
      </c>
      <c r="AQ4" s="42" t="s">
        <v>25</v>
      </c>
      <c r="AR4" s="42" t="s">
        <v>99</v>
      </c>
      <c r="AS4" s="42" t="s">
        <v>60</v>
      </c>
      <c r="AT4" s="51"/>
      <c r="AU4" s="42" t="s">
        <v>27</v>
      </c>
      <c r="AV4" s="42" t="s">
        <v>25</v>
      </c>
      <c r="AW4" s="42" t="s">
        <v>99</v>
      </c>
      <c r="AX4" s="42" t="s">
        <v>60</v>
      </c>
    </row>
    <row r="5" spans="1:98" x14ac:dyDescent="0.2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</row>
    <row r="6" spans="1:98" x14ac:dyDescent="0.2">
      <c r="A6" s="5" t="s">
        <v>13</v>
      </c>
      <c r="B6" s="16">
        <v>41.234567901234598</v>
      </c>
      <c r="C6" s="16">
        <v>58.271604938271601</v>
      </c>
      <c r="D6" s="16">
        <v>0.49382716049382702</v>
      </c>
      <c r="E6" s="16">
        <v>100</v>
      </c>
      <c r="G6" s="16">
        <v>15.061728395061699</v>
      </c>
      <c r="H6" s="16">
        <v>83.703703703703695</v>
      </c>
      <c r="I6" s="16">
        <v>1.2345679012345701</v>
      </c>
      <c r="J6" s="16">
        <v>100</v>
      </c>
      <c r="L6" s="16">
        <v>32.592592592592602</v>
      </c>
      <c r="M6" s="16">
        <v>65.925925925925895</v>
      </c>
      <c r="N6" s="16">
        <v>1.4814814814814801</v>
      </c>
      <c r="O6" s="16">
        <v>100</v>
      </c>
      <c r="Q6" s="16">
        <v>16.296296296296301</v>
      </c>
      <c r="R6" s="16">
        <v>81.728395061728406</v>
      </c>
      <c r="S6" s="16">
        <v>1.9753086419753101</v>
      </c>
      <c r="T6" s="16">
        <v>100</v>
      </c>
      <c r="V6" s="16">
        <v>20</v>
      </c>
      <c r="W6" s="16">
        <v>77.530864197530903</v>
      </c>
      <c r="X6" s="16">
        <v>2.4691358024691401</v>
      </c>
      <c r="Y6" s="16">
        <v>100</v>
      </c>
      <c r="AA6" s="16">
        <v>32.592592592592602</v>
      </c>
      <c r="AB6" s="16">
        <v>66.419753086419703</v>
      </c>
      <c r="AC6" s="16">
        <v>0.98765432098765404</v>
      </c>
      <c r="AD6" s="16">
        <v>100</v>
      </c>
      <c r="AF6" s="16">
        <v>28.8888888888889</v>
      </c>
      <c r="AG6" s="16">
        <v>69.876543209876502</v>
      </c>
      <c r="AH6" s="16">
        <v>1.2345679012345701</v>
      </c>
      <c r="AI6" s="16">
        <v>100</v>
      </c>
      <c r="AK6" s="16">
        <v>18.271604938271601</v>
      </c>
      <c r="AL6" s="16">
        <v>80.246913580246897</v>
      </c>
      <c r="AM6" s="16">
        <v>1.4814814814814801</v>
      </c>
      <c r="AN6" s="16">
        <v>100</v>
      </c>
      <c r="AP6" s="16">
        <v>29.1358024691358</v>
      </c>
      <c r="AQ6" s="16">
        <v>69.629629629629605</v>
      </c>
      <c r="AR6" s="16">
        <v>1.2345679012345701</v>
      </c>
      <c r="AS6" s="16">
        <v>100</v>
      </c>
      <c r="AU6" s="16">
        <v>25.925925925925899</v>
      </c>
      <c r="AV6" s="16">
        <v>72.345679012345698</v>
      </c>
      <c r="AW6" s="16">
        <v>1.7283950617283901</v>
      </c>
      <c r="AX6" s="16">
        <v>100</v>
      </c>
    </row>
    <row r="7" spans="1:98" x14ac:dyDescent="0.2">
      <c r="A7" s="5" t="s">
        <v>107</v>
      </c>
      <c r="B7" s="16">
        <v>21.153846153846199</v>
      </c>
      <c r="C7" s="16">
        <v>78.846153846153797</v>
      </c>
      <c r="D7" s="16">
        <v>0</v>
      </c>
      <c r="E7" s="16">
        <v>100</v>
      </c>
      <c r="G7" s="16">
        <v>3.8461538461538498</v>
      </c>
      <c r="H7" s="16">
        <v>96.153846153846203</v>
      </c>
      <c r="I7" s="16">
        <v>0</v>
      </c>
      <c r="J7" s="16">
        <v>100</v>
      </c>
      <c r="L7" s="16">
        <v>15.384615384615399</v>
      </c>
      <c r="M7" s="16">
        <v>84.615384615384599</v>
      </c>
      <c r="N7" s="16">
        <v>0</v>
      </c>
      <c r="O7" s="16">
        <v>100</v>
      </c>
      <c r="Q7" s="16">
        <v>11.538461538461499</v>
      </c>
      <c r="R7" s="16">
        <v>88.461538461538495</v>
      </c>
      <c r="S7" s="16">
        <v>0</v>
      </c>
      <c r="T7" s="16">
        <v>100</v>
      </c>
      <c r="V7" s="16">
        <v>5.7692307692307701</v>
      </c>
      <c r="W7" s="16">
        <v>94.230769230769198</v>
      </c>
      <c r="X7" s="16">
        <v>0</v>
      </c>
      <c r="Y7" s="16">
        <v>100</v>
      </c>
      <c r="AA7" s="16">
        <v>26.923076923076898</v>
      </c>
      <c r="AB7" s="16">
        <v>71.153846153846203</v>
      </c>
      <c r="AC7" s="16">
        <v>1.92307692307692</v>
      </c>
      <c r="AD7" s="16">
        <v>100</v>
      </c>
      <c r="AF7" s="16">
        <v>26.923076923076898</v>
      </c>
      <c r="AG7" s="16">
        <v>73.076923076923094</v>
      </c>
      <c r="AH7" s="16">
        <v>0</v>
      </c>
      <c r="AI7" s="16">
        <v>100</v>
      </c>
      <c r="AK7" s="16">
        <v>11.538461538461499</v>
      </c>
      <c r="AL7" s="16">
        <v>86.538461538461505</v>
      </c>
      <c r="AM7" s="16">
        <v>1.92307692307692</v>
      </c>
      <c r="AN7" s="16">
        <v>100</v>
      </c>
      <c r="AP7" s="16">
        <v>15.384615384615399</v>
      </c>
      <c r="AQ7" s="16">
        <v>84.615384615384599</v>
      </c>
      <c r="AS7" s="16">
        <v>100</v>
      </c>
      <c r="AU7" s="16">
        <v>11.538461538461499</v>
      </c>
      <c r="AV7" s="16">
        <v>86.538461538461505</v>
      </c>
      <c r="AW7" s="16">
        <v>1.92307692307692</v>
      </c>
      <c r="AX7" s="16">
        <v>100</v>
      </c>
    </row>
    <row r="8" spans="1:98" x14ac:dyDescent="0.2">
      <c r="A8" s="5" t="s">
        <v>7</v>
      </c>
      <c r="B8" s="16">
        <v>46.838407494145201</v>
      </c>
      <c r="C8" s="16">
        <v>52.459016393442603</v>
      </c>
      <c r="D8" s="16">
        <v>0.70257611241217799</v>
      </c>
      <c r="E8" s="16">
        <v>100</v>
      </c>
      <c r="G8" s="16">
        <v>17.330210772833698</v>
      </c>
      <c r="H8" s="16">
        <v>81.2646370023419</v>
      </c>
      <c r="I8" s="16">
        <v>1.40515222482436</v>
      </c>
      <c r="J8" s="16">
        <v>100</v>
      </c>
      <c r="L8" s="16">
        <v>42.857142857142897</v>
      </c>
      <c r="M8" s="16">
        <v>56.440281030445</v>
      </c>
      <c r="N8" s="16">
        <v>0.70257611241217799</v>
      </c>
      <c r="O8" s="16">
        <v>100</v>
      </c>
      <c r="Q8" s="16">
        <v>22.716627634660401</v>
      </c>
      <c r="R8" s="16">
        <v>75.878220140515197</v>
      </c>
      <c r="S8" s="16">
        <v>1.40515222482436</v>
      </c>
      <c r="T8" s="16">
        <v>100</v>
      </c>
      <c r="V8" s="16">
        <v>25.058548009367701</v>
      </c>
      <c r="W8" s="16">
        <v>73.770491803278702</v>
      </c>
      <c r="X8" s="16">
        <v>1.1709601873536299</v>
      </c>
      <c r="Y8" s="27">
        <v>100</v>
      </c>
      <c r="Z8" s="25"/>
      <c r="AA8" s="16">
        <v>37.470725995316201</v>
      </c>
      <c r="AB8" s="16">
        <v>61.592505854800898</v>
      </c>
      <c r="AC8" s="16">
        <v>0.93676814988290402</v>
      </c>
      <c r="AD8" s="16">
        <v>100</v>
      </c>
      <c r="AF8" s="16">
        <v>30.444964871194401</v>
      </c>
      <c r="AG8" s="16">
        <v>68.384074941451999</v>
      </c>
      <c r="AH8" s="16">
        <v>1.1709601873536299</v>
      </c>
      <c r="AI8" s="16">
        <v>100</v>
      </c>
      <c r="AK8" s="16">
        <v>19.203747072599501</v>
      </c>
      <c r="AL8" s="16">
        <v>79.625292740046802</v>
      </c>
      <c r="AM8" s="16">
        <v>1.1709601873536299</v>
      </c>
      <c r="AN8" s="16">
        <v>100</v>
      </c>
      <c r="AP8" s="16">
        <v>35.128805620608901</v>
      </c>
      <c r="AQ8" s="16">
        <v>63.700234192037499</v>
      </c>
      <c r="AR8" s="16">
        <v>1.1709601873536299</v>
      </c>
      <c r="AS8" s="16">
        <v>100</v>
      </c>
      <c r="AU8" s="16">
        <v>30.444964871194401</v>
      </c>
      <c r="AV8" s="16">
        <v>66.744730679156902</v>
      </c>
      <c r="AW8" s="16">
        <v>2.8103044496487102</v>
      </c>
      <c r="AX8" s="16">
        <v>100</v>
      </c>
    </row>
    <row r="9" spans="1:98" x14ac:dyDescent="0.2">
      <c r="A9" s="5" t="s">
        <v>241</v>
      </c>
      <c r="B9" s="16">
        <v>45.283018867924532</v>
      </c>
      <c r="C9" s="16">
        <v>52.830188679245282</v>
      </c>
      <c r="D9" s="16">
        <v>1.8867924528301887</v>
      </c>
      <c r="E9" s="16">
        <v>100</v>
      </c>
      <c r="G9" s="16">
        <v>17.924528301886792</v>
      </c>
      <c r="H9" s="16">
        <v>79.716981132075475</v>
      </c>
      <c r="I9" s="16">
        <v>2.358490566037736</v>
      </c>
      <c r="J9" s="16">
        <v>100</v>
      </c>
      <c r="L9" s="16">
        <v>30.660377358490564</v>
      </c>
      <c r="M9" s="16">
        <v>66.509433962264154</v>
      </c>
      <c r="N9" s="16">
        <v>2.8301886792452833</v>
      </c>
      <c r="O9" s="16">
        <v>100</v>
      </c>
      <c r="Q9" s="16">
        <v>21.69811320754717</v>
      </c>
      <c r="R9" s="16">
        <v>75.471698113207552</v>
      </c>
      <c r="S9" s="16">
        <v>2.8301886792452833</v>
      </c>
      <c r="T9" s="16">
        <v>100</v>
      </c>
      <c r="V9" s="16">
        <v>26.415094339622641</v>
      </c>
      <c r="W9" s="16">
        <v>69.811320754716974</v>
      </c>
      <c r="X9" s="16">
        <v>3.7735849056603774</v>
      </c>
      <c r="Y9" s="16">
        <v>100</v>
      </c>
      <c r="Z9" s="25"/>
      <c r="AA9" s="16">
        <v>32.547169811320757</v>
      </c>
      <c r="AB9" s="16">
        <v>65.094339622641513</v>
      </c>
      <c r="AC9" s="16">
        <v>2.358490566037736</v>
      </c>
      <c r="AD9" s="16">
        <v>100</v>
      </c>
      <c r="AF9" s="16">
        <v>33.490566037735846</v>
      </c>
      <c r="AG9" s="16">
        <v>64.622641509433961</v>
      </c>
      <c r="AH9" s="16">
        <v>1.8867924528301887</v>
      </c>
      <c r="AI9" s="16">
        <v>100</v>
      </c>
      <c r="AK9" s="16">
        <v>12.735849056603774</v>
      </c>
      <c r="AL9" s="16">
        <v>84.905660377358487</v>
      </c>
      <c r="AM9" s="16">
        <v>2.358490566037736</v>
      </c>
      <c r="AN9" s="16">
        <v>100</v>
      </c>
      <c r="AP9" s="16">
        <v>19.339622641509436</v>
      </c>
      <c r="AQ9" s="16">
        <v>77.830188679245282</v>
      </c>
      <c r="AR9" s="16">
        <v>2.8301886792452833</v>
      </c>
      <c r="AS9" s="16">
        <v>100</v>
      </c>
      <c r="AU9" s="16">
        <v>21.69811320754717</v>
      </c>
      <c r="AV9" s="16">
        <v>75.471698113207552</v>
      </c>
      <c r="AW9" s="16">
        <v>2.8301886792452833</v>
      </c>
      <c r="AX9" s="16">
        <v>100</v>
      </c>
    </row>
    <row r="10" spans="1:98" s="56" customFormat="1" x14ac:dyDescent="0.2">
      <c r="A10" s="57" t="s">
        <v>243</v>
      </c>
      <c r="B10" s="58">
        <v>48.181818181818201</v>
      </c>
      <c r="C10" s="58">
        <v>49.090909090909101</v>
      </c>
      <c r="D10" s="58">
        <v>2.7272727272727302</v>
      </c>
      <c r="E10" s="58">
        <v>100</v>
      </c>
      <c r="F10" s="58"/>
      <c r="G10" s="58">
        <v>16.363636363636399</v>
      </c>
      <c r="H10" s="58">
        <v>80</v>
      </c>
      <c r="I10" s="58">
        <v>3.6363636363636398</v>
      </c>
      <c r="J10" s="58">
        <v>100</v>
      </c>
      <c r="K10" s="16"/>
      <c r="L10" s="58">
        <v>27.272727272727298</v>
      </c>
      <c r="M10" s="58">
        <v>68.181818181818201</v>
      </c>
      <c r="N10" s="58">
        <v>4.5454545454545503</v>
      </c>
      <c r="O10" s="58">
        <v>100</v>
      </c>
      <c r="P10" s="16"/>
      <c r="Q10" s="58">
        <v>20</v>
      </c>
      <c r="R10" s="58">
        <v>75.454545454545496</v>
      </c>
      <c r="S10" s="58">
        <v>4.5454545454545503</v>
      </c>
      <c r="T10" s="58">
        <v>100</v>
      </c>
      <c r="U10" s="58"/>
      <c r="V10" s="58">
        <v>24.545454545454501</v>
      </c>
      <c r="W10" s="58">
        <v>70.909090909090907</v>
      </c>
      <c r="X10" s="58">
        <v>4.5454545454545503</v>
      </c>
      <c r="Y10" s="58">
        <v>100</v>
      </c>
      <c r="Z10" s="58"/>
      <c r="AA10" s="58">
        <v>30</v>
      </c>
      <c r="AB10" s="58">
        <v>66.363636363636402</v>
      </c>
      <c r="AC10" s="58">
        <v>3.6363636363636398</v>
      </c>
      <c r="AD10" s="58">
        <v>100</v>
      </c>
      <c r="AE10" s="58"/>
      <c r="AF10" s="58">
        <v>37.272727272727302</v>
      </c>
      <c r="AG10" s="58">
        <v>60</v>
      </c>
      <c r="AH10" s="58">
        <v>2.7272727272727302</v>
      </c>
      <c r="AI10" s="58">
        <v>100</v>
      </c>
      <c r="AJ10" s="58"/>
      <c r="AK10" s="58">
        <v>11.818181818181801</v>
      </c>
      <c r="AL10" s="58">
        <v>84.545454545454504</v>
      </c>
      <c r="AM10" s="58">
        <v>3.6363636363636398</v>
      </c>
      <c r="AN10" s="58">
        <v>100</v>
      </c>
      <c r="AO10" s="58"/>
      <c r="AP10" s="58">
        <v>5.4545454545454497</v>
      </c>
      <c r="AQ10" s="58">
        <v>90</v>
      </c>
      <c r="AR10" s="58">
        <v>4.5454545454545503</v>
      </c>
      <c r="AS10" s="58">
        <v>100</v>
      </c>
      <c r="AT10" s="16"/>
      <c r="AU10" s="58">
        <v>23.636363636363601</v>
      </c>
      <c r="AV10" s="58">
        <v>71.818181818181799</v>
      </c>
      <c r="AW10" s="58">
        <v>4.5454545454545503</v>
      </c>
      <c r="AX10" s="58">
        <v>100</v>
      </c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</row>
    <row r="11" spans="1:98" s="56" customFormat="1" x14ac:dyDescent="0.2">
      <c r="A11" s="190" t="s">
        <v>20</v>
      </c>
      <c r="B11" s="58">
        <v>42.156862745098003</v>
      </c>
      <c r="C11" s="58">
        <v>56.862745098039198</v>
      </c>
      <c r="D11" s="58">
        <v>0.98039215686274495</v>
      </c>
      <c r="E11" s="58">
        <v>100</v>
      </c>
      <c r="F11" s="58"/>
      <c r="G11" s="58">
        <v>19.6078431372549</v>
      </c>
      <c r="H11" s="58">
        <v>79.411764705882305</v>
      </c>
      <c r="I11" s="58">
        <v>0.98039215686274495</v>
      </c>
      <c r="J11" s="58">
        <v>100</v>
      </c>
      <c r="K11" s="58"/>
      <c r="L11" s="58">
        <v>34.313725490196099</v>
      </c>
      <c r="M11" s="58">
        <v>64.705882352941202</v>
      </c>
      <c r="N11" s="58">
        <v>0.98039215686274495</v>
      </c>
      <c r="O11" s="58">
        <v>100</v>
      </c>
      <c r="P11" s="58"/>
      <c r="Q11" s="58">
        <v>23.529411764705898</v>
      </c>
      <c r="R11" s="58">
        <v>75.490196078431396</v>
      </c>
      <c r="S11" s="58">
        <v>0.98039215686274495</v>
      </c>
      <c r="T11" s="58">
        <v>100</v>
      </c>
      <c r="U11" s="58"/>
      <c r="V11" s="58">
        <v>28.431372549019599</v>
      </c>
      <c r="W11" s="58">
        <v>68.627450980392197</v>
      </c>
      <c r="X11" s="58">
        <v>2.9411764705882399</v>
      </c>
      <c r="Y11" s="58">
        <v>100</v>
      </c>
      <c r="Z11" s="58"/>
      <c r="AA11" s="58">
        <v>35.294117647058798</v>
      </c>
      <c r="AB11" s="58">
        <v>63.725490196078397</v>
      </c>
      <c r="AC11" s="58">
        <v>0.98039215686274495</v>
      </c>
      <c r="AD11" s="58">
        <v>100</v>
      </c>
      <c r="AE11" s="58"/>
      <c r="AF11" s="58">
        <v>29.411764705882401</v>
      </c>
      <c r="AG11" s="58">
        <v>69.607843137254903</v>
      </c>
      <c r="AH11" s="58">
        <v>0.98039215686274495</v>
      </c>
      <c r="AI11" s="58">
        <v>100</v>
      </c>
      <c r="AJ11" s="58"/>
      <c r="AK11" s="58">
        <v>13.7254901960784</v>
      </c>
      <c r="AL11" s="58">
        <v>85.294117647058798</v>
      </c>
      <c r="AM11" s="58">
        <v>0.98039215686274495</v>
      </c>
      <c r="AN11" s="58">
        <v>100</v>
      </c>
      <c r="AO11" s="58"/>
      <c r="AP11" s="58">
        <v>34.313725490196099</v>
      </c>
      <c r="AQ11" s="58">
        <v>64.705882352941202</v>
      </c>
      <c r="AR11" s="58">
        <v>0.98039215686274495</v>
      </c>
      <c r="AS11" s="58">
        <v>100</v>
      </c>
      <c r="AT11" s="58"/>
      <c r="AU11" s="58">
        <v>19.6078431372549</v>
      </c>
      <c r="AV11" s="58">
        <v>79.411764705882305</v>
      </c>
      <c r="AW11" s="58">
        <v>0.98039215686274495</v>
      </c>
      <c r="AX11" s="58">
        <v>100</v>
      </c>
    </row>
    <row r="12" spans="1:98" x14ac:dyDescent="0.2">
      <c r="A12" s="5" t="s">
        <v>6</v>
      </c>
      <c r="B12" s="16">
        <v>44.089456869009602</v>
      </c>
      <c r="C12" s="16">
        <v>54.632587859424902</v>
      </c>
      <c r="D12" s="16">
        <v>1.2779552715655</v>
      </c>
      <c r="E12" s="16">
        <v>100</v>
      </c>
      <c r="G12" s="16">
        <v>15.015974440894601</v>
      </c>
      <c r="H12" s="16">
        <v>83.386581469648604</v>
      </c>
      <c r="I12" s="16">
        <v>1.59744408945687</v>
      </c>
      <c r="J12" s="16">
        <v>100</v>
      </c>
      <c r="L12" s="16">
        <v>38.338658146964903</v>
      </c>
      <c r="M12" s="16">
        <v>60.063897763578296</v>
      </c>
      <c r="N12" s="16">
        <v>1.59744408945687</v>
      </c>
      <c r="O12" s="16">
        <v>100</v>
      </c>
      <c r="Q12" s="16">
        <v>17.891373801916899</v>
      </c>
      <c r="R12" s="16">
        <v>79.872204472843407</v>
      </c>
      <c r="S12" s="16">
        <v>2.2364217252396199</v>
      </c>
      <c r="T12" s="16">
        <v>100</v>
      </c>
      <c r="V12" s="16">
        <v>24.6006389776358</v>
      </c>
      <c r="W12" s="16">
        <v>73.482428115016006</v>
      </c>
      <c r="X12" s="16">
        <v>1.91693290734824</v>
      </c>
      <c r="Y12" s="16">
        <v>100</v>
      </c>
      <c r="AA12" s="16">
        <v>36.421725239616599</v>
      </c>
      <c r="AB12" s="16">
        <v>61.661341853035097</v>
      </c>
      <c r="AC12" s="16">
        <v>1.91693290734824</v>
      </c>
      <c r="AD12" s="16">
        <v>100</v>
      </c>
      <c r="AF12" s="16">
        <v>33.8658146964856</v>
      </c>
      <c r="AG12" s="16">
        <v>65.175718849840294</v>
      </c>
      <c r="AH12" s="16">
        <v>0.95846645367412098</v>
      </c>
      <c r="AI12" s="16">
        <v>100</v>
      </c>
      <c r="AK12" s="16">
        <v>19.488817891373799</v>
      </c>
      <c r="AL12" s="16">
        <v>78.594249201278004</v>
      </c>
      <c r="AM12" s="16">
        <v>1.91693290734824</v>
      </c>
      <c r="AN12" s="16">
        <v>100</v>
      </c>
      <c r="AP12" s="16">
        <v>24.281150159744399</v>
      </c>
      <c r="AQ12" s="16">
        <v>74.121405750798701</v>
      </c>
      <c r="AR12" s="16">
        <v>1.59744408945687</v>
      </c>
      <c r="AS12" s="16">
        <v>100</v>
      </c>
      <c r="AU12" s="16">
        <v>28.753993610223599</v>
      </c>
      <c r="AV12" s="16">
        <v>69.3290734824281</v>
      </c>
      <c r="AW12" s="16">
        <v>1.91693290734824</v>
      </c>
      <c r="AX12" s="16">
        <v>100</v>
      </c>
    </row>
    <row r="13" spans="1:98" x14ac:dyDescent="0.2">
      <c r="A13" s="5" t="s">
        <v>17</v>
      </c>
      <c r="B13" s="16">
        <v>44.117647058823501</v>
      </c>
      <c r="C13" s="16">
        <v>54.117647058823501</v>
      </c>
      <c r="D13" s="16">
        <v>1.76470588235294</v>
      </c>
      <c r="E13" s="16">
        <v>100</v>
      </c>
      <c r="G13" s="16">
        <v>18.235294117647101</v>
      </c>
      <c r="H13" s="16">
        <v>79.411764705882305</v>
      </c>
      <c r="I13" s="16">
        <v>2.3529411764705901</v>
      </c>
      <c r="J13" s="16">
        <v>100</v>
      </c>
      <c r="L13" s="16">
        <v>30.588235294117599</v>
      </c>
      <c r="M13" s="16">
        <v>67.058823529411796</v>
      </c>
      <c r="N13" s="16">
        <v>2.3529411764705901</v>
      </c>
      <c r="O13" s="16">
        <v>100</v>
      </c>
      <c r="Q13" s="16">
        <v>10.588235294117601</v>
      </c>
      <c r="R13" s="16">
        <v>87.058823529411796</v>
      </c>
      <c r="S13" s="16">
        <v>2.3529411764705901</v>
      </c>
      <c r="T13" s="16">
        <v>100</v>
      </c>
      <c r="V13" s="16">
        <v>12.352941176470599</v>
      </c>
      <c r="W13" s="16">
        <v>85.294117647058798</v>
      </c>
      <c r="X13" s="16">
        <v>2.3529411764705901</v>
      </c>
      <c r="Y13" s="16">
        <v>100</v>
      </c>
      <c r="AA13" s="16">
        <v>32.941176470588204</v>
      </c>
      <c r="AB13" s="16">
        <v>64.705882352941202</v>
      </c>
      <c r="AC13" s="16">
        <v>2.3529411764705901</v>
      </c>
      <c r="AD13" s="16">
        <v>100</v>
      </c>
      <c r="AF13" s="16">
        <v>31.176470588235301</v>
      </c>
      <c r="AG13" s="16">
        <v>67.058823529411796</v>
      </c>
      <c r="AH13" s="16">
        <v>1.76470588235294</v>
      </c>
      <c r="AI13" s="16">
        <v>100</v>
      </c>
      <c r="AK13" s="16">
        <v>14.705882352941201</v>
      </c>
      <c r="AL13" s="16">
        <v>82.941176470588204</v>
      </c>
      <c r="AM13" s="16">
        <v>2.3529411764705901</v>
      </c>
      <c r="AN13" s="16">
        <v>100</v>
      </c>
      <c r="AP13" s="16">
        <v>25.882352941176499</v>
      </c>
      <c r="AQ13" s="16">
        <v>71.176470588235304</v>
      </c>
      <c r="AR13" s="16">
        <v>2.9411764705882399</v>
      </c>
      <c r="AS13" s="16">
        <v>100</v>
      </c>
      <c r="AU13" s="16">
        <v>14.117647058823501</v>
      </c>
      <c r="AV13" s="16">
        <v>82.352941176470594</v>
      </c>
      <c r="AW13" s="16">
        <v>3.52941176470588</v>
      </c>
      <c r="AX13" s="16">
        <v>100</v>
      </c>
    </row>
    <row r="14" spans="1:98" x14ac:dyDescent="0.2">
      <c r="A14" s="5" t="s">
        <v>12</v>
      </c>
      <c r="B14" s="16">
        <v>43.113772455089801</v>
      </c>
      <c r="C14" s="16">
        <v>56.886227544910199</v>
      </c>
      <c r="D14" s="16">
        <v>0</v>
      </c>
      <c r="E14" s="16">
        <v>100</v>
      </c>
      <c r="G14" s="16">
        <v>12.5748502994012</v>
      </c>
      <c r="H14" s="16">
        <v>86.826347305389206</v>
      </c>
      <c r="I14" s="16">
        <v>0.59880239520958101</v>
      </c>
      <c r="J14" s="16">
        <v>100</v>
      </c>
      <c r="L14" s="16">
        <v>35.329341317365298</v>
      </c>
      <c r="M14" s="16">
        <v>62.874251497006</v>
      </c>
      <c r="N14" s="16">
        <v>1.79640718562874</v>
      </c>
      <c r="O14" s="16">
        <v>100</v>
      </c>
      <c r="Q14" s="16">
        <v>15.568862275449099</v>
      </c>
      <c r="R14" s="16">
        <v>82.634730538922199</v>
      </c>
      <c r="S14" s="16">
        <v>1.79640718562874</v>
      </c>
      <c r="T14" s="16">
        <v>100</v>
      </c>
      <c r="V14" s="16">
        <v>18.562874251497</v>
      </c>
      <c r="W14" s="16">
        <v>80.239520958083801</v>
      </c>
      <c r="X14" s="16">
        <v>1.19760479041916</v>
      </c>
      <c r="Y14" s="16">
        <v>100</v>
      </c>
      <c r="AA14" s="16">
        <v>37.724550898203603</v>
      </c>
      <c r="AB14" s="16">
        <v>61.676646706586801</v>
      </c>
      <c r="AC14" s="16">
        <v>0.59880239520958101</v>
      </c>
      <c r="AD14" s="16">
        <v>100</v>
      </c>
      <c r="AF14" s="16">
        <v>28.742514970059901</v>
      </c>
      <c r="AG14" s="16">
        <v>70.059880239520993</v>
      </c>
      <c r="AH14" s="16">
        <v>1.19760479041916</v>
      </c>
      <c r="AI14" s="16">
        <v>100</v>
      </c>
      <c r="AK14" s="16">
        <v>24.550898203592801</v>
      </c>
      <c r="AL14" s="16">
        <v>74.251497005988</v>
      </c>
      <c r="AM14" s="16">
        <v>1.19760479041916</v>
      </c>
      <c r="AN14" s="16">
        <v>100</v>
      </c>
      <c r="AP14" s="16">
        <v>25.149700598802401</v>
      </c>
      <c r="AQ14" s="16">
        <v>74.251497005988</v>
      </c>
      <c r="AR14" s="16">
        <v>0.59880239520958101</v>
      </c>
      <c r="AS14" s="16">
        <v>100</v>
      </c>
      <c r="AU14" s="16">
        <v>26.946107784431099</v>
      </c>
      <c r="AV14" s="16">
        <v>72.455089820359305</v>
      </c>
      <c r="AW14" s="16">
        <v>0.59880239520958101</v>
      </c>
      <c r="AX14" s="16">
        <v>100</v>
      </c>
    </row>
    <row r="15" spans="1:98" x14ac:dyDescent="0.2">
      <c r="A15" s="5" t="s">
        <v>4</v>
      </c>
      <c r="B15" s="16">
        <v>40.631578947368403</v>
      </c>
      <c r="C15" s="16">
        <v>58.105263157894697</v>
      </c>
      <c r="D15" s="16">
        <v>1.26315789473684</v>
      </c>
      <c r="E15" s="16">
        <v>100</v>
      </c>
      <c r="G15" s="16">
        <v>12.421052631578901</v>
      </c>
      <c r="H15" s="16">
        <v>85.894736842105303</v>
      </c>
      <c r="I15" s="16">
        <v>1.68421052631579</v>
      </c>
      <c r="J15" s="16">
        <v>100</v>
      </c>
      <c r="L15" s="16">
        <v>36.421052631578902</v>
      </c>
      <c r="M15" s="16">
        <v>62.105263157894697</v>
      </c>
      <c r="N15" s="16">
        <v>1.4736842105263199</v>
      </c>
      <c r="O15" s="16">
        <v>100</v>
      </c>
      <c r="Q15" s="16">
        <v>15.157894736842101</v>
      </c>
      <c r="R15" s="16">
        <v>82.526315789473699</v>
      </c>
      <c r="S15" s="16">
        <v>2.3157894736842102</v>
      </c>
      <c r="T15" s="16">
        <v>100</v>
      </c>
      <c r="V15" s="16">
        <v>23.789473684210499</v>
      </c>
      <c r="W15" s="16">
        <v>74.526315789473699</v>
      </c>
      <c r="X15" s="16">
        <v>1.68421052631579</v>
      </c>
      <c r="Y15" s="16">
        <v>100</v>
      </c>
      <c r="AA15" s="16">
        <v>29.684210526315798</v>
      </c>
      <c r="AB15" s="16">
        <v>68.421052631578902</v>
      </c>
      <c r="AC15" s="16">
        <v>1.8947368421052599</v>
      </c>
      <c r="AD15" s="16">
        <v>100</v>
      </c>
      <c r="AF15" s="16">
        <v>24</v>
      </c>
      <c r="AG15" s="16">
        <v>74.105263157894697</v>
      </c>
      <c r="AH15" s="16">
        <v>1.8947368421052599</v>
      </c>
      <c r="AI15" s="16">
        <v>100</v>
      </c>
      <c r="AK15" s="16">
        <v>15.157894736842101</v>
      </c>
      <c r="AL15" s="16">
        <v>83.157894736842096</v>
      </c>
      <c r="AM15" s="16">
        <v>1.68421052631579</v>
      </c>
      <c r="AN15" s="16">
        <v>100</v>
      </c>
      <c r="AP15" s="16">
        <v>30.105263157894701</v>
      </c>
      <c r="AQ15" s="16">
        <v>68.421052631578902</v>
      </c>
      <c r="AR15" s="16">
        <v>1.4736842105263199</v>
      </c>
      <c r="AS15" s="16">
        <v>100</v>
      </c>
      <c r="AU15" s="16">
        <v>26.526315789473699</v>
      </c>
      <c r="AV15" s="16">
        <v>71.789473684210506</v>
      </c>
      <c r="AW15" s="16">
        <v>1.68421052631579</v>
      </c>
      <c r="AX15" s="16">
        <v>100</v>
      </c>
    </row>
    <row r="16" spans="1:98" x14ac:dyDescent="0.2">
      <c r="A16" s="5" t="s">
        <v>2</v>
      </c>
      <c r="B16" s="16">
        <v>36.960600375234499</v>
      </c>
      <c r="C16" s="16">
        <v>61.538461538461497</v>
      </c>
      <c r="D16" s="16">
        <v>1.5009380863039401</v>
      </c>
      <c r="E16" s="16">
        <v>100</v>
      </c>
      <c r="G16" s="16">
        <v>14.2589118198874</v>
      </c>
      <c r="H16" s="16">
        <v>84.240150093808595</v>
      </c>
      <c r="I16" s="16">
        <v>1.5009380863039401</v>
      </c>
      <c r="J16" s="16">
        <v>100</v>
      </c>
      <c r="L16" s="16">
        <v>24.953095684802999</v>
      </c>
      <c r="M16" s="16">
        <v>72.9831144465291</v>
      </c>
      <c r="N16" s="16">
        <v>2.0637898686679201</v>
      </c>
      <c r="O16" s="16">
        <v>100</v>
      </c>
      <c r="Q16" s="16">
        <v>16.697936210131299</v>
      </c>
      <c r="R16" s="16">
        <v>81.2382739212008</v>
      </c>
      <c r="S16" s="16">
        <v>2.0637898686679201</v>
      </c>
      <c r="T16" s="16">
        <v>100</v>
      </c>
      <c r="V16" s="16">
        <v>25.703564727955001</v>
      </c>
      <c r="W16" s="16">
        <v>71.857410881801101</v>
      </c>
      <c r="X16" s="16">
        <v>2.4390243902439002</v>
      </c>
      <c r="Y16" s="16">
        <v>100</v>
      </c>
      <c r="AA16" s="16">
        <v>38.086303939962498</v>
      </c>
      <c r="AB16" s="16">
        <v>60.225140712945603</v>
      </c>
      <c r="AC16" s="16">
        <v>1.6885553470919299</v>
      </c>
      <c r="AD16" s="16">
        <v>100</v>
      </c>
      <c r="AF16" s="16">
        <v>35.2720450281426</v>
      </c>
      <c r="AG16" s="16">
        <v>63.227016885553503</v>
      </c>
      <c r="AH16" s="16">
        <v>1.5009380863039401</v>
      </c>
      <c r="AI16" s="16">
        <v>100</v>
      </c>
      <c r="AK16" s="16">
        <v>19.6998123827392</v>
      </c>
      <c r="AL16" s="16">
        <v>78.7992495309568</v>
      </c>
      <c r="AM16" s="16">
        <v>1.5009380863039401</v>
      </c>
      <c r="AN16" s="16">
        <v>100</v>
      </c>
      <c r="AP16" s="16">
        <v>44.840525328330202</v>
      </c>
      <c r="AQ16" s="16">
        <v>53.095684803001902</v>
      </c>
      <c r="AR16" s="16">
        <v>2.0637898686679201</v>
      </c>
      <c r="AS16" s="16">
        <v>100</v>
      </c>
      <c r="AU16" s="16">
        <v>25.515947467166999</v>
      </c>
      <c r="AV16" s="16">
        <v>72.607879924953096</v>
      </c>
      <c r="AW16" s="16">
        <v>1.8761726078799299</v>
      </c>
      <c r="AX16" s="16">
        <v>100</v>
      </c>
    </row>
    <row r="17" spans="1:50" x14ac:dyDescent="0.2">
      <c r="A17" s="5" t="s">
        <v>15</v>
      </c>
      <c r="B17" s="16">
        <v>36.875</v>
      </c>
      <c r="C17" s="16">
        <v>61.25</v>
      </c>
      <c r="D17" s="16">
        <v>1.875</v>
      </c>
      <c r="E17" s="16">
        <v>100</v>
      </c>
      <c r="G17" s="16">
        <v>12.5</v>
      </c>
      <c r="H17" s="16">
        <v>85</v>
      </c>
      <c r="I17" s="16">
        <v>2.5</v>
      </c>
      <c r="J17" s="16">
        <v>100</v>
      </c>
      <c r="L17" s="16">
        <v>18.75</v>
      </c>
      <c r="M17" s="16">
        <v>78.125</v>
      </c>
      <c r="N17" s="16">
        <v>3.125</v>
      </c>
      <c r="O17" s="16">
        <v>100</v>
      </c>
      <c r="Q17" s="16">
        <v>15.625</v>
      </c>
      <c r="R17" s="16">
        <v>81.875</v>
      </c>
      <c r="S17" s="16">
        <v>2.5</v>
      </c>
      <c r="T17" s="16">
        <v>100</v>
      </c>
      <c r="V17" s="16">
        <v>18.125</v>
      </c>
      <c r="W17" s="16">
        <v>78.75</v>
      </c>
      <c r="X17" s="16">
        <v>3.125</v>
      </c>
      <c r="Y17" s="16">
        <v>100</v>
      </c>
      <c r="AA17" s="16">
        <v>30</v>
      </c>
      <c r="AB17" s="16">
        <v>66.25</v>
      </c>
      <c r="AC17" s="16">
        <v>3.75</v>
      </c>
      <c r="AD17" s="16">
        <v>100</v>
      </c>
      <c r="AF17" s="16">
        <v>23.75</v>
      </c>
      <c r="AG17" s="16">
        <v>73.75</v>
      </c>
      <c r="AH17" s="16">
        <v>2.5</v>
      </c>
      <c r="AI17" s="16">
        <v>100</v>
      </c>
      <c r="AK17" s="16">
        <v>19.375</v>
      </c>
      <c r="AL17" s="16">
        <v>78.125</v>
      </c>
      <c r="AM17" s="16">
        <v>2.5</v>
      </c>
      <c r="AN17" s="16">
        <v>100</v>
      </c>
      <c r="AP17" s="16">
        <v>25</v>
      </c>
      <c r="AQ17" s="16">
        <v>71.25</v>
      </c>
      <c r="AR17" s="16">
        <v>3.75</v>
      </c>
      <c r="AS17" s="16">
        <v>100</v>
      </c>
      <c r="AU17" s="16">
        <v>22.5</v>
      </c>
      <c r="AV17" s="16">
        <v>75</v>
      </c>
      <c r="AW17" s="16">
        <v>2.5</v>
      </c>
      <c r="AX17" s="16">
        <v>100</v>
      </c>
    </row>
    <row r="18" spans="1:50" x14ac:dyDescent="0.2">
      <c r="A18" s="5" t="s">
        <v>9</v>
      </c>
      <c r="B18" s="16">
        <v>31.785714285714299</v>
      </c>
      <c r="C18" s="16">
        <v>66.428571428571402</v>
      </c>
      <c r="D18" s="16">
        <v>1.78571428571429</v>
      </c>
      <c r="E18" s="16">
        <v>100</v>
      </c>
      <c r="G18" s="16">
        <v>8.9285714285714306</v>
      </c>
      <c r="H18" s="16">
        <v>88.928571428571402</v>
      </c>
      <c r="I18" s="16">
        <v>2.1428571428571401</v>
      </c>
      <c r="J18" s="16">
        <v>100</v>
      </c>
      <c r="L18" s="16">
        <v>17.5</v>
      </c>
      <c r="M18" s="16">
        <v>81.071428571428598</v>
      </c>
      <c r="N18" s="16">
        <v>1.4285714285714299</v>
      </c>
      <c r="O18" s="16">
        <v>100</v>
      </c>
      <c r="Q18" s="16">
        <v>7.8571428571428603</v>
      </c>
      <c r="R18" s="16">
        <v>89.285714285714306</v>
      </c>
      <c r="S18" s="16">
        <v>2.8571428571428599</v>
      </c>
      <c r="T18" s="16">
        <v>100</v>
      </c>
      <c r="V18" s="16">
        <v>14.6428571428571</v>
      </c>
      <c r="W18" s="16">
        <v>82.142857142857096</v>
      </c>
      <c r="X18" s="16">
        <v>3.21428571428571</v>
      </c>
      <c r="Y18" s="16">
        <v>100</v>
      </c>
      <c r="AA18" s="16">
        <v>30.3571428571429</v>
      </c>
      <c r="AB18" s="16">
        <v>67.857142857142904</v>
      </c>
      <c r="AC18" s="16">
        <v>1.78571428571429</v>
      </c>
      <c r="AD18" s="16">
        <v>100</v>
      </c>
      <c r="AF18" s="16">
        <v>23.928571428571399</v>
      </c>
      <c r="AG18" s="16">
        <v>74.642857142857096</v>
      </c>
      <c r="AH18" s="16">
        <v>1.4285714285714299</v>
      </c>
      <c r="AI18" s="16">
        <v>100</v>
      </c>
      <c r="AK18" s="16">
        <v>12.1428571428571</v>
      </c>
      <c r="AL18" s="16">
        <v>86.071428571428598</v>
      </c>
      <c r="AM18" s="16">
        <v>1.78571428571429</v>
      </c>
      <c r="AN18" s="16">
        <v>100</v>
      </c>
      <c r="AP18" s="16">
        <v>20</v>
      </c>
      <c r="AQ18" s="16">
        <v>77.857142857142904</v>
      </c>
      <c r="AR18" s="16">
        <v>2.1428571428571401</v>
      </c>
      <c r="AS18" s="16">
        <v>100</v>
      </c>
      <c r="AU18" s="16">
        <v>14.285714285714301</v>
      </c>
      <c r="AV18" s="16">
        <v>83.571428571428598</v>
      </c>
      <c r="AW18" s="16">
        <v>2.1428571428571401</v>
      </c>
      <c r="AX18" s="16">
        <v>100</v>
      </c>
    </row>
    <row r="19" spans="1:50" x14ac:dyDescent="0.2">
      <c r="A19" s="5" t="s">
        <v>10</v>
      </c>
      <c r="B19" s="16">
        <v>51.779935275080902</v>
      </c>
      <c r="C19" s="16">
        <v>46.278317152103597</v>
      </c>
      <c r="D19" s="16">
        <v>1.94174757281553</v>
      </c>
      <c r="E19" s="16">
        <v>100</v>
      </c>
      <c r="G19" s="16">
        <v>22.653721682847902</v>
      </c>
      <c r="H19" s="16">
        <v>73.462783171520996</v>
      </c>
      <c r="I19" s="16">
        <v>3.8834951456310698</v>
      </c>
      <c r="J19" s="16">
        <v>100</v>
      </c>
      <c r="L19" s="16">
        <v>29.7734627831715</v>
      </c>
      <c r="M19" s="16">
        <v>67.313915857605195</v>
      </c>
      <c r="N19" s="16">
        <v>2.9126213592233001</v>
      </c>
      <c r="O19" s="16">
        <v>100</v>
      </c>
      <c r="Q19" s="16">
        <v>17.475728155339802</v>
      </c>
      <c r="R19" s="16">
        <v>79.611650485436897</v>
      </c>
      <c r="S19" s="16">
        <v>2.9126213592233001</v>
      </c>
      <c r="T19" s="16">
        <v>100</v>
      </c>
      <c r="V19" s="16">
        <v>27.508090614886701</v>
      </c>
      <c r="W19" s="16">
        <v>69.255663430420697</v>
      </c>
      <c r="X19" s="16">
        <v>3.2362459546925599</v>
      </c>
      <c r="Y19" s="16">
        <v>100</v>
      </c>
      <c r="AA19" s="16">
        <v>58.899676375404503</v>
      </c>
      <c r="AB19" s="16">
        <v>38.834951456310698</v>
      </c>
      <c r="AC19" s="16">
        <v>2.2653721682847898</v>
      </c>
      <c r="AD19" s="16">
        <v>100</v>
      </c>
      <c r="AF19" s="16">
        <v>50.161812297734599</v>
      </c>
      <c r="AG19" s="16">
        <v>47.8964401294498</v>
      </c>
      <c r="AH19" s="16">
        <v>1.94174757281553</v>
      </c>
      <c r="AI19" s="16">
        <v>100</v>
      </c>
      <c r="AK19" s="16">
        <v>26.537216828479</v>
      </c>
      <c r="AL19" s="16">
        <v>70.873786407767</v>
      </c>
      <c r="AM19" s="16">
        <v>2.5889967637540501</v>
      </c>
      <c r="AN19" s="16">
        <v>100</v>
      </c>
      <c r="AP19" s="16">
        <v>29.449838187702301</v>
      </c>
      <c r="AQ19" s="16">
        <v>67.961165048543705</v>
      </c>
      <c r="AR19" s="16">
        <v>2.5889967637540501</v>
      </c>
      <c r="AS19" s="16">
        <v>100</v>
      </c>
      <c r="AU19" s="16">
        <v>33.009708737864102</v>
      </c>
      <c r="AV19" s="16">
        <v>63.430420711974101</v>
      </c>
      <c r="AW19" s="16">
        <v>3.55987055016181</v>
      </c>
      <c r="AX19" s="16">
        <v>100</v>
      </c>
    </row>
    <row r="20" spans="1:50" x14ac:dyDescent="0.2">
      <c r="A20" s="5" t="s">
        <v>0</v>
      </c>
      <c r="B20" s="16">
        <v>29.2134831460674</v>
      </c>
      <c r="C20" s="16">
        <v>67.415730337078699</v>
      </c>
      <c r="D20" s="16">
        <v>3.3707865168539302</v>
      </c>
      <c r="E20" s="16">
        <v>100</v>
      </c>
      <c r="G20" s="16">
        <v>14.6067415730337</v>
      </c>
      <c r="H20" s="16">
        <v>80.898876404494402</v>
      </c>
      <c r="I20" s="16">
        <v>4.4943820224719104</v>
      </c>
      <c r="J20" s="16">
        <v>100</v>
      </c>
      <c r="L20" s="16">
        <v>21.348314606741599</v>
      </c>
      <c r="M20" s="16">
        <v>75.280898876404507</v>
      </c>
      <c r="N20" s="16">
        <v>3.3707865168539302</v>
      </c>
      <c r="O20" s="16">
        <v>100</v>
      </c>
      <c r="Q20" s="16">
        <v>13.483146067415699</v>
      </c>
      <c r="R20" s="16">
        <v>82.022471910112401</v>
      </c>
      <c r="S20" s="16">
        <v>4.4943820224719104</v>
      </c>
      <c r="T20" s="16">
        <v>100</v>
      </c>
      <c r="V20" s="16">
        <v>10.1123595505618</v>
      </c>
      <c r="W20" s="16">
        <v>85.393258426966298</v>
      </c>
      <c r="X20" s="16">
        <v>4.4943820224719104</v>
      </c>
      <c r="Y20" s="16">
        <v>100</v>
      </c>
      <c r="AA20" s="16">
        <v>22.471910112359499</v>
      </c>
      <c r="AB20" s="16">
        <v>74.157303370786494</v>
      </c>
      <c r="AC20" s="16">
        <v>3.3707865168539302</v>
      </c>
      <c r="AD20" s="16">
        <v>100</v>
      </c>
      <c r="AF20" s="16">
        <v>28.089887640449401</v>
      </c>
      <c r="AG20" s="16">
        <v>67.415730337078699</v>
      </c>
      <c r="AH20" s="16">
        <v>4.4943820224719104</v>
      </c>
      <c r="AI20" s="16">
        <v>100</v>
      </c>
      <c r="AK20" s="16">
        <v>16.8539325842697</v>
      </c>
      <c r="AL20" s="16">
        <v>78.651685393258404</v>
      </c>
      <c r="AM20" s="16">
        <v>4.4943820224719104</v>
      </c>
      <c r="AN20" s="16">
        <v>100</v>
      </c>
      <c r="AP20" s="16">
        <v>21.348314606741599</v>
      </c>
      <c r="AQ20" s="16">
        <v>73.033707865168495</v>
      </c>
      <c r="AR20" s="16">
        <v>5.6179775280898898</v>
      </c>
      <c r="AS20" s="16">
        <v>100</v>
      </c>
      <c r="AU20" s="16">
        <v>26.966292134831502</v>
      </c>
      <c r="AV20" s="16">
        <v>68.539325842696599</v>
      </c>
      <c r="AW20" s="16">
        <v>4.4943820224719104</v>
      </c>
      <c r="AX20" s="16">
        <v>100</v>
      </c>
    </row>
    <row r="21" spans="1:50" x14ac:dyDescent="0.2">
      <c r="A21" s="5" t="s">
        <v>11</v>
      </c>
      <c r="B21" s="16">
        <v>28.571428571428601</v>
      </c>
      <c r="C21" s="16">
        <v>68.571428571428598</v>
      </c>
      <c r="D21" s="16">
        <v>2.8571428571428599</v>
      </c>
      <c r="E21" s="16">
        <v>100</v>
      </c>
      <c r="G21" s="16">
        <v>20</v>
      </c>
      <c r="H21" s="16">
        <v>77.142857142857196</v>
      </c>
      <c r="I21" s="16">
        <v>2.8571428571428599</v>
      </c>
      <c r="J21" s="16">
        <v>100</v>
      </c>
      <c r="L21" s="16">
        <v>31.428571428571399</v>
      </c>
      <c r="M21" s="16">
        <v>68.571428571428598</v>
      </c>
      <c r="N21" s="16">
        <v>0</v>
      </c>
      <c r="O21" s="16">
        <v>100</v>
      </c>
      <c r="Q21" s="16">
        <v>11.4285714285714</v>
      </c>
      <c r="R21" s="16">
        <v>85.714285714285694</v>
      </c>
      <c r="S21" s="16">
        <v>2.8571428571428599</v>
      </c>
      <c r="T21" s="16">
        <v>100</v>
      </c>
      <c r="V21" s="16">
        <v>20</v>
      </c>
      <c r="W21" s="16">
        <v>77.142857142857196</v>
      </c>
      <c r="X21" s="16">
        <v>2.8571428571428599</v>
      </c>
      <c r="Y21" s="16">
        <v>100</v>
      </c>
      <c r="AA21" s="16">
        <v>37.142857142857103</v>
      </c>
      <c r="AB21" s="16">
        <v>60</v>
      </c>
      <c r="AC21" s="16">
        <v>2.8571428571428599</v>
      </c>
      <c r="AD21" s="16">
        <v>100</v>
      </c>
      <c r="AF21" s="16">
        <v>37.142857142857103</v>
      </c>
      <c r="AG21" s="16">
        <v>60</v>
      </c>
      <c r="AH21" s="16">
        <v>2.8571428571428599</v>
      </c>
      <c r="AI21" s="16">
        <v>100</v>
      </c>
      <c r="AK21" s="16">
        <v>25.714285714285701</v>
      </c>
      <c r="AL21" s="16">
        <v>71.428571428571402</v>
      </c>
      <c r="AM21" s="16">
        <v>2.8571428571428599</v>
      </c>
      <c r="AN21" s="16">
        <v>100</v>
      </c>
      <c r="AP21" s="16">
        <v>22.8571428571429</v>
      </c>
      <c r="AQ21" s="16">
        <v>74.285714285714306</v>
      </c>
      <c r="AR21" s="16">
        <v>2.8571428571428599</v>
      </c>
      <c r="AS21" s="16">
        <v>100</v>
      </c>
      <c r="AU21" s="16">
        <v>17.1428571428571</v>
      </c>
      <c r="AV21" s="16">
        <v>80</v>
      </c>
      <c r="AW21" s="16">
        <v>2.8571428571428599</v>
      </c>
      <c r="AX21" s="16">
        <v>100</v>
      </c>
    </row>
    <row r="22" spans="1:50" x14ac:dyDescent="0.2">
      <c r="A22" s="5" t="s">
        <v>3</v>
      </c>
      <c r="B22" s="16">
        <v>45.291479820627799</v>
      </c>
      <c r="C22" s="16">
        <v>52.466367713004502</v>
      </c>
      <c r="D22" s="16">
        <v>2.2421524663677102</v>
      </c>
      <c r="E22" s="16">
        <v>100</v>
      </c>
      <c r="G22" s="16">
        <v>23.318385650224201</v>
      </c>
      <c r="H22" s="16">
        <v>74.887892376681606</v>
      </c>
      <c r="I22" s="16">
        <v>1.79372197309417</v>
      </c>
      <c r="J22" s="16">
        <v>100</v>
      </c>
      <c r="L22" s="16">
        <v>27.3542600896861</v>
      </c>
      <c r="M22" s="16">
        <v>70.852017937219699</v>
      </c>
      <c r="N22" s="16">
        <v>1.79372197309417</v>
      </c>
      <c r="O22" s="16">
        <v>100</v>
      </c>
      <c r="Q22" s="16">
        <v>9.8654708520179408</v>
      </c>
      <c r="R22" s="16">
        <v>87.892376681614394</v>
      </c>
      <c r="S22" s="16">
        <v>2.2421524663677102</v>
      </c>
      <c r="T22" s="16">
        <v>100</v>
      </c>
      <c r="V22" s="16">
        <v>11.2107623318386</v>
      </c>
      <c r="W22" s="16">
        <v>86.547085201793706</v>
      </c>
      <c r="X22" s="16">
        <v>2.2421524663677102</v>
      </c>
      <c r="Y22" s="16">
        <v>100</v>
      </c>
      <c r="AA22" s="16">
        <v>41.2556053811659</v>
      </c>
      <c r="AB22" s="16">
        <v>56.502242152466401</v>
      </c>
      <c r="AC22" s="16">
        <v>2.2421524663677102</v>
      </c>
      <c r="AD22" s="16">
        <v>100</v>
      </c>
      <c r="AF22" s="16">
        <v>44.843049327354301</v>
      </c>
      <c r="AG22" s="16">
        <v>52.914798206278</v>
      </c>
      <c r="AH22" s="16">
        <v>2.2421524663677102</v>
      </c>
      <c r="AI22" s="16">
        <v>100</v>
      </c>
      <c r="AK22" s="16">
        <v>25.112107623318401</v>
      </c>
      <c r="AL22" s="16">
        <v>72.197309417040401</v>
      </c>
      <c r="AM22" s="16">
        <v>2.6905829596412598</v>
      </c>
      <c r="AN22" s="16">
        <v>100</v>
      </c>
      <c r="AP22" s="16">
        <v>31.838565022421498</v>
      </c>
      <c r="AQ22" s="16">
        <v>65.919282511210795</v>
      </c>
      <c r="AR22" s="16">
        <v>2.2421524663677102</v>
      </c>
      <c r="AS22" s="16">
        <v>100</v>
      </c>
      <c r="AU22" s="16">
        <v>30.4932735426009</v>
      </c>
      <c r="AV22" s="16">
        <v>67.264573991031398</v>
      </c>
      <c r="AW22" s="16">
        <v>2.2421524663677102</v>
      </c>
      <c r="AX22" s="16">
        <v>100</v>
      </c>
    </row>
    <row r="23" spans="1:50" x14ac:dyDescent="0.2">
      <c r="A23" s="5" t="s">
        <v>14</v>
      </c>
      <c r="B23" s="16">
        <v>47.741935483871003</v>
      </c>
      <c r="C23" s="16">
        <v>49.677419354838698</v>
      </c>
      <c r="D23" s="16">
        <v>2.5806451612903198</v>
      </c>
      <c r="E23" s="16">
        <v>100</v>
      </c>
      <c r="G23" s="16">
        <v>16.7741935483871</v>
      </c>
      <c r="H23" s="16">
        <v>79.354838709677395</v>
      </c>
      <c r="I23" s="16">
        <v>3.87096774193548</v>
      </c>
      <c r="J23" s="16">
        <v>100</v>
      </c>
      <c r="L23" s="16">
        <v>30.9677419354839</v>
      </c>
      <c r="M23" s="16">
        <v>65.806451612903203</v>
      </c>
      <c r="N23" s="16">
        <v>3.2258064516128999</v>
      </c>
      <c r="O23" s="16">
        <v>100</v>
      </c>
      <c r="Q23" s="16">
        <v>11.6129032258065</v>
      </c>
      <c r="R23" s="16">
        <v>85.161290322580598</v>
      </c>
      <c r="S23" s="16">
        <v>3.2258064516128999</v>
      </c>
      <c r="T23" s="16">
        <v>100</v>
      </c>
      <c r="V23" s="16">
        <v>20.645161290322601</v>
      </c>
      <c r="W23" s="16">
        <v>76.129032258064498</v>
      </c>
      <c r="X23" s="16">
        <v>3.2258064516128999</v>
      </c>
      <c r="Y23" s="16">
        <v>100</v>
      </c>
      <c r="AA23" s="16">
        <v>34.193548387096797</v>
      </c>
      <c r="AB23" s="16">
        <v>63.225806451612897</v>
      </c>
      <c r="AC23" s="16">
        <v>2.5806451612903198</v>
      </c>
      <c r="AD23" s="16">
        <v>100</v>
      </c>
      <c r="AF23" s="16">
        <v>28.387096774193498</v>
      </c>
      <c r="AG23" s="16">
        <v>69.0322580645161</v>
      </c>
      <c r="AH23" s="16">
        <v>2.5806451612903198</v>
      </c>
      <c r="AI23" s="16">
        <v>100</v>
      </c>
      <c r="AK23" s="16">
        <v>17.419354838709701</v>
      </c>
      <c r="AL23" s="16">
        <v>80</v>
      </c>
      <c r="AM23" s="16">
        <v>2.5806451612903198</v>
      </c>
      <c r="AN23" s="16">
        <v>100</v>
      </c>
      <c r="AP23" s="16">
        <v>30.9677419354839</v>
      </c>
      <c r="AQ23" s="16">
        <v>65.806451612903203</v>
      </c>
      <c r="AR23" s="16">
        <v>3.2258064516128999</v>
      </c>
      <c r="AS23" s="16">
        <v>100</v>
      </c>
      <c r="AU23" s="16">
        <v>29.0322580645161</v>
      </c>
      <c r="AV23" s="16">
        <v>68.387096774193594</v>
      </c>
      <c r="AW23" s="16">
        <v>2.5806451612903198</v>
      </c>
      <c r="AX23" s="16">
        <v>100</v>
      </c>
    </row>
    <row r="24" spans="1:50" x14ac:dyDescent="0.2">
      <c r="A24" s="5" t="s">
        <v>8</v>
      </c>
      <c r="B24" s="16">
        <v>46</v>
      </c>
      <c r="C24" s="16">
        <v>52</v>
      </c>
      <c r="D24" s="16">
        <v>2</v>
      </c>
      <c r="E24" s="16">
        <v>100</v>
      </c>
      <c r="G24" s="16">
        <v>30</v>
      </c>
      <c r="H24" s="16">
        <v>68</v>
      </c>
      <c r="I24" s="16">
        <v>2</v>
      </c>
      <c r="J24" s="16">
        <v>100</v>
      </c>
      <c r="L24" s="16">
        <v>32</v>
      </c>
      <c r="M24" s="16">
        <v>66</v>
      </c>
      <c r="N24" s="16">
        <v>2</v>
      </c>
      <c r="O24" s="16">
        <v>100</v>
      </c>
      <c r="Q24" s="16">
        <v>22</v>
      </c>
      <c r="R24" s="16">
        <v>76</v>
      </c>
      <c r="S24" s="16">
        <v>2</v>
      </c>
      <c r="T24" s="16">
        <v>100</v>
      </c>
      <c r="V24" s="16">
        <v>14</v>
      </c>
      <c r="W24" s="16">
        <v>84</v>
      </c>
      <c r="X24" s="16">
        <v>2</v>
      </c>
      <c r="Y24" s="16">
        <v>100</v>
      </c>
      <c r="AA24" s="16">
        <v>42</v>
      </c>
      <c r="AB24" s="16">
        <v>56</v>
      </c>
      <c r="AC24" s="16">
        <v>2</v>
      </c>
      <c r="AD24" s="16">
        <v>100</v>
      </c>
      <c r="AF24" s="16">
        <v>50</v>
      </c>
      <c r="AG24" s="16">
        <v>50</v>
      </c>
      <c r="AH24" s="16">
        <v>0</v>
      </c>
      <c r="AI24" s="16">
        <v>100</v>
      </c>
      <c r="AK24" s="16">
        <v>34</v>
      </c>
      <c r="AL24" s="16">
        <v>64</v>
      </c>
      <c r="AM24" s="16">
        <v>2</v>
      </c>
      <c r="AN24" s="16">
        <v>100</v>
      </c>
      <c r="AP24" s="16">
        <v>28</v>
      </c>
      <c r="AQ24" s="16">
        <v>68</v>
      </c>
      <c r="AR24" s="16">
        <v>4</v>
      </c>
      <c r="AS24" s="16">
        <v>100</v>
      </c>
      <c r="AU24" s="16">
        <v>36</v>
      </c>
      <c r="AV24" s="16">
        <v>62</v>
      </c>
      <c r="AW24" s="16">
        <v>2</v>
      </c>
      <c r="AX24" s="16">
        <v>100</v>
      </c>
    </row>
    <row r="25" spans="1:50" x14ac:dyDescent="0.2">
      <c r="A25" s="5" t="s">
        <v>5</v>
      </c>
      <c r="B25" s="16">
        <v>40.769230769230802</v>
      </c>
      <c r="C25" s="16">
        <v>54.615384615384599</v>
      </c>
      <c r="D25" s="16">
        <v>4.6153846153846203</v>
      </c>
      <c r="E25" s="16">
        <v>100</v>
      </c>
      <c r="G25" s="16">
        <v>13.846153846153801</v>
      </c>
      <c r="H25" s="16">
        <v>82.307692307692307</v>
      </c>
      <c r="I25" s="16">
        <v>3.8461538461538498</v>
      </c>
      <c r="J25" s="16">
        <v>100</v>
      </c>
      <c r="L25" s="16">
        <v>32.307692307692299</v>
      </c>
      <c r="M25" s="16">
        <v>63.076923076923102</v>
      </c>
      <c r="N25" s="16">
        <v>4.6153846153846203</v>
      </c>
      <c r="O25" s="16">
        <v>100</v>
      </c>
      <c r="Q25" s="16">
        <v>8.4615384615384599</v>
      </c>
      <c r="R25" s="16">
        <v>86.153846153846203</v>
      </c>
      <c r="S25" s="16">
        <v>5.3846153846153904</v>
      </c>
      <c r="T25" s="16">
        <v>100</v>
      </c>
      <c r="V25" s="16">
        <v>18.461538461538499</v>
      </c>
      <c r="W25" s="16">
        <v>76.153846153846104</v>
      </c>
      <c r="X25" s="16">
        <v>5.3846153846153904</v>
      </c>
      <c r="Y25" s="16">
        <v>100</v>
      </c>
      <c r="AA25" s="16">
        <v>31.538461538461501</v>
      </c>
      <c r="AB25" s="16">
        <v>64.615384615384599</v>
      </c>
      <c r="AC25" s="16">
        <v>3.8461538461538498</v>
      </c>
      <c r="AD25" s="16">
        <v>100</v>
      </c>
      <c r="AF25" s="16">
        <v>35.384615384615401</v>
      </c>
      <c r="AG25" s="16">
        <v>61.538461538461497</v>
      </c>
      <c r="AH25" s="16">
        <v>3.0769230769230802</v>
      </c>
      <c r="AI25" s="16">
        <v>100</v>
      </c>
      <c r="AK25" s="16">
        <v>23.076923076923102</v>
      </c>
      <c r="AL25" s="16">
        <v>73.076923076923094</v>
      </c>
      <c r="AM25" s="16">
        <v>3.8461538461538498</v>
      </c>
      <c r="AN25" s="16">
        <v>100</v>
      </c>
      <c r="AP25" s="16">
        <v>22.307692307692299</v>
      </c>
      <c r="AQ25" s="16">
        <v>73.076923076923094</v>
      </c>
      <c r="AR25" s="16">
        <v>4.6153846153846203</v>
      </c>
      <c r="AS25" s="16">
        <v>100</v>
      </c>
      <c r="AU25" s="16">
        <v>20</v>
      </c>
      <c r="AV25" s="16">
        <v>74.615384615384599</v>
      </c>
      <c r="AW25" s="16">
        <v>5.3846153846153904</v>
      </c>
      <c r="AX25" s="16">
        <v>100</v>
      </c>
    </row>
    <row r="26" spans="1:50" x14ac:dyDescent="0.2">
      <c r="A26" s="5" t="s">
        <v>21</v>
      </c>
      <c r="B26" s="16">
        <v>29.357798165137599</v>
      </c>
      <c r="C26" s="16">
        <v>66.9724770642202</v>
      </c>
      <c r="D26" s="16">
        <v>3.6697247706421998</v>
      </c>
      <c r="E26" s="16">
        <v>100</v>
      </c>
      <c r="G26" s="16">
        <v>11.4678899082569</v>
      </c>
      <c r="H26" s="16">
        <v>83.944954128440401</v>
      </c>
      <c r="I26" s="16">
        <v>4.5871559633027497</v>
      </c>
      <c r="J26" s="16">
        <v>100</v>
      </c>
      <c r="L26" s="16">
        <v>21.100917431192698</v>
      </c>
      <c r="M26" s="16">
        <v>75.229357798165097</v>
      </c>
      <c r="N26" s="16">
        <v>3.6697247706421998</v>
      </c>
      <c r="O26" s="16">
        <v>100</v>
      </c>
      <c r="Q26" s="16">
        <v>13.7614678899083</v>
      </c>
      <c r="R26" s="16">
        <v>82.110091743119298</v>
      </c>
      <c r="S26" s="16">
        <v>4.1284403669724803</v>
      </c>
      <c r="T26" s="16">
        <v>100</v>
      </c>
      <c r="V26" s="16">
        <v>14.220183486238501</v>
      </c>
      <c r="W26" s="16">
        <v>81.192660550458697</v>
      </c>
      <c r="X26" s="16">
        <v>4.5871559633027497</v>
      </c>
      <c r="Y26" s="16">
        <v>100</v>
      </c>
      <c r="AA26" s="16">
        <v>30.7339449541284</v>
      </c>
      <c r="AB26" s="16">
        <v>66.055045871559599</v>
      </c>
      <c r="AC26" s="16">
        <v>3.21100917431193</v>
      </c>
      <c r="AD26" s="16">
        <v>100</v>
      </c>
      <c r="AF26" s="16">
        <v>29.357798165137599</v>
      </c>
      <c r="AG26" s="16">
        <v>66.9724770642202</v>
      </c>
      <c r="AH26" s="16">
        <v>3.6697247706421998</v>
      </c>
      <c r="AI26" s="16">
        <v>100</v>
      </c>
      <c r="AK26" s="16">
        <v>18.807339449541299</v>
      </c>
      <c r="AL26" s="16">
        <v>76.605504587156005</v>
      </c>
      <c r="AM26" s="16">
        <v>4.5871559633027497</v>
      </c>
      <c r="AN26" s="16">
        <v>100</v>
      </c>
      <c r="AP26" s="16">
        <v>16.9724770642202</v>
      </c>
      <c r="AQ26" s="16">
        <v>77.522935779816507</v>
      </c>
      <c r="AR26" s="16">
        <v>5.5045871559632999</v>
      </c>
      <c r="AS26" s="16">
        <v>100</v>
      </c>
      <c r="AU26" s="16">
        <v>17.431192660550501</v>
      </c>
      <c r="AV26" s="16">
        <v>77.064220183486199</v>
      </c>
      <c r="AW26" s="16">
        <v>5.5045871559632999</v>
      </c>
      <c r="AX26" s="16">
        <v>100</v>
      </c>
    </row>
    <row r="27" spans="1:50" x14ac:dyDescent="0.2">
      <c r="A27" s="5" t="s">
        <v>16</v>
      </c>
      <c r="B27" s="16">
        <v>31.521739130434799</v>
      </c>
      <c r="C27" s="16">
        <v>67.028985507246404</v>
      </c>
      <c r="D27" s="16">
        <v>1.4492753623188399</v>
      </c>
      <c r="E27" s="16">
        <v>100</v>
      </c>
      <c r="G27" s="16">
        <v>13.768115942029</v>
      </c>
      <c r="H27" s="16">
        <v>84.057971014492793</v>
      </c>
      <c r="I27" s="16">
        <v>2.1739130434782599</v>
      </c>
      <c r="J27" s="16">
        <v>100</v>
      </c>
      <c r="L27" s="16">
        <v>27.898550724637701</v>
      </c>
      <c r="M27" s="16">
        <v>70.289855072463794</v>
      </c>
      <c r="N27" s="16">
        <v>1.8115942028985501</v>
      </c>
      <c r="O27" s="16">
        <v>100</v>
      </c>
      <c r="Q27" s="16">
        <v>13.4057971014493</v>
      </c>
      <c r="R27" s="16">
        <v>85.144927536231904</v>
      </c>
      <c r="S27" s="16">
        <v>1.4492753623188399</v>
      </c>
      <c r="T27" s="16">
        <v>100</v>
      </c>
      <c r="V27" s="16">
        <v>9.4202898550724594</v>
      </c>
      <c r="W27" s="16">
        <v>88.405797101449295</v>
      </c>
      <c r="X27" s="16">
        <v>2.1739130434782599</v>
      </c>
      <c r="Y27" s="16">
        <v>100</v>
      </c>
      <c r="AA27" s="16">
        <v>21.014492753623198</v>
      </c>
      <c r="AB27" s="16">
        <v>77.536231884057997</v>
      </c>
      <c r="AC27" s="16">
        <v>1.4492753623188399</v>
      </c>
      <c r="AD27" s="16">
        <v>100</v>
      </c>
      <c r="AF27" s="16">
        <v>35.869565217391298</v>
      </c>
      <c r="AG27" s="16">
        <v>62.681159420289902</v>
      </c>
      <c r="AH27" s="16">
        <v>1.4492753623188399</v>
      </c>
      <c r="AI27" s="16">
        <v>100</v>
      </c>
      <c r="AK27" s="16">
        <v>21.376811594202898</v>
      </c>
      <c r="AL27" s="16">
        <v>76.449275362318801</v>
      </c>
      <c r="AM27" s="16">
        <v>2.1739130434782599</v>
      </c>
      <c r="AN27" s="16">
        <v>100</v>
      </c>
      <c r="AP27" s="16">
        <v>33.695652173912997</v>
      </c>
      <c r="AQ27" s="16">
        <v>64.492753623188406</v>
      </c>
      <c r="AR27" s="16">
        <v>1.8115942028985501</v>
      </c>
      <c r="AS27" s="16">
        <v>100</v>
      </c>
      <c r="AU27" s="16">
        <v>12.6811594202899</v>
      </c>
      <c r="AV27" s="16">
        <v>85.144927536231904</v>
      </c>
      <c r="AW27" s="16">
        <v>2.1739130434782599</v>
      </c>
      <c r="AX27" s="16">
        <v>100</v>
      </c>
    </row>
    <row r="28" spans="1:50" s="15" customFormat="1" x14ac:dyDescent="0.2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</row>
    <row r="29" spans="1:50" s="15" customFormat="1" x14ac:dyDescent="0.2">
      <c r="A29" s="5" t="s">
        <v>88</v>
      </c>
      <c r="B29" s="27">
        <v>42.816365366317797</v>
      </c>
      <c r="C29" s="27">
        <v>56.707897240723099</v>
      </c>
      <c r="D29" s="27">
        <v>0.47573739295908701</v>
      </c>
      <c r="E29" s="27">
        <v>100</v>
      </c>
      <c r="F29" s="27"/>
      <c r="G29" s="27">
        <v>15.033301617507099</v>
      </c>
      <c r="H29" s="27">
        <v>83.824928639391104</v>
      </c>
      <c r="I29" s="27">
        <v>1.1417697431018099</v>
      </c>
      <c r="J29" s="27">
        <v>100</v>
      </c>
      <c r="K29" s="25"/>
      <c r="L29" s="27">
        <v>36.3463368220742</v>
      </c>
      <c r="M29" s="27">
        <v>62.511893434824003</v>
      </c>
      <c r="N29" s="27">
        <v>1.1417697431018099</v>
      </c>
      <c r="O29" s="27">
        <v>100</v>
      </c>
      <c r="P29" s="25"/>
      <c r="Q29" s="27">
        <v>18.553758325404399</v>
      </c>
      <c r="R29" s="27">
        <v>79.828734538534704</v>
      </c>
      <c r="S29" s="27">
        <v>1.6175071360608899</v>
      </c>
      <c r="T29" s="27">
        <v>100</v>
      </c>
      <c r="U29" s="27"/>
      <c r="V29" s="27">
        <v>21.122740247383401</v>
      </c>
      <c r="W29" s="27">
        <v>77.259752616555701</v>
      </c>
      <c r="X29" s="27">
        <v>1.6175071360608899</v>
      </c>
      <c r="Y29" s="27">
        <v>100</v>
      </c>
      <c r="Z29" s="25"/>
      <c r="AA29" s="27">
        <v>35.109419600380598</v>
      </c>
      <c r="AB29" s="27">
        <v>63.939105613701201</v>
      </c>
      <c r="AC29" s="27">
        <v>0.95147478591817303</v>
      </c>
      <c r="AD29" s="27">
        <v>100</v>
      </c>
      <c r="AE29" s="25"/>
      <c r="AF29" s="27">
        <v>29.400570884871598</v>
      </c>
      <c r="AG29" s="27">
        <v>69.457659372026598</v>
      </c>
      <c r="AH29" s="27">
        <v>1.1417697431018099</v>
      </c>
      <c r="AI29" s="27">
        <v>100</v>
      </c>
      <c r="AJ29" s="25"/>
      <c r="AK29" s="27">
        <v>19.3149381541389</v>
      </c>
      <c r="AL29" s="27">
        <v>79.3529971455756</v>
      </c>
      <c r="AM29" s="27">
        <v>1.33206470028544</v>
      </c>
      <c r="AN29" s="27">
        <v>100</v>
      </c>
      <c r="AO29" s="25"/>
      <c r="AP29" s="27">
        <v>30.256898192197902</v>
      </c>
      <c r="AQ29" s="27">
        <v>68.696479543292099</v>
      </c>
      <c r="AR29" s="27">
        <v>1.0466222645099901</v>
      </c>
      <c r="AS29" s="27">
        <v>100</v>
      </c>
      <c r="AT29" s="25"/>
      <c r="AU29" s="27">
        <v>27.212178877259799</v>
      </c>
      <c r="AV29" s="27">
        <v>70.789724072312097</v>
      </c>
      <c r="AW29" s="27">
        <v>1.9980970504281601</v>
      </c>
      <c r="AX29" s="27">
        <v>100</v>
      </c>
    </row>
    <row r="30" spans="1:50" s="15" customFormat="1" x14ac:dyDescent="0.2">
      <c r="A30" s="5" t="s">
        <v>89</v>
      </c>
      <c r="B30" s="27">
        <v>42.905982905982903</v>
      </c>
      <c r="C30" s="27">
        <v>55.6410256410256</v>
      </c>
      <c r="D30" s="27">
        <v>1.45299145299145</v>
      </c>
      <c r="E30" s="27">
        <v>100</v>
      </c>
      <c r="F30" s="27"/>
      <c r="G30" s="27">
        <v>14.957264957265</v>
      </c>
      <c r="H30" s="27">
        <v>83.162393162393201</v>
      </c>
      <c r="I30" s="27">
        <v>1.8803418803418801</v>
      </c>
      <c r="J30" s="27">
        <v>100</v>
      </c>
      <c r="K30" s="25"/>
      <c r="L30" s="27">
        <v>35.042735042735004</v>
      </c>
      <c r="M30" s="27">
        <v>63.076923076923102</v>
      </c>
      <c r="N30" s="27">
        <v>1.8803418803418801</v>
      </c>
      <c r="O30" s="27">
        <v>100</v>
      </c>
      <c r="P30" s="25"/>
      <c r="Q30" s="27">
        <v>16.410256410256402</v>
      </c>
      <c r="R30" s="27">
        <v>81.196581196581207</v>
      </c>
      <c r="S30" s="27">
        <v>2.39316239316239</v>
      </c>
      <c r="T30" s="27">
        <v>100</v>
      </c>
      <c r="U30" s="27"/>
      <c r="V30" s="27">
        <v>22.8205128205128</v>
      </c>
      <c r="W30" s="27">
        <v>74.957264957264996</v>
      </c>
      <c r="X30" s="27">
        <v>2.2222222222222201</v>
      </c>
      <c r="Y30" s="27">
        <v>100</v>
      </c>
      <c r="Z30" s="25"/>
      <c r="AA30" s="27">
        <v>32.478632478632498</v>
      </c>
      <c r="AB30" s="27">
        <v>65.470085470085493</v>
      </c>
      <c r="AC30" s="27">
        <v>2.0512820512820502</v>
      </c>
      <c r="AD30" s="27">
        <v>100</v>
      </c>
      <c r="AE30" s="25"/>
      <c r="AF30" s="27">
        <v>29.4017094017094</v>
      </c>
      <c r="AG30" s="27">
        <v>68.974358974359006</v>
      </c>
      <c r="AH30" s="27">
        <v>1.6239316239316199</v>
      </c>
      <c r="AI30" s="27">
        <v>100</v>
      </c>
      <c r="AJ30" s="25"/>
      <c r="AK30" s="27">
        <v>15.8119658119658</v>
      </c>
      <c r="AL30" s="27">
        <v>82.2222222222222</v>
      </c>
      <c r="AM30" s="27">
        <v>1.9658119658119699</v>
      </c>
      <c r="AN30" s="27">
        <v>100</v>
      </c>
      <c r="AO30" s="25"/>
      <c r="AP30" s="27">
        <v>25.982905982906001</v>
      </c>
      <c r="AQ30" s="27">
        <v>72.051282051282001</v>
      </c>
      <c r="AR30" s="27">
        <v>1.9658119658119699</v>
      </c>
      <c r="AS30" s="27">
        <v>100</v>
      </c>
      <c r="AT30" s="25"/>
      <c r="AU30" s="27">
        <v>24.4444444444444</v>
      </c>
      <c r="AV30" s="27">
        <v>73.3333333333333</v>
      </c>
      <c r="AW30" s="27">
        <v>2.2222222222222201</v>
      </c>
      <c r="AX30" s="27">
        <v>100</v>
      </c>
    </row>
    <row r="31" spans="1:50" s="15" customFormat="1" x14ac:dyDescent="0.2">
      <c r="A31" s="5" t="s">
        <v>90</v>
      </c>
      <c r="B31" s="27">
        <v>39.391575663026522</v>
      </c>
      <c r="C31" s="27">
        <v>58.892355694227774</v>
      </c>
      <c r="D31" s="27">
        <v>1.7160686427457099</v>
      </c>
      <c r="E31" s="27">
        <v>100</v>
      </c>
      <c r="F31" s="27">
        <v>0</v>
      </c>
      <c r="G31" s="27">
        <v>14.898595943837753</v>
      </c>
      <c r="H31" s="27">
        <v>82.761310452418101</v>
      </c>
      <c r="I31" s="27">
        <v>2.3400936037441498</v>
      </c>
      <c r="J31" s="27">
        <v>100</v>
      </c>
      <c r="K31" s="25"/>
      <c r="L31" s="27">
        <v>23.712948517940717</v>
      </c>
      <c r="M31" s="27">
        <v>74.024960998439937</v>
      </c>
      <c r="N31" s="27">
        <v>2.2620904836193447</v>
      </c>
      <c r="O31" s="27">
        <v>100</v>
      </c>
      <c r="P31" s="25"/>
      <c r="Q31" s="27">
        <v>14.82059282371295</v>
      </c>
      <c r="R31" s="27">
        <v>82.683307332293282</v>
      </c>
      <c r="S31" s="27">
        <v>2.4960998439937598</v>
      </c>
      <c r="T31" s="27">
        <v>100</v>
      </c>
      <c r="U31" s="27"/>
      <c r="V31" s="27">
        <v>22.776911076443056</v>
      </c>
      <c r="W31" s="27">
        <v>74.336973478939157</v>
      </c>
      <c r="X31" s="27">
        <v>2.886115444617785</v>
      </c>
      <c r="Y31" s="27">
        <v>100</v>
      </c>
      <c r="Z31" s="25"/>
      <c r="AA31" s="27">
        <v>40.405616224648988</v>
      </c>
      <c r="AB31" s="27">
        <v>57.488299531981276</v>
      </c>
      <c r="AC31" s="27">
        <v>2.1060842433697347</v>
      </c>
      <c r="AD31" s="27">
        <v>100</v>
      </c>
      <c r="AE31" s="25"/>
      <c r="AF31" s="27">
        <v>34.945397815912635</v>
      </c>
      <c r="AG31" s="27">
        <v>63.338533541341654</v>
      </c>
      <c r="AH31" s="27">
        <v>1.7160686427457099</v>
      </c>
      <c r="AI31" s="27">
        <v>100</v>
      </c>
      <c r="AJ31" s="25"/>
      <c r="AK31" s="27">
        <v>19.656786271450859</v>
      </c>
      <c r="AL31" s="27">
        <v>78.393135725429019</v>
      </c>
      <c r="AM31" s="27">
        <v>1.9500780031201248</v>
      </c>
      <c r="AN31" s="27">
        <v>100</v>
      </c>
      <c r="AO31" s="25"/>
      <c r="AP31" s="27">
        <v>33.229329173166924</v>
      </c>
      <c r="AQ31" s="27">
        <v>64.352574102964127</v>
      </c>
      <c r="AR31" s="27">
        <v>2.4180967238689548</v>
      </c>
      <c r="AS31" s="27">
        <v>100</v>
      </c>
      <c r="AT31" s="25"/>
      <c r="AU31" s="27">
        <v>24.492979719188767</v>
      </c>
      <c r="AV31" s="27">
        <v>73.088923556942277</v>
      </c>
      <c r="AW31" s="27">
        <v>2.4180967238689548</v>
      </c>
      <c r="AX31" s="27">
        <v>100</v>
      </c>
    </row>
    <row r="32" spans="1:50" s="15" customFormat="1" x14ac:dyDescent="0.2">
      <c r="A32" s="5" t="s">
        <v>91</v>
      </c>
      <c r="B32" s="27">
        <v>42.08211143695015</v>
      </c>
      <c r="C32" s="27">
        <v>54.985337243401759</v>
      </c>
      <c r="D32" s="27">
        <v>2.9325513196480939</v>
      </c>
      <c r="E32" s="27">
        <v>100</v>
      </c>
      <c r="F32" s="27">
        <v>0</v>
      </c>
      <c r="G32" s="27">
        <v>19.208211143695014</v>
      </c>
      <c r="H32" s="27">
        <v>77.712609970674478</v>
      </c>
      <c r="I32" s="27">
        <v>3.0791788856304985</v>
      </c>
      <c r="J32" s="27">
        <v>100</v>
      </c>
      <c r="K32" s="25"/>
      <c r="L32" s="27">
        <v>28.885630498533725</v>
      </c>
      <c r="M32" s="27">
        <v>68.328445747800586</v>
      </c>
      <c r="N32" s="27">
        <v>2.7859237536656889</v>
      </c>
      <c r="O32" s="27">
        <v>100</v>
      </c>
      <c r="P32" s="25"/>
      <c r="Q32" s="27">
        <v>11.436950146627565</v>
      </c>
      <c r="R32" s="27">
        <v>85.190615835777123</v>
      </c>
      <c r="S32" s="27">
        <v>3.3724340175953076</v>
      </c>
      <c r="T32" s="27">
        <v>100</v>
      </c>
      <c r="U32" s="27"/>
      <c r="V32" s="27">
        <v>15.249266862170089</v>
      </c>
      <c r="W32" s="27">
        <v>81.378299120234615</v>
      </c>
      <c r="X32" s="27">
        <v>3.3724340175953076</v>
      </c>
      <c r="Y32" s="27">
        <v>100</v>
      </c>
      <c r="Z32" s="25"/>
      <c r="AA32" s="27">
        <v>35.19061583577713</v>
      </c>
      <c r="AB32" s="27">
        <v>62.023460410557185</v>
      </c>
      <c r="AC32" s="27">
        <v>2.7859237536656889</v>
      </c>
      <c r="AD32" s="27">
        <v>100</v>
      </c>
      <c r="AE32" s="25"/>
      <c r="AF32" s="27">
        <v>37.096774193548384</v>
      </c>
      <c r="AG32" s="27">
        <v>60.26392961876833</v>
      </c>
      <c r="AH32" s="27">
        <v>2.6392961876832843</v>
      </c>
      <c r="AI32" s="27">
        <v>100</v>
      </c>
      <c r="AJ32" s="25"/>
      <c r="AK32" s="27">
        <v>22.58064516129032</v>
      </c>
      <c r="AL32" s="27">
        <v>74.340175953079182</v>
      </c>
      <c r="AM32" s="27">
        <v>3.0791788856304985</v>
      </c>
      <c r="AN32" s="27">
        <v>100</v>
      </c>
      <c r="AO32" s="25"/>
      <c r="AP32" s="27">
        <v>27.712609970674485</v>
      </c>
      <c r="AQ32" s="27">
        <v>68.768328445747812</v>
      </c>
      <c r="AR32" s="27">
        <v>3.519061583577713</v>
      </c>
      <c r="AS32" s="27">
        <v>100</v>
      </c>
      <c r="AT32" s="25"/>
      <c r="AU32" s="27">
        <v>27.419354838709676</v>
      </c>
      <c r="AV32" s="27">
        <v>69.354838709677423</v>
      </c>
      <c r="AW32" s="27">
        <v>3.225806451612903</v>
      </c>
      <c r="AX32" s="27">
        <v>100</v>
      </c>
    </row>
    <row r="33" spans="1:50" s="15" customFormat="1" x14ac:dyDescent="0.2">
      <c r="A33" s="5" t="s">
        <v>92</v>
      </c>
      <c r="B33" s="27">
        <v>30.5668016194332</v>
      </c>
      <c r="C33" s="27">
        <v>67.004048582995949</v>
      </c>
      <c r="D33" s="27">
        <v>2.42914979757085</v>
      </c>
      <c r="E33" s="27">
        <v>100</v>
      </c>
      <c r="F33" s="27">
        <v>0</v>
      </c>
      <c r="G33" s="27">
        <v>12.753036437246964</v>
      </c>
      <c r="H33" s="27">
        <v>84.008097165991899</v>
      </c>
      <c r="I33" s="27">
        <v>3.2388663967611335</v>
      </c>
      <c r="J33" s="27">
        <v>100</v>
      </c>
      <c r="K33" s="25"/>
      <c r="L33" s="27">
        <v>24.898785425101213</v>
      </c>
      <c r="M33" s="27">
        <v>72.469635627530366</v>
      </c>
      <c r="N33" s="27">
        <v>2.6315789473684208</v>
      </c>
      <c r="O33" s="27">
        <v>100</v>
      </c>
      <c r="P33" s="25"/>
      <c r="Q33" s="27">
        <v>13.562753036437247</v>
      </c>
      <c r="R33" s="27">
        <v>83.805668016194332</v>
      </c>
      <c r="S33" s="27">
        <v>2.6315789473684208</v>
      </c>
      <c r="T33" s="27">
        <v>100</v>
      </c>
      <c r="U33" s="27"/>
      <c r="V33" s="27">
        <v>11.538461538461538</v>
      </c>
      <c r="W33" s="27">
        <v>85.222672064777328</v>
      </c>
      <c r="X33" s="27">
        <v>3.2388663967611335</v>
      </c>
      <c r="Y33" s="27">
        <v>100</v>
      </c>
      <c r="Z33" s="25"/>
      <c r="AA33" s="27">
        <v>25.303643724696357</v>
      </c>
      <c r="AB33" s="27">
        <v>72.469635627530366</v>
      </c>
      <c r="AC33" s="27">
        <v>2.2267206477732793</v>
      </c>
      <c r="AD33" s="27">
        <v>100</v>
      </c>
      <c r="AE33" s="25"/>
      <c r="AF33" s="27">
        <v>32.995951417004051</v>
      </c>
      <c r="AG33" s="27">
        <v>64.574898785425106</v>
      </c>
      <c r="AH33" s="27">
        <v>2.42914979757085</v>
      </c>
      <c r="AI33" s="27">
        <v>100</v>
      </c>
      <c r="AJ33" s="25"/>
      <c r="AK33" s="27">
        <v>20.242914979757085</v>
      </c>
      <c r="AL33" s="27">
        <v>76.518218623481786</v>
      </c>
      <c r="AM33" s="27">
        <v>3.2388663967611335</v>
      </c>
      <c r="AN33" s="27">
        <v>100</v>
      </c>
      <c r="AO33" s="25"/>
      <c r="AP33" s="27">
        <v>26.315789473684209</v>
      </c>
      <c r="AQ33" s="27">
        <v>70.242914979757089</v>
      </c>
      <c r="AR33" s="27">
        <v>3.4412955465587043</v>
      </c>
      <c r="AS33" s="27">
        <v>100</v>
      </c>
      <c r="AT33" s="25"/>
      <c r="AU33" s="27">
        <v>14.777327935222672</v>
      </c>
      <c r="AV33" s="27">
        <v>81.578947368421055</v>
      </c>
      <c r="AW33" s="27">
        <v>3.6437246963562751</v>
      </c>
      <c r="AX33" s="27">
        <v>100</v>
      </c>
    </row>
    <row r="34" spans="1:50" s="15" customFormat="1" x14ac:dyDescent="0.2">
      <c r="A34" s="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</row>
    <row r="35" spans="1:50" x14ac:dyDescent="0.2">
      <c r="A35" s="5" t="s">
        <v>28</v>
      </c>
      <c r="B35" s="16">
        <v>44.179600886918003</v>
      </c>
      <c r="C35" s="16">
        <v>54.185144124168502</v>
      </c>
      <c r="D35" s="16">
        <v>1.6352549889135299</v>
      </c>
      <c r="E35" s="16">
        <v>100</v>
      </c>
      <c r="G35" s="16">
        <v>15.7705099778271</v>
      </c>
      <c r="H35" s="16">
        <v>82.123059866962294</v>
      </c>
      <c r="I35" s="16">
        <v>2.1064301552106399</v>
      </c>
      <c r="J35" s="16">
        <v>100</v>
      </c>
      <c r="L35" s="16">
        <v>35.726164079822603</v>
      </c>
      <c r="M35" s="16">
        <v>62.195121951219498</v>
      </c>
      <c r="N35" s="16">
        <v>2.07871396895787</v>
      </c>
      <c r="O35" s="16">
        <v>100</v>
      </c>
      <c r="Q35" s="16">
        <v>17.544345898004401</v>
      </c>
      <c r="R35" s="16">
        <v>79.933481152993394</v>
      </c>
      <c r="S35" s="16">
        <v>2.5221729490022202</v>
      </c>
      <c r="T35" s="16">
        <v>100</v>
      </c>
      <c r="V35" s="16">
        <v>22.699556541020002</v>
      </c>
      <c r="W35" s="16">
        <v>74.861419068736097</v>
      </c>
      <c r="X35" s="16">
        <v>2.4390243902439002</v>
      </c>
      <c r="Y35" s="16">
        <v>100</v>
      </c>
      <c r="AA35" s="16">
        <v>33.536585365853703</v>
      </c>
      <c r="AB35" s="16">
        <v>64.412416851441293</v>
      </c>
      <c r="AC35" s="16">
        <v>2.0509977827051</v>
      </c>
      <c r="AD35" s="16">
        <v>100</v>
      </c>
      <c r="AF35" s="16">
        <v>29.905764966740598</v>
      </c>
      <c r="AG35" s="16">
        <v>68.237250554323694</v>
      </c>
      <c r="AH35" s="16">
        <v>1.8569844789357</v>
      </c>
      <c r="AI35" s="16">
        <v>100</v>
      </c>
      <c r="AK35" s="16">
        <v>18.652993348115299</v>
      </c>
      <c r="AL35" s="16">
        <v>79.212860310421306</v>
      </c>
      <c r="AM35" s="16">
        <v>2.1341463414634099</v>
      </c>
      <c r="AN35" s="16">
        <v>100</v>
      </c>
      <c r="AP35" s="16">
        <v>29.074279379157399</v>
      </c>
      <c r="AQ35" s="16">
        <v>68.625277161862499</v>
      </c>
      <c r="AR35" s="16">
        <v>2.3004434589800402</v>
      </c>
      <c r="AS35" s="16">
        <v>100</v>
      </c>
      <c r="AU35" s="16">
        <v>22.256097560975601</v>
      </c>
      <c r="AV35" s="16">
        <v>75.194013303769395</v>
      </c>
      <c r="AW35" s="16">
        <v>2.5498891352549902</v>
      </c>
      <c r="AX35" s="16">
        <v>100</v>
      </c>
    </row>
    <row r="36" spans="1:50" x14ac:dyDescent="0.2">
      <c r="A36" s="5" t="s">
        <v>23</v>
      </c>
      <c r="B36" s="16">
        <v>25.170068027210899</v>
      </c>
      <c r="C36" s="16">
        <v>73.469387755102005</v>
      </c>
      <c r="D36" s="16">
        <v>1.3605442176870699</v>
      </c>
      <c r="E36" s="16">
        <v>100</v>
      </c>
      <c r="G36" s="16">
        <v>11.5646258503401</v>
      </c>
      <c r="H36" s="16">
        <v>87.074829931972801</v>
      </c>
      <c r="I36" s="16">
        <v>1.3605442176870699</v>
      </c>
      <c r="J36" s="16">
        <v>100</v>
      </c>
      <c r="L36" s="16">
        <v>3.7414965986394599</v>
      </c>
      <c r="M36" s="16">
        <v>94.897959183673507</v>
      </c>
      <c r="N36" s="16">
        <v>1.3605442176870699</v>
      </c>
      <c r="O36" s="16">
        <v>100</v>
      </c>
      <c r="Q36" s="16">
        <v>4.7619047619047601</v>
      </c>
      <c r="R36" s="16">
        <v>93.877551020408205</v>
      </c>
      <c r="S36" s="16">
        <v>1.3605442176870699</v>
      </c>
      <c r="T36" s="16">
        <v>100</v>
      </c>
      <c r="V36" s="16">
        <v>8.5034013605442205</v>
      </c>
      <c r="W36" s="16">
        <v>89.115646258503403</v>
      </c>
      <c r="X36" s="16">
        <v>2.38095238095238</v>
      </c>
      <c r="Y36" s="16">
        <v>100</v>
      </c>
      <c r="AA36" s="16">
        <v>48.299319727891202</v>
      </c>
      <c r="AB36" s="16">
        <v>50</v>
      </c>
      <c r="AC36" s="16">
        <v>1.7006802721088401</v>
      </c>
      <c r="AD36" s="16">
        <v>100</v>
      </c>
      <c r="AF36" s="16">
        <v>38.4353741496599</v>
      </c>
      <c r="AG36" s="16">
        <v>59.863945578231302</v>
      </c>
      <c r="AH36" s="16">
        <v>1.7006802721088401</v>
      </c>
      <c r="AI36" s="16">
        <v>100</v>
      </c>
      <c r="AK36" s="16">
        <v>19.047619047619001</v>
      </c>
      <c r="AL36" s="16">
        <v>79.591836734693899</v>
      </c>
      <c r="AM36" s="16">
        <v>1.3605442176870699</v>
      </c>
      <c r="AN36" s="16">
        <v>100</v>
      </c>
      <c r="AP36" s="16">
        <v>31.9727891156463</v>
      </c>
      <c r="AQ36" s="16">
        <v>66.326530612244895</v>
      </c>
      <c r="AR36" s="16">
        <v>1.7006802721088401</v>
      </c>
      <c r="AS36" s="16">
        <v>100</v>
      </c>
      <c r="AU36" s="16">
        <v>19.387755102040799</v>
      </c>
      <c r="AV36" s="16">
        <v>77.891156462585002</v>
      </c>
      <c r="AW36" s="16">
        <v>2.72108843537415</v>
      </c>
      <c r="AX36" s="16">
        <v>100</v>
      </c>
    </row>
    <row r="37" spans="1:50" x14ac:dyDescent="0.2">
      <c r="A37" s="5" t="s">
        <v>30</v>
      </c>
      <c r="B37" s="16">
        <v>29.214929214929199</v>
      </c>
      <c r="C37" s="16">
        <v>69.111969111969103</v>
      </c>
      <c r="D37" s="16">
        <v>1.6731016731016699</v>
      </c>
      <c r="E37" s="16">
        <v>100</v>
      </c>
      <c r="G37" s="16">
        <v>14.800514800514801</v>
      </c>
      <c r="H37" s="16">
        <v>82.496782496782501</v>
      </c>
      <c r="I37" s="16">
        <v>2.7027027027027</v>
      </c>
      <c r="J37" s="16">
        <v>100</v>
      </c>
      <c r="L37" s="16">
        <v>14.929214929214901</v>
      </c>
      <c r="M37" s="16">
        <v>83.011583011582999</v>
      </c>
      <c r="N37" s="16">
        <v>2.0592020592020601</v>
      </c>
      <c r="O37" s="16">
        <v>100</v>
      </c>
      <c r="Q37" s="16">
        <v>9.6525096525096501</v>
      </c>
      <c r="R37" s="16">
        <v>88.030888030887994</v>
      </c>
      <c r="S37" s="16">
        <v>2.31660231660232</v>
      </c>
      <c r="T37" s="16">
        <v>100</v>
      </c>
      <c r="V37" s="16">
        <v>12.612612612612599</v>
      </c>
      <c r="W37" s="16">
        <v>84.298584298584302</v>
      </c>
      <c r="X37" s="16">
        <v>3.0888030888030902</v>
      </c>
      <c r="Y37" s="16">
        <v>100</v>
      </c>
      <c r="AA37" s="16">
        <v>36.036036036036002</v>
      </c>
      <c r="AB37" s="16">
        <v>62.419562419562403</v>
      </c>
      <c r="AC37" s="16">
        <v>1.54440154440154</v>
      </c>
      <c r="AD37" s="16">
        <v>100</v>
      </c>
      <c r="AF37" s="16">
        <v>41.827541827541801</v>
      </c>
      <c r="AG37" s="16">
        <v>56.756756756756801</v>
      </c>
      <c r="AH37" s="16">
        <v>1.4157014157014201</v>
      </c>
      <c r="AI37" s="16">
        <v>100</v>
      </c>
      <c r="AK37" s="16">
        <v>21.235521235521201</v>
      </c>
      <c r="AL37" s="16">
        <v>76.447876447876496</v>
      </c>
      <c r="AM37" s="16">
        <v>2.31660231660232</v>
      </c>
      <c r="AN37" s="16">
        <v>100</v>
      </c>
      <c r="AP37" s="16">
        <v>28.828828828828801</v>
      </c>
      <c r="AQ37" s="16">
        <v>68.854568854568896</v>
      </c>
      <c r="AR37" s="16">
        <v>2.31660231660232</v>
      </c>
      <c r="AS37" s="16">
        <v>100</v>
      </c>
      <c r="AU37" s="16">
        <v>36.808236808236799</v>
      </c>
      <c r="AV37" s="16">
        <v>60.875160875160901</v>
      </c>
      <c r="AW37" s="16">
        <v>2.31660231660232</v>
      </c>
      <c r="AX37" s="16">
        <v>100</v>
      </c>
    </row>
    <row r="38" spans="1:50" s="15" customFormat="1" x14ac:dyDescent="0.2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</row>
    <row r="39" spans="1:50" x14ac:dyDescent="0.2">
      <c r="A39" s="5" t="s">
        <v>24</v>
      </c>
      <c r="B39" s="16">
        <v>36.893520026050098</v>
      </c>
      <c r="C39" s="16">
        <v>61.7388472810159</v>
      </c>
      <c r="D39" s="16">
        <v>1.3676326929339</v>
      </c>
      <c r="E39" s="16">
        <v>100</v>
      </c>
      <c r="G39" s="16">
        <v>14.750895473787001</v>
      </c>
      <c r="H39" s="16">
        <v>83.425594268967799</v>
      </c>
      <c r="I39" s="16">
        <v>1.8235102572452</v>
      </c>
      <c r="J39" s="16">
        <v>100</v>
      </c>
      <c r="L39" s="16">
        <v>27.0595897101921</v>
      </c>
      <c r="M39" s="16">
        <v>71.312276131553205</v>
      </c>
      <c r="N39" s="16">
        <v>1.62813415825464</v>
      </c>
      <c r="O39" s="16">
        <v>100</v>
      </c>
      <c r="Q39" s="16">
        <v>14.6206447411267</v>
      </c>
      <c r="R39" s="16">
        <v>83.523282318463004</v>
      </c>
      <c r="S39" s="16">
        <v>1.85607294041029</v>
      </c>
      <c r="T39" s="16">
        <v>100</v>
      </c>
      <c r="V39" s="16">
        <v>18.821230869423601</v>
      </c>
      <c r="W39" s="16">
        <v>78.899381309019901</v>
      </c>
      <c r="X39" s="16">
        <v>2.2793878215565</v>
      </c>
      <c r="Y39" s="16">
        <v>100</v>
      </c>
      <c r="AA39" s="16">
        <v>33.116248778899397</v>
      </c>
      <c r="AB39" s="16">
        <v>65.190491696515807</v>
      </c>
      <c r="AC39" s="16">
        <v>1.6932595245848301</v>
      </c>
      <c r="AD39" s="16">
        <v>100</v>
      </c>
      <c r="AF39" s="16">
        <v>32.399869749267303</v>
      </c>
      <c r="AG39" s="16">
        <v>66.102246825138394</v>
      </c>
      <c r="AH39" s="16">
        <v>1.4978834255942699</v>
      </c>
      <c r="AI39" s="16">
        <v>100</v>
      </c>
      <c r="AK39" s="16">
        <v>19.407359166395299</v>
      </c>
      <c r="AL39" s="16">
        <v>78.834255942689694</v>
      </c>
      <c r="AM39" s="16">
        <v>1.7583848909150099</v>
      </c>
      <c r="AN39" s="16">
        <v>100</v>
      </c>
      <c r="AP39" s="16">
        <v>31.716053402800402</v>
      </c>
      <c r="AQ39" s="16">
        <v>66.492999023119495</v>
      </c>
      <c r="AR39" s="16">
        <v>1.7909475740801</v>
      </c>
      <c r="AS39" s="16">
        <v>100</v>
      </c>
      <c r="AU39" s="16">
        <v>24.552263106480002</v>
      </c>
      <c r="AV39" s="16">
        <v>73.233474438293698</v>
      </c>
      <c r="AW39" s="16">
        <v>2.2142624552263102</v>
      </c>
      <c r="AX39" s="16">
        <v>100</v>
      </c>
    </row>
    <row r="40" spans="1:50" x14ac:dyDescent="0.2">
      <c r="A40" s="5" t="s">
        <v>48</v>
      </c>
      <c r="B40" s="16">
        <v>47.388059701492502</v>
      </c>
      <c r="C40" s="16">
        <v>50.497512437810897</v>
      </c>
      <c r="D40" s="16">
        <v>2.1144278606965199</v>
      </c>
      <c r="E40" s="16">
        <v>100</v>
      </c>
      <c r="G40" s="16">
        <v>16.480099502487601</v>
      </c>
      <c r="H40" s="16">
        <v>80.721393034825894</v>
      </c>
      <c r="I40" s="16">
        <v>2.7985074626865698</v>
      </c>
      <c r="J40" s="16">
        <v>100</v>
      </c>
      <c r="L40" s="16">
        <v>36.380597014925399</v>
      </c>
      <c r="M40" s="16">
        <v>60.820895522388099</v>
      </c>
      <c r="N40" s="16">
        <v>2.7985074626865698</v>
      </c>
      <c r="O40" s="16">
        <v>100</v>
      </c>
      <c r="Q40" s="16">
        <v>16.977611940298502</v>
      </c>
      <c r="R40" s="16">
        <v>79.539800995024905</v>
      </c>
      <c r="S40" s="16">
        <v>3.4825870646766202</v>
      </c>
      <c r="T40" s="16">
        <v>100</v>
      </c>
      <c r="V40" s="16">
        <v>22.636815920398</v>
      </c>
      <c r="W40" s="16">
        <v>74.315920398009993</v>
      </c>
      <c r="X40" s="16">
        <v>3.0472636815920402</v>
      </c>
      <c r="Y40" s="16">
        <v>100</v>
      </c>
      <c r="AA40" s="16">
        <v>38.246268656716403</v>
      </c>
      <c r="AB40" s="16">
        <v>59.328358208955201</v>
      </c>
      <c r="AC40" s="16">
        <v>2.42537313432836</v>
      </c>
      <c r="AD40" s="16">
        <v>100</v>
      </c>
      <c r="AF40" s="16">
        <v>32.462686567164198</v>
      </c>
      <c r="AG40" s="16">
        <v>65.236318407960198</v>
      </c>
      <c r="AH40" s="16">
        <v>2.3009950248756201</v>
      </c>
      <c r="AI40" s="16">
        <v>100</v>
      </c>
      <c r="AK40" s="16">
        <v>18.5323383084577</v>
      </c>
      <c r="AL40" s="16">
        <v>78.669154228855703</v>
      </c>
      <c r="AM40" s="16">
        <v>2.7985074626865698</v>
      </c>
      <c r="AN40" s="16">
        <v>100</v>
      </c>
      <c r="AP40" s="16">
        <v>24.4402985074627</v>
      </c>
      <c r="AQ40" s="16">
        <v>72.388059701492494</v>
      </c>
      <c r="AR40" s="16">
        <v>3.1716417910447801</v>
      </c>
      <c r="AS40" s="16">
        <v>100</v>
      </c>
      <c r="AU40" s="16">
        <v>24.3781094527363</v>
      </c>
      <c r="AV40" s="16">
        <v>72.5124378109453</v>
      </c>
      <c r="AW40" s="16">
        <v>3.1094527363184099</v>
      </c>
      <c r="AX40" s="16">
        <v>100</v>
      </c>
    </row>
    <row r="41" spans="1:50" s="15" customFormat="1" x14ac:dyDescent="0.2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</row>
    <row r="42" spans="1:50" x14ac:dyDescent="0.2">
      <c r="A42" s="5" t="s">
        <v>207</v>
      </c>
      <c r="B42" s="16">
        <v>41.956521739130402</v>
      </c>
      <c r="C42" s="16">
        <v>57.173913043478301</v>
      </c>
      <c r="D42" s="16">
        <v>0.86956521739130399</v>
      </c>
      <c r="E42" s="16">
        <v>100</v>
      </c>
      <c r="G42" s="16">
        <v>21.086956521739101</v>
      </c>
      <c r="H42" s="16">
        <v>78.043478260869605</v>
      </c>
      <c r="I42" s="16">
        <v>0.86956521739130399</v>
      </c>
      <c r="J42" s="16">
        <v>100</v>
      </c>
      <c r="L42" s="16">
        <v>20.434782608695699</v>
      </c>
      <c r="M42" s="16">
        <v>78.913043478260903</v>
      </c>
      <c r="N42" s="16">
        <v>0.65217391304347805</v>
      </c>
      <c r="O42" s="16">
        <v>100</v>
      </c>
      <c r="Q42" s="16">
        <v>16.521739130434799</v>
      </c>
      <c r="R42" s="16">
        <v>82.826086956521706</v>
      </c>
      <c r="S42" s="16">
        <v>0.65217391304347805</v>
      </c>
      <c r="T42" s="16">
        <v>100</v>
      </c>
      <c r="V42" s="16">
        <v>29.347826086956498</v>
      </c>
      <c r="W42" s="16">
        <v>69.7826086956522</v>
      </c>
      <c r="X42" s="16">
        <v>0.86956521739130399</v>
      </c>
      <c r="Y42" s="16">
        <v>100</v>
      </c>
      <c r="AA42" s="16">
        <v>62.6086956521739</v>
      </c>
      <c r="AB42" s="16">
        <v>36.956521739130402</v>
      </c>
      <c r="AC42" s="16">
        <v>0.434782608695652</v>
      </c>
      <c r="AD42" s="16">
        <v>100</v>
      </c>
      <c r="AF42" s="16">
        <v>64.130434782608702</v>
      </c>
      <c r="AG42" s="16">
        <v>35.434782608695699</v>
      </c>
      <c r="AH42" s="16">
        <v>0.434782608695652</v>
      </c>
      <c r="AI42" s="16">
        <v>100</v>
      </c>
      <c r="AK42" s="16">
        <v>39.347826086956502</v>
      </c>
      <c r="AL42" s="16">
        <v>60</v>
      </c>
      <c r="AM42" s="16">
        <v>0.65217391304347805</v>
      </c>
      <c r="AN42" s="16">
        <v>100</v>
      </c>
      <c r="AP42" s="16">
        <v>33.478260869565197</v>
      </c>
      <c r="AQ42" s="16">
        <v>65.652173913043498</v>
      </c>
      <c r="AR42" s="16">
        <v>0.86956521739130399</v>
      </c>
      <c r="AS42" s="16">
        <v>100</v>
      </c>
      <c r="AU42" s="16">
        <v>41.521739130434803</v>
      </c>
      <c r="AV42" s="16">
        <v>57.826086956521699</v>
      </c>
      <c r="AW42" s="16">
        <v>0.65217391304347805</v>
      </c>
      <c r="AX42" s="16">
        <v>100</v>
      </c>
    </row>
    <row r="43" spans="1:50" x14ac:dyDescent="0.2">
      <c r="A43" s="5" t="s">
        <v>295</v>
      </c>
      <c r="B43" s="16">
        <v>40.341313107371398</v>
      </c>
      <c r="C43" s="16">
        <v>57.952121355771503</v>
      </c>
      <c r="D43" s="16">
        <v>1.70656553685708</v>
      </c>
      <c r="E43" s="16">
        <v>100</v>
      </c>
      <c r="G43" s="16">
        <v>14.7191277553923</v>
      </c>
      <c r="H43" s="16">
        <v>82.981749229675302</v>
      </c>
      <c r="I43" s="16">
        <v>2.2991230149324502</v>
      </c>
      <c r="J43" s="16">
        <v>100</v>
      </c>
      <c r="L43" s="16">
        <v>31.334439440625701</v>
      </c>
      <c r="M43" s="16">
        <v>66.484949040056904</v>
      </c>
      <c r="N43" s="16">
        <v>2.1806115193173699</v>
      </c>
      <c r="O43" s="16">
        <v>100</v>
      </c>
      <c r="Q43" s="16">
        <v>15.3116852334676</v>
      </c>
      <c r="R43" s="16">
        <v>82.081061863000699</v>
      </c>
      <c r="S43" s="16">
        <v>2.6072529035316401</v>
      </c>
      <c r="T43" s="16">
        <v>100</v>
      </c>
      <c r="V43" s="16">
        <v>19.127755392272999</v>
      </c>
      <c r="W43" s="16">
        <v>78.146480208580201</v>
      </c>
      <c r="X43" s="16">
        <v>2.72576439914672</v>
      </c>
      <c r="Y43" s="16">
        <v>100</v>
      </c>
      <c r="AA43" s="16">
        <v>31.855890021332101</v>
      </c>
      <c r="AB43" s="16">
        <v>66.034605356719595</v>
      </c>
      <c r="AC43" s="16">
        <v>2.10950462194833</v>
      </c>
      <c r="AD43" s="16">
        <v>100</v>
      </c>
      <c r="AF43" s="16">
        <v>28.964209528324201</v>
      </c>
      <c r="AG43" s="16">
        <v>69.115904242711593</v>
      </c>
      <c r="AH43" s="16">
        <v>1.91988622896421</v>
      </c>
      <c r="AI43" s="16">
        <v>100</v>
      </c>
      <c r="AK43" s="16">
        <v>16.899739274709599</v>
      </c>
      <c r="AL43" s="16">
        <v>80.824840009480894</v>
      </c>
      <c r="AM43" s="16">
        <v>2.27542071580943</v>
      </c>
      <c r="AN43" s="16">
        <v>100</v>
      </c>
      <c r="AP43" s="16">
        <v>28.750888836217101</v>
      </c>
      <c r="AQ43" s="16">
        <v>68.831476653235399</v>
      </c>
      <c r="AR43" s="16">
        <v>2.4176345105475199</v>
      </c>
      <c r="AS43" s="16">
        <v>100</v>
      </c>
      <c r="AU43" s="16">
        <v>22.6356956624793</v>
      </c>
      <c r="AV43" s="16">
        <v>74.638539938373995</v>
      </c>
      <c r="AW43" s="16">
        <v>2.72576439914672</v>
      </c>
      <c r="AX43" s="16">
        <v>100</v>
      </c>
    </row>
    <row r="45" spans="1:50" s="15" customFormat="1" x14ac:dyDescent="0.2">
      <c r="A45" s="15" t="s">
        <v>60</v>
      </c>
      <c r="B45" s="25">
        <v>40.500106860440297</v>
      </c>
      <c r="C45" s="25">
        <v>57.875614447531497</v>
      </c>
      <c r="D45" s="25">
        <v>1.62427869202821</v>
      </c>
      <c r="E45" s="25">
        <v>100</v>
      </c>
      <c r="F45" s="25"/>
      <c r="G45" s="25">
        <v>15.345159222055999</v>
      </c>
      <c r="H45" s="25">
        <v>82.4962598845907</v>
      </c>
      <c r="I45" s="25">
        <v>2.15858089335328</v>
      </c>
      <c r="J45" s="25">
        <v>100</v>
      </c>
      <c r="K45" s="25"/>
      <c r="L45" s="25">
        <v>30.2628766830519</v>
      </c>
      <c r="M45" s="25">
        <v>67.706774951912806</v>
      </c>
      <c r="N45" s="25">
        <v>2.0303483650352598</v>
      </c>
      <c r="O45" s="25">
        <v>100</v>
      </c>
      <c r="P45" s="25"/>
      <c r="Q45" s="25">
        <v>15.430647574268001</v>
      </c>
      <c r="R45" s="25">
        <v>82.1543064757427</v>
      </c>
      <c r="S45" s="25">
        <v>2.41504594998931</v>
      </c>
      <c r="T45" s="25">
        <v>100</v>
      </c>
      <c r="U45" s="25"/>
      <c r="V45" s="25">
        <v>20.132506945928601</v>
      </c>
      <c r="W45" s="25">
        <v>77.324214575764003</v>
      </c>
      <c r="X45" s="25">
        <v>2.5432784783073301</v>
      </c>
      <c r="Y45" s="25">
        <v>100</v>
      </c>
      <c r="Z45" s="25"/>
      <c r="AA45" s="25">
        <v>34.8792477025005</v>
      </c>
      <c r="AB45" s="25">
        <v>63.175892284676202</v>
      </c>
      <c r="AC45" s="25">
        <v>1.9448600128232501</v>
      </c>
      <c r="AD45" s="25">
        <v>100</v>
      </c>
      <c r="AE45" s="25"/>
      <c r="AF45" s="25">
        <v>32.421457576405203</v>
      </c>
      <c r="AG45" s="25">
        <v>65.804659115195506</v>
      </c>
      <c r="AH45" s="25">
        <v>1.77388330839923</v>
      </c>
      <c r="AI45" s="25">
        <v>100</v>
      </c>
      <c r="AJ45" s="25"/>
      <c r="AK45" s="25">
        <v>19.1066467193845</v>
      </c>
      <c r="AL45" s="25">
        <v>78.777516563368195</v>
      </c>
      <c r="AM45" s="25">
        <v>2.1158367172472801</v>
      </c>
      <c r="AN45" s="25">
        <v>100</v>
      </c>
      <c r="AO45" s="25"/>
      <c r="AP45" s="25">
        <v>29.2156443684548</v>
      </c>
      <c r="AQ45" s="25">
        <v>68.518914297926898</v>
      </c>
      <c r="AR45" s="25">
        <v>2.2654413336182899</v>
      </c>
      <c r="AS45" s="25">
        <v>100</v>
      </c>
      <c r="AT45" s="25"/>
      <c r="AU45" s="34">
        <v>24.492412908741201</v>
      </c>
      <c r="AV45" s="34">
        <v>72.985680701004497</v>
      </c>
      <c r="AW45" s="34">
        <v>2.5219063902543302</v>
      </c>
      <c r="AX45" s="34">
        <v>100</v>
      </c>
    </row>
    <row r="46" spans="1:50" ht="9" customHeight="1" x14ac:dyDescent="0.2">
      <c r="A46" s="11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ht="9" customHeight="1" x14ac:dyDescent="0.2"/>
    <row r="48" spans="1:50" x14ac:dyDescent="0.2">
      <c r="A48" s="13" t="s">
        <v>104</v>
      </c>
    </row>
    <row r="49" spans="1:50" ht="18.75" customHeight="1" x14ac:dyDescent="0.2">
      <c r="A49" s="116" t="s">
        <v>148</v>
      </c>
      <c r="B49" s="116"/>
      <c r="C49" s="116"/>
      <c r="D49" s="116"/>
      <c r="E49" s="116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 x14ac:dyDescent="0.2">
      <c r="A50" s="17" t="s">
        <v>298</v>
      </c>
      <c r="B50" s="4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</sheetData>
  <sortState xmlns:xlrd2="http://schemas.microsoft.com/office/spreadsheetml/2017/richdata2" ref="A6:AY27">
    <sortCondition ref="AY6:AY27"/>
  </sortState>
  <mergeCells count="11">
    <mergeCell ref="A3:A4"/>
    <mergeCell ref="B3:E3"/>
    <mergeCell ref="G3:J3"/>
    <mergeCell ref="L3:O3"/>
    <mergeCell ref="Q3:T3"/>
    <mergeCell ref="AU3:AX3"/>
    <mergeCell ref="V3:Y3"/>
    <mergeCell ref="AA3:AD3"/>
    <mergeCell ref="AF3:AI3"/>
    <mergeCell ref="AK3:AN3"/>
    <mergeCell ref="AP3:AS3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A407-4A8F-408B-A9BB-6B4848A2F297}">
  <dimension ref="A1:AX39"/>
  <sheetViews>
    <sheetView zoomScaleNormal="100" workbookViewId="0">
      <selection activeCell="A2" sqref="A2"/>
    </sheetView>
  </sheetViews>
  <sheetFormatPr defaultColWidth="9.140625" defaultRowHeight="11.25" x14ac:dyDescent="0.2"/>
  <cols>
    <col min="1" max="1" width="76" style="79" customWidth="1"/>
    <col min="2" max="5" width="7.7109375" style="23" customWidth="1"/>
    <col min="6" max="6" width="3.7109375" style="23" customWidth="1"/>
    <col min="7" max="10" width="7.7109375" style="23" customWidth="1"/>
    <col min="11" max="11" width="3.7109375" style="5" customWidth="1"/>
    <col min="12" max="15" width="7.7109375" style="5" customWidth="1"/>
    <col min="16" max="16384" width="9.140625" style="5"/>
  </cols>
  <sheetData>
    <row r="1" spans="1:15" ht="12" x14ac:dyDescent="0.2">
      <c r="A1" s="168" t="s">
        <v>266</v>
      </c>
    </row>
    <row r="2" spans="1:15" s="36" customFormat="1" ht="12" x14ac:dyDescent="0.2">
      <c r="A2" s="94"/>
      <c r="B2" s="48"/>
      <c r="C2" s="48"/>
      <c r="D2" s="48"/>
      <c r="E2" s="48"/>
    </row>
    <row r="3" spans="1:15" s="63" customFormat="1" ht="15.75" customHeight="1" x14ac:dyDescent="0.25">
      <c r="A3" s="362" t="s">
        <v>145</v>
      </c>
      <c r="B3" s="393" t="s">
        <v>123</v>
      </c>
      <c r="C3" s="393"/>
      <c r="D3" s="393"/>
      <c r="E3" s="393"/>
      <c r="F3" s="204"/>
      <c r="G3" s="392" t="s">
        <v>299</v>
      </c>
      <c r="H3" s="392"/>
      <c r="I3" s="392"/>
      <c r="J3" s="392"/>
      <c r="K3" s="204"/>
      <c r="L3" s="392" t="s">
        <v>300</v>
      </c>
      <c r="M3" s="392"/>
      <c r="N3" s="392"/>
      <c r="O3" s="392"/>
    </row>
    <row r="4" spans="1:15" s="63" customFormat="1" ht="24.75" customHeight="1" x14ac:dyDescent="0.25">
      <c r="A4" s="363"/>
      <c r="B4" s="46" t="s">
        <v>27</v>
      </c>
      <c r="C4" s="46" t="s">
        <v>25</v>
      </c>
      <c r="D4" s="46" t="s">
        <v>99</v>
      </c>
      <c r="E4" s="46" t="s">
        <v>60</v>
      </c>
      <c r="F4" s="203"/>
      <c r="G4" s="46" t="s">
        <v>27</v>
      </c>
      <c r="H4" s="46" t="s">
        <v>25</v>
      </c>
      <c r="I4" s="46" t="s">
        <v>99</v>
      </c>
      <c r="J4" s="46" t="s">
        <v>60</v>
      </c>
      <c r="K4" s="203"/>
      <c r="L4" s="46" t="s">
        <v>27</v>
      </c>
      <c r="M4" s="46" t="s">
        <v>25</v>
      </c>
      <c r="N4" s="46" t="s">
        <v>99</v>
      </c>
      <c r="O4" s="46" t="s">
        <v>60</v>
      </c>
    </row>
    <row r="5" spans="1:15" ht="9" customHeight="1" x14ac:dyDescent="0.2"/>
    <row r="6" spans="1:15" ht="13.5" customHeight="1" x14ac:dyDescent="0.2">
      <c r="A6" s="81" t="s">
        <v>77</v>
      </c>
      <c r="B6" s="221">
        <v>43.938422065426558</v>
      </c>
      <c r="C6" s="221">
        <v>55.227710070558047</v>
      </c>
      <c r="D6" s="221">
        <v>0.83386786401539437</v>
      </c>
      <c r="E6" s="221">
        <v>100</v>
      </c>
      <c r="F6" s="222"/>
      <c r="G6" s="206">
        <v>40</v>
      </c>
      <c r="H6" s="206">
        <v>59.782608695652172</v>
      </c>
      <c r="I6" s="206">
        <v>0.21739130434782608</v>
      </c>
      <c r="J6" s="206">
        <v>100</v>
      </c>
      <c r="K6" s="223"/>
      <c r="L6" s="224">
        <v>44.368034147498221</v>
      </c>
      <c r="M6" s="224">
        <v>54.730851316101493</v>
      </c>
      <c r="N6" s="224">
        <v>0.90111453640028449</v>
      </c>
      <c r="O6" s="224">
        <v>100</v>
      </c>
    </row>
    <row r="7" spans="1:15" ht="13.5" customHeight="1" x14ac:dyDescent="0.2">
      <c r="A7" s="81" t="s">
        <v>135</v>
      </c>
      <c r="B7" s="221">
        <v>67.949540303613432</v>
      </c>
      <c r="C7" s="221">
        <v>31.216591832371176</v>
      </c>
      <c r="D7" s="221">
        <v>0.83386786401539437</v>
      </c>
      <c r="E7" s="221">
        <v>100</v>
      </c>
      <c r="F7" s="222"/>
      <c r="G7" s="206">
        <v>71.521739130434781</v>
      </c>
      <c r="H7" s="206">
        <v>28.260869565217391</v>
      </c>
      <c r="I7" s="206">
        <v>0.21739130434782608</v>
      </c>
      <c r="J7" s="206">
        <v>100</v>
      </c>
      <c r="K7" s="223"/>
      <c r="L7" s="224">
        <v>67.559876689589757</v>
      </c>
      <c r="M7" s="224">
        <v>31.539008774009957</v>
      </c>
      <c r="N7" s="224">
        <v>0.90111453640028449</v>
      </c>
      <c r="O7" s="224">
        <v>100</v>
      </c>
    </row>
    <row r="8" spans="1:15" ht="13.5" customHeight="1" x14ac:dyDescent="0.2">
      <c r="A8" s="81" t="s">
        <v>78</v>
      </c>
      <c r="B8" s="221">
        <v>31.066923241394058</v>
      </c>
      <c r="C8" s="221">
        <v>68.099208894590546</v>
      </c>
      <c r="D8" s="221">
        <v>0.83386786401539437</v>
      </c>
      <c r="E8" s="221">
        <v>100</v>
      </c>
      <c r="F8" s="222"/>
      <c r="G8" s="206">
        <v>31.739130434782609</v>
      </c>
      <c r="H8" s="206">
        <v>68.043478260869563</v>
      </c>
      <c r="I8" s="206">
        <v>0.21739130434782608</v>
      </c>
      <c r="J8" s="206">
        <v>100</v>
      </c>
      <c r="K8" s="223"/>
      <c r="L8" s="224">
        <v>30.993597344083472</v>
      </c>
      <c r="M8" s="224">
        <v>68.105288119516246</v>
      </c>
      <c r="N8" s="224">
        <v>0.90111453640028449</v>
      </c>
      <c r="O8" s="224">
        <v>100</v>
      </c>
    </row>
    <row r="9" spans="1:15" ht="13.5" customHeight="1" x14ac:dyDescent="0.2">
      <c r="A9" s="81" t="s">
        <v>79</v>
      </c>
      <c r="B9" s="221">
        <v>72.268548214667533</v>
      </c>
      <c r="C9" s="221">
        <v>26.897583921317082</v>
      </c>
      <c r="D9" s="221">
        <v>0.83386786401539437</v>
      </c>
      <c r="E9" s="221">
        <v>100</v>
      </c>
      <c r="F9" s="222"/>
      <c r="G9" s="206">
        <v>76.521739130434781</v>
      </c>
      <c r="H9" s="206">
        <v>23.260869565217391</v>
      </c>
      <c r="I9" s="206">
        <v>0.21739130434782608</v>
      </c>
      <c r="J9" s="206">
        <v>100</v>
      </c>
      <c r="K9" s="223"/>
      <c r="L9" s="224">
        <v>71.80460042684372</v>
      </c>
      <c r="M9" s="224">
        <v>27.294285036755987</v>
      </c>
      <c r="N9" s="224">
        <v>0.90111453640028449</v>
      </c>
      <c r="O9" s="224">
        <v>100</v>
      </c>
    </row>
    <row r="10" spans="1:15" ht="13.5" customHeight="1" x14ac:dyDescent="0.2">
      <c r="A10" s="81" t="s">
        <v>136</v>
      </c>
      <c r="B10" s="221">
        <v>41.287149882403249</v>
      </c>
      <c r="C10" s="221">
        <v>57.878982253581356</v>
      </c>
      <c r="D10" s="221">
        <v>0.83386786401539437</v>
      </c>
      <c r="E10" s="221">
        <v>100</v>
      </c>
      <c r="F10" s="222"/>
      <c r="G10" s="206">
        <v>44.347826086956523</v>
      </c>
      <c r="H10" s="206">
        <v>55.434782608695656</v>
      </c>
      <c r="I10" s="206">
        <v>0.21739130434782608</v>
      </c>
      <c r="J10" s="206">
        <v>100</v>
      </c>
      <c r="K10" s="223"/>
      <c r="L10" s="224">
        <v>40.953284325349777</v>
      </c>
      <c r="M10" s="224">
        <v>58.145601138249937</v>
      </c>
      <c r="N10" s="224">
        <v>0.90111453640028449</v>
      </c>
      <c r="O10" s="224">
        <v>100</v>
      </c>
    </row>
    <row r="11" spans="1:15" ht="13.5" customHeight="1" x14ac:dyDescent="0.2">
      <c r="A11" s="81" t="s">
        <v>137</v>
      </c>
      <c r="B11" s="221">
        <v>11.16100064143682</v>
      </c>
      <c r="C11" s="221">
        <v>88.005131494547783</v>
      </c>
      <c r="D11" s="221">
        <v>0.83386786401539437</v>
      </c>
      <c r="E11" s="221">
        <v>100</v>
      </c>
      <c r="F11" s="222"/>
      <c r="G11" s="206">
        <v>20.434782608695652</v>
      </c>
      <c r="H11" s="206">
        <v>79.347826086956516</v>
      </c>
      <c r="I11" s="206">
        <v>0.21739130434782608</v>
      </c>
      <c r="J11" s="206">
        <v>100</v>
      </c>
      <c r="K11" s="223"/>
      <c r="L11" s="224">
        <v>10.149395304718995</v>
      </c>
      <c r="M11" s="224">
        <v>88.949490158880721</v>
      </c>
      <c r="N11" s="224">
        <v>0.90111453640028449</v>
      </c>
      <c r="O11" s="224">
        <v>100</v>
      </c>
    </row>
    <row r="12" spans="1:15" ht="13.5" customHeight="1" x14ac:dyDescent="0.2">
      <c r="A12" s="81" t="s">
        <v>138</v>
      </c>
      <c r="B12" s="221">
        <v>14.731665597605303</v>
      </c>
      <c r="C12" s="221">
        <v>84.434466538379311</v>
      </c>
      <c r="D12" s="221">
        <v>0.83386786401539437</v>
      </c>
      <c r="E12" s="221">
        <v>100</v>
      </c>
      <c r="F12" s="222"/>
      <c r="G12" s="206">
        <v>24.130434782608695</v>
      </c>
      <c r="H12" s="206">
        <v>75.65217391304347</v>
      </c>
      <c r="I12" s="206">
        <v>0.21739130434782608</v>
      </c>
      <c r="J12" s="206">
        <v>100</v>
      </c>
      <c r="K12" s="223"/>
      <c r="L12" s="224">
        <v>13.70642636945696</v>
      </c>
      <c r="M12" s="224">
        <v>85.392459094142765</v>
      </c>
      <c r="N12" s="224">
        <v>0.90111453640028449</v>
      </c>
      <c r="O12" s="224">
        <v>100</v>
      </c>
    </row>
    <row r="13" spans="1:15" ht="13.5" customHeight="1" x14ac:dyDescent="0.2">
      <c r="A13" s="81" t="s">
        <v>139</v>
      </c>
      <c r="B13" s="221">
        <v>9.8353645499251652</v>
      </c>
      <c r="C13" s="221">
        <v>89.330767586059451</v>
      </c>
      <c r="D13" s="221">
        <v>0.83386786401539437</v>
      </c>
      <c r="E13" s="221">
        <v>100</v>
      </c>
      <c r="F13" s="222"/>
      <c r="G13" s="206">
        <v>20.869565217391305</v>
      </c>
      <c r="H13" s="206">
        <v>78.913043478260875</v>
      </c>
      <c r="I13" s="206">
        <v>0.21739130434782608</v>
      </c>
      <c r="J13" s="206">
        <v>100</v>
      </c>
      <c r="K13" s="223"/>
      <c r="L13" s="224">
        <v>8.631728717097463</v>
      </c>
      <c r="M13" s="224">
        <v>90.467156746502255</v>
      </c>
      <c r="N13" s="224">
        <v>0.90111453640028449</v>
      </c>
      <c r="O13" s="224">
        <v>100</v>
      </c>
    </row>
    <row r="14" spans="1:15" ht="22.5" x14ac:dyDescent="0.2">
      <c r="A14" s="81" t="s">
        <v>140</v>
      </c>
      <c r="B14" s="221">
        <v>6.3929869574513578</v>
      </c>
      <c r="C14" s="221">
        <v>92.773145178533241</v>
      </c>
      <c r="D14" s="221">
        <v>0.83386786401539437</v>
      </c>
      <c r="E14" s="221">
        <v>100</v>
      </c>
      <c r="F14" s="222"/>
      <c r="G14" s="206">
        <v>7.3913043478260869</v>
      </c>
      <c r="H14" s="206">
        <v>92.391304347826093</v>
      </c>
      <c r="I14" s="206">
        <v>0.21739130434782608</v>
      </c>
      <c r="J14" s="206">
        <v>100</v>
      </c>
      <c r="K14" s="223"/>
      <c r="L14" s="224">
        <v>6.2840882143704047</v>
      </c>
      <c r="M14" s="224">
        <v>92.814797249229315</v>
      </c>
      <c r="N14" s="224">
        <v>0.90111453640028449</v>
      </c>
      <c r="O14" s="224">
        <v>100</v>
      </c>
    </row>
    <row r="15" spans="1:15" ht="22.5" x14ac:dyDescent="0.2">
      <c r="A15" s="81" t="s">
        <v>141</v>
      </c>
      <c r="B15" s="221">
        <v>16.057301689116954</v>
      </c>
      <c r="C15" s="221">
        <v>83.108830446867657</v>
      </c>
      <c r="D15" s="221">
        <v>0.83386786401539437</v>
      </c>
      <c r="E15" s="221">
        <v>100</v>
      </c>
      <c r="F15" s="222"/>
      <c r="G15" s="206">
        <v>22.608695652173914</v>
      </c>
      <c r="H15" s="206">
        <v>77.173913043478265</v>
      </c>
      <c r="I15" s="206">
        <v>0.21739130434782608</v>
      </c>
      <c r="J15" s="206">
        <v>100</v>
      </c>
      <c r="K15" s="223"/>
      <c r="L15" s="224">
        <v>15.342660659236424</v>
      </c>
      <c r="M15" s="224">
        <v>83.756224804363285</v>
      </c>
      <c r="N15" s="224">
        <v>0.90111453640028449</v>
      </c>
      <c r="O15" s="224">
        <v>100</v>
      </c>
    </row>
    <row r="16" spans="1:15" ht="13.5" customHeight="1" x14ac:dyDescent="0.2">
      <c r="A16" s="81" t="s">
        <v>142</v>
      </c>
      <c r="B16" s="221">
        <v>10.476801368398545</v>
      </c>
      <c r="C16" s="221">
        <v>88.689330767586057</v>
      </c>
      <c r="D16" s="221">
        <v>0.83386786401539437</v>
      </c>
      <c r="E16" s="221">
        <v>100</v>
      </c>
      <c r="F16" s="222"/>
      <c r="G16" s="206">
        <v>9.1304347826086953</v>
      </c>
      <c r="H16" s="206">
        <v>90.65217391304347</v>
      </c>
      <c r="I16" s="206">
        <v>0.21739130434782608</v>
      </c>
      <c r="J16" s="206">
        <v>100</v>
      </c>
      <c r="K16" s="223"/>
      <c r="L16" s="224">
        <v>10.623666113350723</v>
      </c>
      <c r="M16" s="224">
        <v>88.475219350248992</v>
      </c>
      <c r="N16" s="224">
        <v>0.90111453640028449</v>
      </c>
      <c r="O16" s="224">
        <v>100</v>
      </c>
    </row>
    <row r="17" spans="1:50" ht="22.5" x14ac:dyDescent="0.2">
      <c r="A17" s="81" t="s">
        <v>143</v>
      </c>
      <c r="B17" s="221">
        <v>25.443660466110757</v>
      </c>
      <c r="C17" s="221">
        <v>73.72247166987384</v>
      </c>
      <c r="D17" s="221">
        <v>0.83386786401539437</v>
      </c>
      <c r="E17" s="221">
        <v>100</v>
      </c>
      <c r="F17" s="222"/>
      <c r="G17" s="206">
        <v>34.565217391304351</v>
      </c>
      <c r="H17" s="206">
        <v>65.217391304347828</v>
      </c>
      <c r="I17" s="206">
        <v>0.21739130434782608</v>
      </c>
      <c r="J17" s="206">
        <v>100</v>
      </c>
      <c r="K17" s="223"/>
      <c r="L17" s="224">
        <v>24.448660184965615</v>
      </c>
      <c r="M17" s="224">
        <v>74.650225278634096</v>
      </c>
      <c r="N17" s="224">
        <v>0.90111453640028449</v>
      </c>
      <c r="O17" s="224">
        <v>100</v>
      </c>
    </row>
    <row r="18" spans="1:50" s="36" customFormat="1" ht="14.25" customHeight="1" x14ac:dyDescent="0.2">
      <c r="A18" s="83" t="s">
        <v>144</v>
      </c>
      <c r="B18" s="221">
        <v>13.085311096856961</v>
      </c>
      <c r="C18" s="221">
        <v>86.080821039127642</v>
      </c>
      <c r="D18" s="221">
        <v>0.83386786401539437</v>
      </c>
      <c r="E18" s="221">
        <v>100</v>
      </c>
      <c r="F18" s="225"/>
      <c r="G18" s="206">
        <v>18.043478260869566</v>
      </c>
      <c r="H18" s="206">
        <v>81.739130434782609</v>
      </c>
      <c r="I18" s="206">
        <v>0.21739130434782608</v>
      </c>
      <c r="J18" s="206">
        <v>100</v>
      </c>
      <c r="K18" s="226"/>
      <c r="L18" s="224">
        <v>12.544462888309225</v>
      </c>
      <c r="M18" s="224">
        <v>86.554422575290488</v>
      </c>
      <c r="N18" s="224">
        <v>0.90111453640028449</v>
      </c>
      <c r="O18" s="224">
        <v>100</v>
      </c>
    </row>
    <row r="19" spans="1:50" s="36" customFormat="1" ht="6.75" customHeight="1" x14ac:dyDescent="0.2">
      <c r="A19" s="1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</row>
    <row r="20" spans="1:50" s="36" customFormat="1" ht="9" customHeight="1" x14ac:dyDescent="0.2">
      <c r="A20" s="5"/>
      <c r="B20" s="16"/>
      <c r="C20" s="16"/>
      <c r="D20" s="16"/>
      <c r="E20" s="16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</row>
    <row r="21" spans="1:50" s="36" customFormat="1" x14ac:dyDescent="0.2">
      <c r="A21" s="13" t="s">
        <v>104</v>
      </c>
      <c r="B21" s="16"/>
      <c r="C21" s="16"/>
      <c r="D21" s="16"/>
      <c r="E21" s="16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</row>
    <row r="22" spans="1:50" ht="26.25" customHeight="1" x14ac:dyDescent="0.2">
      <c r="A22" s="116" t="s">
        <v>148</v>
      </c>
      <c r="B22" s="116"/>
      <c r="C22" s="116"/>
      <c r="D22" s="116"/>
      <c r="E22" s="116"/>
      <c r="F22" s="5"/>
      <c r="G22" s="5"/>
      <c r="H22" s="5"/>
      <c r="I22" s="5"/>
      <c r="J22" s="5"/>
    </row>
    <row r="23" spans="1:50" x14ac:dyDescent="0.2">
      <c r="A23" s="17" t="s">
        <v>298</v>
      </c>
      <c r="B23" s="4"/>
      <c r="C23" s="4"/>
      <c r="D23" s="4"/>
      <c r="E23" s="5"/>
      <c r="F23" s="5"/>
      <c r="G23" s="5"/>
      <c r="H23" s="5"/>
      <c r="I23" s="5"/>
      <c r="J23" s="5"/>
    </row>
    <row r="38" spans="1:10" s="36" customFormat="1" x14ac:dyDescent="0.2">
      <c r="A38" s="79"/>
      <c r="B38" s="23"/>
      <c r="C38" s="23"/>
      <c r="D38" s="23"/>
      <c r="E38" s="23"/>
      <c r="F38" s="84"/>
      <c r="G38" s="84"/>
      <c r="H38" s="84"/>
      <c r="I38" s="84"/>
      <c r="J38" s="84"/>
    </row>
    <row r="39" spans="1:10" s="36" customFormat="1" x14ac:dyDescent="0.2">
      <c r="A39" s="79"/>
      <c r="B39" s="23"/>
      <c r="C39" s="23"/>
      <c r="D39" s="23"/>
      <c r="E39" s="23"/>
      <c r="F39" s="84"/>
      <c r="G39" s="84"/>
      <c r="H39" s="84"/>
      <c r="I39" s="84"/>
      <c r="J39" s="84"/>
    </row>
  </sheetData>
  <mergeCells count="4">
    <mergeCell ref="L3:O3"/>
    <mergeCell ref="A3:A4"/>
    <mergeCell ref="B3:E3"/>
    <mergeCell ref="G3:J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M62"/>
  <sheetViews>
    <sheetView topLeftCell="A6" zoomScaleNormal="100" workbookViewId="0">
      <selection activeCell="A2" sqref="A2"/>
    </sheetView>
  </sheetViews>
  <sheetFormatPr defaultColWidth="11.42578125" defaultRowHeight="11.25" x14ac:dyDescent="0.2"/>
  <cols>
    <col min="1" max="1" width="28" style="5" customWidth="1"/>
    <col min="2" max="4" width="6.7109375" style="5" customWidth="1"/>
    <col min="5" max="5" width="7.28515625" style="5" bestFit="1" customWidth="1"/>
    <col min="6" max="6" width="3.7109375" style="5" customWidth="1"/>
    <col min="7" max="9" width="6.7109375" style="5" customWidth="1"/>
    <col min="10" max="10" width="6.140625" style="5" customWidth="1"/>
    <col min="11" max="11" width="3.7109375" style="5" customWidth="1"/>
    <col min="12" max="15" width="6.7109375" style="5" customWidth="1"/>
    <col min="16" max="16" width="3.7109375" style="5" customWidth="1"/>
    <col min="17" max="20" width="6.7109375" style="5" customWidth="1"/>
    <col min="21" max="21" width="3.7109375" style="5" customWidth="1"/>
    <col min="22" max="25" width="6.7109375" style="5" customWidth="1"/>
    <col min="26" max="26" width="3.7109375" style="5" customWidth="1"/>
    <col min="27" max="30" width="6.7109375" style="5" customWidth="1"/>
    <col min="31" max="31" width="3.7109375" style="5" customWidth="1"/>
    <col min="32" max="35" width="6.7109375" style="5" customWidth="1"/>
    <col min="36" max="36" width="3.7109375" style="5" customWidth="1"/>
    <col min="37" max="39" width="6.7109375" style="5" customWidth="1"/>
    <col min="40" max="40" width="7.28515625" style="5" bestFit="1" customWidth="1"/>
    <col min="41" max="41" width="3.7109375" style="5" customWidth="1"/>
    <col min="42" max="44" width="6.7109375" style="5" customWidth="1"/>
    <col min="45" max="45" width="7.28515625" style="5" bestFit="1" customWidth="1"/>
    <col min="46" max="46" width="3.7109375" style="5" customWidth="1"/>
    <col min="47" max="50" width="6.7109375" style="5" customWidth="1"/>
    <col min="51" max="51" width="3.7109375" style="5" customWidth="1"/>
    <col min="52" max="55" width="6.7109375" style="5" customWidth="1"/>
    <col min="56" max="56" width="3.7109375" style="5" customWidth="1"/>
    <col min="57" max="60" width="6.7109375" style="5" customWidth="1"/>
    <col min="61" max="61" width="3.7109375" style="5" customWidth="1"/>
    <col min="62" max="65" width="6.7109375" style="5" customWidth="1"/>
    <col min="66" max="16384" width="11.42578125" style="5"/>
  </cols>
  <sheetData>
    <row r="1" spans="1:65" ht="12" x14ac:dyDescent="0.2">
      <c r="A1" s="3" t="s">
        <v>236</v>
      </c>
    </row>
    <row r="3" spans="1:65" s="37" customFormat="1" ht="34.5" customHeight="1" x14ac:dyDescent="0.25">
      <c r="A3" s="362" t="s">
        <v>102</v>
      </c>
      <c r="B3" s="395" t="s">
        <v>77</v>
      </c>
      <c r="C3" s="395"/>
      <c r="D3" s="395"/>
      <c r="E3" s="395"/>
      <c r="F3" s="41"/>
      <c r="G3" s="395" t="s">
        <v>146</v>
      </c>
      <c r="H3" s="395"/>
      <c r="I3" s="395"/>
      <c r="J3" s="395"/>
      <c r="K3" s="41"/>
      <c r="L3" s="395" t="s">
        <v>78</v>
      </c>
      <c r="M3" s="395"/>
      <c r="N3" s="395"/>
      <c r="O3" s="395"/>
      <c r="P3" s="41"/>
      <c r="Q3" s="395" t="s">
        <v>79</v>
      </c>
      <c r="R3" s="395"/>
      <c r="S3" s="395"/>
      <c r="T3" s="395"/>
      <c r="U3" s="41"/>
      <c r="V3" s="395" t="s">
        <v>80</v>
      </c>
      <c r="W3" s="395"/>
      <c r="X3" s="395"/>
      <c r="Y3" s="395"/>
      <c r="Z3" s="41"/>
      <c r="AA3" s="395" t="s">
        <v>81</v>
      </c>
      <c r="AB3" s="395"/>
      <c r="AC3" s="395"/>
      <c r="AD3" s="395"/>
      <c r="AE3" s="41"/>
      <c r="AF3" s="395" t="s">
        <v>82</v>
      </c>
      <c r="AG3" s="395"/>
      <c r="AH3" s="395"/>
      <c r="AI3" s="395"/>
      <c r="AJ3" s="41"/>
      <c r="AK3" s="395" t="s">
        <v>83</v>
      </c>
      <c r="AL3" s="395"/>
      <c r="AM3" s="395"/>
      <c r="AN3" s="395"/>
      <c r="AO3" s="41"/>
      <c r="AP3" s="395" t="s">
        <v>84</v>
      </c>
      <c r="AQ3" s="395"/>
      <c r="AR3" s="395"/>
      <c r="AS3" s="395"/>
      <c r="AT3" s="41"/>
      <c r="AU3" s="395" t="s">
        <v>76</v>
      </c>
      <c r="AV3" s="395"/>
      <c r="AW3" s="395"/>
      <c r="AX3" s="395"/>
      <c r="AY3" s="41"/>
      <c r="AZ3" s="395" t="s">
        <v>75</v>
      </c>
      <c r="BA3" s="395"/>
      <c r="BB3" s="395"/>
      <c r="BC3" s="395"/>
      <c r="BD3" s="41"/>
      <c r="BE3" s="395" t="s">
        <v>86</v>
      </c>
      <c r="BF3" s="395"/>
      <c r="BG3" s="395"/>
      <c r="BH3" s="395"/>
      <c r="BI3" s="41"/>
      <c r="BJ3" s="395" t="s">
        <v>85</v>
      </c>
      <c r="BK3" s="395"/>
      <c r="BL3" s="395"/>
      <c r="BM3" s="395"/>
    </row>
    <row r="4" spans="1:65" s="43" customFormat="1" ht="25.5" customHeight="1" x14ac:dyDescent="0.25">
      <c r="A4" s="363"/>
      <c r="B4" s="42" t="s">
        <v>27</v>
      </c>
      <c r="C4" s="42" t="s">
        <v>25</v>
      </c>
      <c r="D4" s="42" t="s">
        <v>99</v>
      </c>
      <c r="E4" s="42" t="s">
        <v>60</v>
      </c>
      <c r="F4" s="42"/>
      <c r="G4" s="42" t="s">
        <v>27</v>
      </c>
      <c r="H4" s="42" t="s">
        <v>25</v>
      </c>
      <c r="I4" s="42" t="s">
        <v>99</v>
      </c>
      <c r="J4" s="42" t="s">
        <v>60</v>
      </c>
      <c r="K4" s="42"/>
      <c r="L4" s="42" t="s">
        <v>27</v>
      </c>
      <c r="M4" s="42" t="s">
        <v>25</v>
      </c>
      <c r="N4" s="42" t="s">
        <v>99</v>
      </c>
      <c r="O4" s="42" t="s">
        <v>60</v>
      </c>
      <c r="P4" s="42"/>
      <c r="Q4" s="42" t="s">
        <v>27</v>
      </c>
      <c r="R4" s="42" t="s">
        <v>25</v>
      </c>
      <c r="S4" s="42" t="s">
        <v>99</v>
      </c>
      <c r="T4" s="42" t="s">
        <v>60</v>
      </c>
      <c r="U4" s="42"/>
      <c r="V4" s="42" t="s">
        <v>27</v>
      </c>
      <c r="W4" s="42" t="s">
        <v>25</v>
      </c>
      <c r="X4" s="42" t="s">
        <v>99</v>
      </c>
      <c r="Y4" s="42" t="s">
        <v>60</v>
      </c>
      <c r="Z4" s="42"/>
      <c r="AA4" s="42" t="s">
        <v>27</v>
      </c>
      <c r="AB4" s="42" t="s">
        <v>25</v>
      </c>
      <c r="AC4" s="42" t="s">
        <v>99</v>
      </c>
      <c r="AD4" s="42" t="s">
        <v>60</v>
      </c>
      <c r="AE4" s="42"/>
      <c r="AF4" s="42" t="s">
        <v>27</v>
      </c>
      <c r="AG4" s="42" t="s">
        <v>25</v>
      </c>
      <c r="AH4" s="42" t="s">
        <v>99</v>
      </c>
      <c r="AI4" s="42" t="s">
        <v>60</v>
      </c>
      <c r="AJ4" s="42"/>
      <c r="AK4" s="42" t="s">
        <v>27</v>
      </c>
      <c r="AL4" s="42" t="s">
        <v>25</v>
      </c>
      <c r="AM4" s="42" t="s">
        <v>99</v>
      </c>
      <c r="AN4" s="42" t="s">
        <v>60</v>
      </c>
      <c r="AO4" s="42"/>
      <c r="AP4" s="42" t="s">
        <v>27</v>
      </c>
      <c r="AQ4" s="42" t="s">
        <v>25</v>
      </c>
      <c r="AR4" s="42" t="s">
        <v>99</v>
      </c>
      <c r="AS4" s="42" t="s">
        <v>60</v>
      </c>
      <c r="AT4" s="42"/>
      <c r="AU4" s="42" t="s">
        <v>27</v>
      </c>
      <c r="AV4" s="42" t="s">
        <v>25</v>
      </c>
      <c r="AW4" s="42" t="s">
        <v>99</v>
      </c>
      <c r="AX4" s="42" t="s">
        <v>60</v>
      </c>
      <c r="AY4" s="42"/>
      <c r="AZ4" s="42" t="s">
        <v>27</v>
      </c>
      <c r="BA4" s="42" t="s">
        <v>25</v>
      </c>
      <c r="BB4" s="42" t="s">
        <v>99</v>
      </c>
      <c r="BC4" s="42" t="s">
        <v>60</v>
      </c>
      <c r="BD4" s="42"/>
      <c r="BE4" s="42" t="s">
        <v>27</v>
      </c>
      <c r="BF4" s="42" t="s">
        <v>25</v>
      </c>
      <c r="BG4" s="42" t="s">
        <v>99</v>
      </c>
      <c r="BH4" s="42" t="s">
        <v>60</v>
      </c>
      <c r="BI4" s="42"/>
      <c r="BJ4" s="42" t="s">
        <v>27</v>
      </c>
      <c r="BK4" s="42" t="s">
        <v>25</v>
      </c>
      <c r="BL4" s="42" t="s">
        <v>99</v>
      </c>
      <c r="BM4" s="42" t="s">
        <v>60</v>
      </c>
    </row>
    <row r="5" spans="1:65" x14ac:dyDescent="0.2">
      <c r="A5" s="39"/>
      <c r="BG5" s="54"/>
    </row>
    <row r="6" spans="1:65" x14ac:dyDescent="0.2">
      <c r="A6" s="36" t="s">
        <v>13</v>
      </c>
      <c r="B6" s="16">
        <v>43.456790123456798</v>
      </c>
      <c r="C6" s="16">
        <v>56.543209876543202</v>
      </c>
      <c r="D6" s="16">
        <v>0</v>
      </c>
      <c r="E6" s="16">
        <v>100</v>
      </c>
      <c r="F6" s="16"/>
      <c r="G6" s="16">
        <v>67.407407407407405</v>
      </c>
      <c r="H6" s="16">
        <v>32.592592592592602</v>
      </c>
      <c r="I6" s="16">
        <v>0</v>
      </c>
      <c r="J6" s="16">
        <v>100</v>
      </c>
      <c r="K6" s="16"/>
      <c r="L6" s="16">
        <v>32.839506172839499</v>
      </c>
      <c r="M6" s="16">
        <v>67.160493827160494</v>
      </c>
      <c r="N6" s="16">
        <v>0</v>
      </c>
      <c r="O6" s="16">
        <v>100</v>
      </c>
      <c r="P6" s="16"/>
      <c r="Q6" s="16">
        <v>70.370370370370395</v>
      </c>
      <c r="R6" s="16">
        <v>29.629629629629601</v>
      </c>
      <c r="S6" s="16">
        <v>0</v>
      </c>
      <c r="T6" s="16">
        <v>100</v>
      </c>
      <c r="U6" s="16"/>
      <c r="V6" s="16">
        <v>38.765432098765402</v>
      </c>
      <c r="W6" s="16">
        <v>61.234567901234598</v>
      </c>
      <c r="X6" s="16">
        <v>0</v>
      </c>
      <c r="Y6" s="16">
        <v>100</v>
      </c>
      <c r="Z6" s="16"/>
      <c r="AA6" s="16">
        <v>14.074074074074099</v>
      </c>
      <c r="AB6" s="16">
        <v>85.925925925925895</v>
      </c>
      <c r="AC6" s="16">
        <v>0</v>
      </c>
      <c r="AD6" s="16">
        <v>100</v>
      </c>
      <c r="AE6" s="16"/>
      <c r="AF6" s="16">
        <v>15.3086419753086</v>
      </c>
      <c r="AG6" s="16">
        <v>84.691358024691397</v>
      </c>
      <c r="AH6" s="16">
        <v>0</v>
      </c>
      <c r="AI6" s="16">
        <v>100</v>
      </c>
      <c r="AJ6" s="16"/>
      <c r="AK6" s="16">
        <v>11.851851851851899</v>
      </c>
      <c r="AL6" s="16">
        <v>88.148148148148195</v>
      </c>
      <c r="AM6" s="16">
        <v>0</v>
      </c>
      <c r="AN6" s="16">
        <v>100</v>
      </c>
      <c r="AO6" s="16"/>
      <c r="AP6" s="16">
        <v>10.8641975308642</v>
      </c>
      <c r="AQ6" s="16">
        <v>89.135802469135797</v>
      </c>
      <c r="AR6" s="16">
        <v>0</v>
      </c>
      <c r="AS6" s="16">
        <v>100</v>
      </c>
      <c r="AT6" s="16"/>
      <c r="AU6" s="16">
        <v>19.7530864197531</v>
      </c>
      <c r="AV6" s="16">
        <v>80.246913580246897</v>
      </c>
      <c r="AW6" s="16">
        <v>0</v>
      </c>
      <c r="AX6" s="16">
        <v>100</v>
      </c>
      <c r="AY6" s="16"/>
      <c r="AZ6" s="16">
        <v>10.617283950617299</v>
      </c>
      <c r="BA6" s="16">
        <v>89.382716049382694</v>
      </c>
      <c r="BB6" s="16">
        <v>0</v>
      </c>
      <c r="BC6" s="16">
        <v>100</v>
      </c>
      <c r="BD6" s="16"/>
      <c r="BE6" s="16">
        <v>21.481481481481499</v>
      </c>
      <c r="BF6" s="16">
        <v>78.518518518518505</v>
      </c>
      <c r="BG6" s="55">
        <v>0</v>
      </c>
      <c r="BH6" s="16">
        <v>100</v>
      </c>
      <c r="BI6" s="16"/>
      <c r="BJ6" s="16">
        <v>13.0864197530864</v>
      </c>
      <c r="BK6" s="16">
        <v>86.913580246913597</v>
      </c>
      <c r="BL6" s="16">
        <v>0</v>
      </c>
      <c r="BM6" s="16">
        <v>100</v>
      </c>
    </row>
    <row r="7" spans="1:65" x14ac:dyDescent="0.2">
      <c r="A7" s="5" t="s">
        <v>107</v>
      </c>
      <c r="B7" s="16">
        <v>61.538461538461497</v>
      </c>
      <c r="C7" s="16">
        <v>38.461538461538503</v>
      </c>
      <c r="D7" s="16">
        <v>0</v>
      </c>
      <c r="E7" s="16">
        <v>100</v>
      </c>
      <c r="F7" s="16"/>
      <c r="G7" s="16">
        <v>61.538461538461497</v>
      </c>
      <c r="H7" s="16">
        <v>38.461538461538503</v>
      </c>
      <c r="I7" s="16">
        <v>0</v>
      </c>
      <c r="J7" s="16">
        <v>100</v>
      </c>
      <c r="K7" s="16"/>
      <c r="L7" s="16">
        <v>42.307692307692299</v>
      </c>
      <c r="M7" s="16">
        <v>57.692307692307701</v>
      </c>
      <c r="N7" s="16">
        <v>0</v>
      </c>
      <c r="O7" s="16">
        <v>100</v>
      </c>
      <c r="P7" s="16"/>
      <c r="Q7" s="16">
        <v>59.615384615384599</v>
      </c>
      <c r="R7" s="16">
        <v>40.384615384615401</v>
      </c>
      <c r="S7" s="16">
        <v>0</v>
      </c>
      <c r="T7" s="16">
        <v>100</v>
      </c>
      <c r="U7" s="16"/>
      <c r="V7" s="16">
        <v>30.769230769230798</v>
      </c>
      <c r="W7" s="16">
        <v>69.230769230769198</v>
      </c>
      <c r="X7" s="16">
        <v>0</v>
      </c>
      <c r="Y7" s="16">
        <v>100</v>
      </c>
      <c r="Z7" s="16"/>
      <c r="AA7" s="16">
        <v>7.6923076923076898</v>
      </c>
      <c r="AB7" s="16">
        <v>92.307692307692307</v>
      </c>
      <c r="AC7" s="16">
        <v>0</v>
      </c>
      <c r="AD7" s="16">
        <v>100</v>
      </c>
      <c r="AE7" s="16"/>
      <c r="AF7" s="16">
        <v>11.538461538461499</v>
      </c>
      <c r="AG7" s="16">
        <v>88.461538461538495</v>
      </c>
      <c r="AH7" s="16">
        <v>0</v>
      </c>
      <c r="AI7" s="16">
        <v>100</v>
      </c>
      <c r="AJ7" s="16"/>
      <c r="AK7" s="16">
        <v>9.6153846153846203</v>
      </c>
      <c r="AL7" s="16">
        <v>90.384615384615401</v>
      </c>
      <c r="AM7" s="16">
        <v>0</v>
      </c>
      <c r="AN7" s="16">
        <v>100</v>
      </c>
      <c r="AO7" s="16"/>
      <c r="AP7" s="16">
        <v>5.7692307692307701</v>
      </c>
      <c r="AQ7" s="16">
        <v>94.230769230769198</v>
      </c>
      <c r="AR7" s="16">
        <v>0</v>
      </c>
      <c r="AS7" s="16">
        <v>100</v>
      </c>
      <c r="AT7" s="16"/>
      <c r="AU7" s="16">
        <v>1.92307692307692</v>
      </c>
      <c r="AV7" s="16">
        <v>98.076923076923094</v>
      </c>
      <c r="AW7" s="16">
        <v>0</v>
      </c>
      <c r="AX7" s="16">
        <v>100</v>
      </c>
      <c r="AY7" s="16"/>
      <c r="AZ7" s="16">
        <v>1.92307692307692</v>
      </c>
      <c r="BA7" s="16">
        <v>98.076923076923094</v>
      </c>
      <c r="BB7" s="16">
        <v>0</v>
      </c>
      <c r="BC7" s="16">
        <v>100</v>
      </c>
      <c r="BD7" s="16"/>
      <c r="BE7" s="16">
        <v>23.076923076923102</v>
      </c>
      <c r="BF7" s="16">
        <v>76.923076923076906</v>
      </c>
      <c r="BG7" s="55">
        <v>0</v>
      </c>
      <c r="BH7" s="16">
        <v>100</v>
      </c>
      <c r="BI7" s="16"/>
      <c r="BJ7" s="16">
        <v>7.6923076923076898</v>
      </c>
      <c r="BK7" s="16">
        <v>92.307692307692307</v>
      </c>
      <c r="BL7" s="16">
        <v>0</v>
      </c>
      <c r="BM7" s="16">
        <v>100</v>
      </c>
    </row>
    <row r="8" spans="1:65" x14ac:dyDescent="0.2">
      <c r="A8" s="5" t="s">
        <v>7</v>
      </c>
      <c r="B8" s="16">
        <v>51.522248243559702</v>
      </c>
      <c r="C8" s="16">
        <v>47.775175644028103</v>
      </c>
      <c r="D8" s="16">
        <v>0.70257611241217799</v>
      </c>
      <c r="E8" s="16">
        <v>100</v>
      </c>
      <c r="G8" s="16">
        <v>77.751756440281</v>
      </c>
      <c r="H8" s="16">
        <v>21.545667447306801</v>
      </c>
      <c r="I8" s="16">
        <v>0.70257611241217799</v>
      </c>
      <c r="J8" s="16">
        <v>100</v>
      </c>
      <c r="K8" s="16"/>
      <c r="L8" s="16">
        <v>32.318501170960197</v>
      </c>
      <c r="M8" s="16">
        <v>66.978922716627594</v>
      </c>
      <c r="N8" s="16">
        <v>0.70257611241217799</v>
      </c>
      <c r="O8" s="16">
        <v>100</v>
      </c>
      <c r="P8" s="16"/>
      <c r="Q8" s="16">
        <v>82.201405152224794</v>
      </c>
      <c r="R8" s="16">
        <v>17.096018735363</v>
      </c>
      <c r="S8" s="16">
        <v>0.70257611241217799</v>
      </c>
      <c r="T8" s="16">
        <v>100</v>
      </c>
      <c r="U8" s="16"/>
      <c r="V8" s="16">
        <v>39.812646370023401</v>
      </c>
      <c r="W8" s="16">
        <v>59.484777517564403</v>
      </c>
      <c r="X8" s="16">
        <v>0.70257611241217799</v>
      </c>
      <c r="Y8" s="16">
        <v>100</v>
      </c>
      <c r="Z8" s="16"/>
      <c r="AA8" s="16">
        <v>14.519906323184999</v>
      </c>
      <c r="AB8" s="16">
        <v>84.7775175644028</v>
      </c>
      <c r="AC8" s="16">
        <v>0.70257611241217799</v>
      </c>
      <c r="AD8" s="16">
        <v>100</v>
      </c>
      <c r="AE8" s="16"/>
      <c r="AF8" s="16">
        <v>19.906323185011701</v>
      </c>
      <c r="AG8" s="16">
        <v>79.391100702576097</v>
      </c>
      <c r="AH8" s="16">
        <v>0.70257611241217799</v>
      </c>
      <c r="AI8" s="16">
        <v>100</v>
      </c>
      <c r="AJ8" s="16"/>
      <c r="AK8" s="16">
        <v>10.5386416861827</v>
      </c>
      <c r="AL8" s="16">
        <v>88.758782201405197</v>
      </c>
      <c r="AM8" s="16">
        <v>0.70257611241217799</v>
      </c>
      <c r="AN8" s="16">
        <v>100</v>
      </c>
      <c r="AO8" s="16"/>
      <c r="AP8" s="16">
        <v>12.4121779859485</v>
      </c>
      <c r="AQ8" s="16">
        <v>86.885245901639294</v>
      </c>
      <c r="AR8" s="16">
        <v>0.70257611241217799</v>
      </c>
      <c r="AS8" s="16">
        <v>100</v>
      </c>
      <c r="AT8" s="16"/>
      <c r="AU8" s="16">
        <v>24.824355971896999</v>
      </c>
      <c r="AV8" s="16">
        <v>74.473067915690905</v>
      </c>
      <c r="AW8" s="16">
        <v>0.70257611241217799</v>
      </c>
      <c r="AX8" s="16">
        <v>100</v>
      </c>
      <c r="AY8" s="16"/>
      <c r="AZ8" s="16">
        <v>12.880562060889901</v>
      </c>
      <c r="BA8" s="16">
        <v>86.416861826697897</v>
      </c>
      <c r="BB8" s="16">
        <v>0.70257611241217799</v>
      </c>
      <c r="BC8" s="16">
        <v>100</v>
      </c>
      <c r="BD8" s="16"/>
      <c r="BE8" s="16">
        <v>33.021077283372399</v>
      </c>
      <c r="BF8" s="16">
        <v>66.276346604215405</v>
      </c>
      <c r="BG8" s="55">
        <v>0.70257611241217799</v>
      </c>
      <c r="BH8" s="16">
        <v>100</v>
      </c>
      <c r="BI8" s="16"/>
      <c r="BJ8" s="16">
        <v>16.627634660421499</v>
      </c>
      <c r="BK8" s="16">
        <v>82.669789227166305</v>
      </c>
      <c r="BL8" s="16">
        <v>0.70257611241217799</v>
      </c>
      <c r="BM8" s="16">
        <v>100</v>
      </c>
    </row>
    <row r="9" spans="1:65" x14ac:dyDescent="0.2">
      <c r="A9" s="5" t="s">
        <v>241</v>
      </c>
      <c r="B9" s="16">
        <v>45.283018867924532</v>
      </c>
      <c r="C9" s="16">
        <v>54.716981132075468</v>
      </c>
      <c r="D9" s="16">
        <v>0</v>
      </c>
      <c r="E9" s="16">
        <v>100</v>
      </c>
      <c r="F9" s="16"/>
      <c r="G9" s="16">
        <v>60.377358490566039</v>
      </c>
      <c r="H9" s="16">
        <v>39.622641509433961</v>
      </c>
      <c r="I9" s="16">
        <v>0</v>
      </c>
      <c r="J9" s="16">
        <v>100</v>
      </c>
      <c r="K9" s="16"/>
      <c r="L9" s="16">
        <v>33.490566037735846</v>
      </c>
      <c r="M9" s="16">
        <v>66.509433962264154</v>
      </c>
      <c r="N9" s="16">
        <v>0</v>
      </c>
      <c r="O9" s="16">
        <v>100</v>
      </c>
      <c r="P9" s="16"/>
      <c r="Q9" s="16">
        <v>65.566037735849065</v>
      </c>
      <c r="R9" s="16">
        <v>34.433962264150942</v>
      </c>
      <c r="S9" s="16">
        <v>0</v>
      </c>
      <c r="T9" s="16">
        <v>100</v>
      </c>
      <c r="U9" s="16"/>
      <c r="V9" s="16">
        <v>45.754716981132077</v>
      </c>
      <c r="W9" s="16">
        <v>54.24528301886793</v>
      </c>
      <c r="X9" s="16">
        <v>0</v>
      </c>
      <c r="Y9" s="16">
        <v>100</v>
      </c>
      <c r="Z9" s="16"/>
      <c r="AA9" s="16">
        <v>7.5471698113207548</v>
      </c>
      <c r="AB9" s="16">
        <v>92.452830188679243</v>
      </c>
      <c r="AC9" s="16">
        <v>0</v>
      </c>
      <c r="AD9" s="16">
        <v>100</v>
      </c>
      <c r="AE9" s="16"/>
      <c r="AF9" s="16">
        <v>8.9622641509433958</v>
      </c>
      <c r="AG9" s="16">
        <v>91.037735849056602</v>
      </c>
      <c r="AH9" s="16">
        <v>0</v>
      </c>
      <c r="AI9" s="16">
        <v>100</v>
      </c>
      <c r="AJ9" s="16"/>
      <c r="AK9" s="16">
        <v>10.377358490566039</v>
      </c>
      <c r="AL9" s="16">
        <v>89.622641509433961</v>
      </c>
      <c r="AM9" s="16">
        <v>0</v>
      </c>
      <c r="AN9" s="16">
        <v>100</v>
      </c>
      <c r="AO9" s="16"/>
      <c r="AP9" s="16">
        <v>6.132075471698113</v>
      </c>
      <c r="AQ9" s="16">
        <v>93.867924528301884</v>
      </c>
      <c r="AR9" s="16">
        <v>0</v>
      </c>
      <c r="AS9" s="16">
        <v>100</v>
      </c>
      <c r="AT9" s="16"/>
      <c r="AU9" s="16">
        <v>14.622641509433961</v>
      </c>
      <c r="AV9" s="16">
        <v>85.377358490566039</v>
      </c>
      <c r="AW9" s="16">
        <v>0</v>
      </c>
      <c r="AX9" s="16">
        <v>100</v>
      </c>
      <c r="AY9" s="16"/>
      <c r="AZ9" s="16">
        <v>8.9622641509433958</v>
      </c>
      <c r="BA9" s="16">
        <v>91.037735849056602</v>
      </c>
      <c r="BB9" s="16">
        <v>0</v>
      </c>
      <c r="BC9" s="16">
        <v>100</v>
      </c>
      <c r="BD9" s="16"/>
      <c r="BE9" s="16">
        <v>21.226415094339622</v>
      </c>
      <c r="BF9" s="16">
        <v>78.773584905660371</v>
      </c>
      <c r="BG9" s="16">
        <v>0</v>
      </c>
      <c r="BH9" s="16">
        <v>100</v>
      </c>
      <c r="BI9" s="16"/>
      <c r="BJ9" s="16">
        <v>11.320754716981133</v>
      </c>
      <c r="BK9" s="16">
        <v>88.679245283018872</v>
      </c>
      <c r="BL9" s="16">
        <v>0</v>
      </c>
      <c r="BM9" s="16">
        <v>100</v>
      </c>
    </row>
    <row r="10" spans="1:65" s="56" customFormat="1" x14ac:dyDescent="0.2">
      <c r="A10" s="57" t="s">
        <v>243</v>
      </c>
      <c r="B10" s="58">
        <v>49.090909090909101</v>
      </c>
      <c r="C10" s="58">
        <v>50.909090909090899</v>
      </c>
      <c r="D10" s="58">
        <v>0</v>
      </c>
      <c r="E10" s="58">
        <v>100</v>
      </c>
      <c r="F10" s="58"/>
      <c r="G10" s="58">
        <v>54.545454545454497</v>
      </c>
      <c r="H10" s="58">
        <v>45.454545454545503</v>
      </c>
      <c r="I10" s="58">
        <v>0</v>
      </c>
      <c r="J10" s="58">
        <v>100</v>
      </c>
      <c r="K10" s="58"/>
      <c r="L10" s="58">
        <v>32.727272727272698</v>
      </c>
      <c r="M10" s="58">
        <v>67.272727272727295</v>
      </c>
      <c r="N10" s="58">
        <v>0</v>
      </c>
      <c r="O10" s="58">
        <v>100</v>
      </c>
      <c r="P10" s="58"/>
      <c r="Q10" s="58">
        <v>60</v>
      </c>
      <c r="R10" s="58">
        <v>40</v>
      </c>
      <c r="S10" s="58">
        <v>0</v>
      </c>
      <c r="T10" s="58">
        <v>100</v>
      </c>
      <c r="U10" s="58"/>
      <c r="V10" s="58">
        <v>44.545454545454497</v>
      </c>
      <c r="W10" s="58">
        <v>55.454545454545503</v>
      </c>
      <c r="X10" s="58">
        <v>0</v>
      </c>
      <c r="Y10" s="58">
        <v>100</v>
      </c>
      <c r="Z10" s="58"/>
      <c r="AA10" s="58">
        <v>5.4545454545454497</v>
      </c>
      <c r="AB10" s="58">
        <v>94.545454545454504</v>
      </c>
      <c r="AC10" s="58">
        <v>0</v>
      </c>
      <c r="AD10" s="58">
        <v>100</v>
      </c>
      <c r="AE10" s="58"/>
      <c r="AF10" s="58">
        <v>2.7272727272727302</v>
      </c>
      <c r="AG10" s="58">
        <v>97.272727272727295</v>
      </c>
      <c r="AH10" s="58">
        <v>0</v>
      </c>
      <c r="AI10" s="58">
        <v>100</v>
      </c>
      <c r="AJ10" s="58"/>
      <c r="AK10" s="58">
        <v>6.3636363636363598</v>
      </c>
      <c r="AL10" s="58">
        <v>93.636363636363598</v>
      </c>
      <c r="AM10" s="58">
        <v>0</v>
      </c>
      <c r="AN10" s="58">
        <v>100</v>
      </c>
      <c r="AO10" s="58"/>
      <c r="AP10" s="58">
        <v>6.3636363636363598</v>
      </c>
      <c r="AQ10" s="58">
        <v>93.636363636363598</v>
      </c>
      <c r="AR10" s="58">
        <v>0</v>
      </c>
      <c r="AS10" s="58">
        <v>100</v>
      </c>
      <c r="AT10" s="58"/>
      <c r="AU10" s="58">
        <v>7.2727272727272698</v>
      </c>
      <c r="AV10" s="58">
        <v>92.727272727272705</v>
      </c>
      <c r="AW10" s="58">
        <v>0</v>
      </c>
      <c r="AX10" s="58">
        <v>100</v>
      </c>
      <c r="AY10" s="58"/>
      <c r="AZ10" s="58">
        <v>5.4545454545454497</v>
      </c>
      <c r="BA10" s="58">
        <v>94.545454545454504</v>
      </c>
      <c r="BB10" s="58">
        <v>0</v>
      </c>
      <c r="BC10" s="58">
        <v>100</v>
      </c>
      <c r="BD10" s="58"/>
      <c r="BE10" s="58">
        <v>19.090909090909101</v>
      </c>
      <c r="BF10" s="58">
        <v>80.909090909090907</v>
      </c>
      <c r="BG10" s="59">
        <v>0</v>
      </c>
      <c r="BH10" s="58">
        <v>100</v>
      </c>
      <c r="BI10" s="58"/>
      <c r="BJ10" s="58">
        <v>9.0909090909090899</v>
      </c>
      <c r="BK10" s="58">
        <v>90.909090909090907</v>
      </c>
      <c r="BL10" s="58">
        <v>0</v>
      </c>
      <c r="BM10" s="58">
        <v>100</v>
      </c>
    </row>
    <row r="11" spans="1:65" s="56" customFormat="1" x14ac:dyDescent="0.2">
      <c r="A11" s="190" t="s">
        <v>20</v>
      </c>
      <c r="B11" s="58">
        <v>41.176470588235297</v>
      </c>
      <c r="C11" s="58">
        <v>58.823529411764703</v>
      </c>
      <c r="D11" s="58">
        <v>0</v>
      </c>
      <c r="E11" s="58">
        <v>100</v>
      </c>
      <c r="F11" s="58"/>
      <c r="G11" s="58">
        <v>66.6666666666667</v>
      </c>
      <c r="H11" s="58">
        <v>33.3333333333333</v>
      </c>
      <c r="I11" s="58">
        <v>0</v>
      </c>
      <c r="J11" s="58">
        <v>100</v>
      </c>
      <c r="K11" s="58"/>
      <c r="L11" s="58">
        <v>34.313725490196099</v>
      </c>
      <c r="M11" s="58">
        <v>65.686274509803894</v>
      </c>
      <c r="N11" s="58">
        <v>0</v>
      </c>
      <c r="O11" s="58">
        <v>100</v>
      </c>
      <c r="P11" s="58"/>
      <c r="Q11" s="58">
        <v>71.568627450980401</v>
      </c>
      <c r="R11" s="58">
        <v>28.431372549019599</v>
      </c>
      <c r="S11" s="58">
        <v>0</v>
      </c>
      <c r="T11" s="58">
        <v>100</v>
      </c>
      <c r="U11" s="58"/>
      <c r="V11" s="58">
        <v>47.058823529411796</v>
      </c>
      <c r="W11" s="58">
        <v>52.941176470588204</v>
      </c>
      <c r="X11" s="58">
        <v>0</v>
      </c>
      <c r="Y11" s="58">
        <v>100</v>
      </c>
      <c r="Z11" s="58"/>
      <c r="AA11" s="58">
        <v>9.8039215686274499</v>
      </c>
      <c r="AB11" s="58">
        <v>90.196078431372598</v>
      </c>
      <c r="AC11" s="58">
        <v>0</v>
      </c>
      <c r="AD11" s="58">
        <v>100</v>
      </c>
      <c r="AE11" s="58"/>
      <c r="AF11" s="58">
        <v>15.6862745098039</v>
      </c>
      <c r="AG11" s="58">
        <v>84.313725490196106</v>
      </c>
      <c r="AH11" s="58">
        <v>0</v>
      </c>
      <c r="AI11" s="58">
        <v>100</v>
      </c>
      <c r="AJ11" s="58"/>
      <c r="AK11" s="58">
        <v>14.705882352941201</v>
      </c>
      <c r="AL11" s="58">
        <v>85.294117647058798</v>
      </c>
      <c r="AM11" s="58">
        <v>0</v>
      </c>
      <c r="AN11" s="58">
        <v>100</v>
      </c>
      <c r="AO11" s="58"/>
      <c r="AP11" s="58">
        <v>5.8823529411764701</v>
      </c>
      <c r="AQ11" s="58">
        <v>94.117647058823493</v>
      </c>
      <c r="AR11" s="58">
        <v>0</v>
      </c>
      <c r="AS11" s="58">
        <v>100</v>
      </c>
      <c r="AT11" s="58"/>
      <c r="AU11" s="58">
        <v>22.5490196078431</v>
      </c>
      <c r="AV11" s="58">
        <v>77.450980392156893</v>
      </c>
      <c r="AW11" s="58">
        <v>0</v>
      </c>
      <c r="AX11" s="58">
        <v>100</v>
      </c>
      <c r="AY11" s="58"/>
      <c r="AZ11" s="58">
        <v>12.7450980392157</v>
      </c>
      <c r="BA11" s="58">
        <v>87.254901960784295</v>
      </c>
      <c r="BB11" s="58">
        <v>0</v>
      </c>
      <c r="BC11" s="58">
        <v>100</v>
      </c>
      <c r="BD11" s="58"/>
      <c r="BE11" s="58">
        <v>23.529411764705898</v>
      </c>
      <c r="BF11" s="58">
        <v>76.470588235294102</v>
      </c>
      <c r="BG11" s="59">
        <v>0</v>
      </c>
      <c r="BH11" s="58">
        <v>100</v>
      </c>
      <c r="BI11" s="58"/>
      <c r="BJ11" s="58">
        <v>13.7254901960784</v>
      </c>
      <c r="BK11" s="58">
        <v>86.274509803921603</v>
      </c>
      <c r="BL11" s="58">
        <v>0</v>
      </c>
      <c r="BM11" s="58">
        <v>100</v>
      </c>
    </row>
    <row r="12" spans="1:65" x14ac:dyDescent="0.2">
      <c r="A12" s="5" t="s">
        <v>6</v>
      </c>
      <c r="B12" s="16">
        <v>44.728434504792297</v>
      </c>
      <c r="C12" s="16">
        <v>54.632587859424902</v>
      </c>
      <c r="D12" s="16">
        <v>0.63897763578274802</v>
      </c>
      <c r="E12" s="16">
        <v>100</v>
      </c>
      <c r="G12" s="16">
        <v>71.565495207667695</v>
      </c>
      <c r="H12" s="16">
        <v>27.7955271565495</v>
      </c>
      <c r="I12" s="16">
        <v>0.63897763578274802</v>
      </c>
      <c r="J12" s="16">
        <v>100</v>
      </c>
      <c r="K12" s="16"/>
      <c r="L12" s="16">
        <v>33.8658146964856</v>
      </c>
      <c r="M12" s="16">
        <v>65.495207667731606</v>
      </c>
      <c r="N12" s="16">
        <v>0.63897763578274802</v>
      </c>
      <c r="O12" s="16">
        <v>100</v>
      </c>
      <c r="P12" s="16"/>
      <c r="Q12" s="16">
        <v>74.121405750798701</v>
      </c>
      <c r="R12" s="16">
        <v>25.239616613418502</v>
      </c>
      <c r="S12" s="16">
        <v>0.63897763578274802</v>
      </c>
      <c r="T12" s="16">
        <v>100</v>
      </c>
      <c r="U12" s="16"/>
      <c r="V12" s="16">
        <v>40.575079872204498</v>
      </c>
      <c r="W12" s="16">
        <v>58.785942492012801</v>
      </c>
      <c r="X12" s="16">
        <v>0.63897763578274802</v>
      </c>
      <c r="Y12" s="16">
        <v>100</v>
      </c>
      <c r="Z12" s="16"/>
      <c r="AA12" s="16">
        <v>8.6261980830670897</v>
      </c>
      <c r="AB12" s="16">
        <v>90.734824281150196</v>
      </c>
      <c r="AC12" s="16">
        <v>0.63897763578274802</v>
      </c>
      <c r="AD12" s="16">
        <v>100</v>
      </c>
      <c r="AE12" s="16"/>
      <c r="AF12" s="16">
        <v>12.779552715655001</v>
      </c>
      <c r="AG12" s="16">
        <v>86.581469648562305</v>
      </c>
      <c r="AH12" s="16">
        <v>0.63897763578274802</v>
      </c>
      <c r="AI12" s="16">
        <v>100</v>
      </c>
      <c r="AJ12" s="16"/>
      <c r="AK12" s="16">
        <v>5.7507987220447303</v>
      </c>
      <c r="AL12" s="16">
        <v>93.6102236421725</v>
      </c>
      <c r="AM12" s="16">
        <v>0.63897763578274802</v>
      </c>
      <c r="AN12" s="16">
        <v>100</v>
      </c>
      <c r="AO12" s="16"/>
      <c r="AP12" s="16">
        <v>8.6261980830670897</v>
      </c>
      <c r="AQ12" s="16">
        <v>90.734824281150196</v>
      </c>
      <c r="AR12" s="16">
        <v>0.63897763578274802</v>
      </c>
      <c r="AS12" s="16">
        <v>100</v>
      </c>
      <c r="AT12" s="16"/>
      <c r="AU12" s="16">
        <v>17.891373801916899</v>
      </c>
      <c r="AV12" s="16">
        <v>81.469648562300307</v>
      </c>
      <c r="AW12" s="16">
        <v>0.63897763578274802</v>
      </c>
      <c r="AX12" s="16">
        <v>100</v>
      </c>
      <c r="AY12" s="16"/>
      <c r="AZ12" s="16">
        <v>10.223642172524</v>
      </c>
      <c r="BA12" s="16">
        <v>89.137380191693296</v>
      </c>
      <c r="BB12" s="16">
        <v>0.63897763578274802</v>
      </c>
      <c r="BC12" s="16">
        <v>100</v>
      </c>
      <c r="BD12" s="16"/>
      <c r="BE12" s="16">
        <v>31.309904153354601</v>
      </c>
      <c r="BF12" s="16">
        <v>68.051118210862597</v>
      </c>
      <c r="BG12" s="55">
        <v>0.63897763578274802</v>
      </c>
      <c r="BH12" s="16">
        <v>100</v>
      </c>
      <c r="BI12" s="16"/>
      <c r="BJ12" s="16">
        <v>8.9456869009584707</v>
      </c>
      <c r="BK12" s="16">
        <v>90.415335463258799</v>
      </c>
      <c r="BL12" s="16">
        <v>0.63897763578274802</v>
      </c>
      <c r="BM12" s="16">
        <v>100</v>
      </c>
    </row>
    <row r="13" spans="1:65" x14ac:dyDescent="0.2">
      <c r="A13" s="36" t="s">
        <v>17</v>
      </c>
      <c r="B13" s="16">
        <v>46.470588235294102</v>
      </c>
      <c r="C13" s="16">
        <v>52.352941176470601</v>
      </c>
      <c r="D13" s="16">
        <v>1.1764705882352899</v>
      </c>
      <c r="E13" s="16">
        <v>100</v>
      </c>
      <c r="F13" s="16"/>
      <c r="G13" s="16">
        <v>71.764705882352899</v>
      </c>
      <c r="H13" s="16">
        <v>27.0588235294118</v>
      </c>
      <c r="I13" s="16">
        <v>1.1764705882352899</v>
      </c>
      <c r="J13" s="16">
        <v>100</v>
      </c>
      <c r="K13" s="16"/>
      <c r="L13" s="16">
        <v>27.647058823529399</v>
      </c>
      <c r="M13" s="16">
        <v>71.176470588235304</v>
      </c>
      <c r="N13" s="16">
        <v>1.1764705882352899</v>
      </c>
      <c r="O13" s="16">
        <v>100</v>
      </c>
      <c r="P13" s="16"/>
      <c r="Q13" s="16">
        <v>75.294117647058798</v>
      </c>
      <c r="R13" s="16">
        <v>23.529411764705898</v>
      </c>
      <c r="S13" s="16">
        <v>1.1764705882352899</v>
      </c>
      <c r="T13" s="16">
        <v>100</v>
      </c>
      <c r="U13" s="16"/>
      <c r="V13" s="16">
        <v>42.352941176470601</v>
      </c>
      <c r="W13" s="16">
        <v>56.470588235294102</v>
      </c>
      <c r="X13" s="16">
        <v>1.1764705882352899</v>
      </c>
      <c r="Y13" s="16">
        <v>100</v>
      </c>
      <c r="Z13" s="16"/>
      <c r="AA13" s="16">
        <v>11.176470588235301</v>
      </c>
      <c r="AB13" s="16">
        <v>87.647058823529406</v>
      </c>
      <c r="AC13" s="16">
        <v>1.1764705882352899</v>
      </c>
      <c r="AD13" s="16">
        <v>100</v>
      </c>
      <c r="AE13" s="16"/>
      <c r="AF13" s="16">
        <v>11.764705882352899</v>
      </c>
      <c r="AG13" s="16">
        <v>87.058823529411796</v>
      </c>
      <c r="AH13" s="16">
        <v>1.1764705882352899</v>
      </c>
      <c r="AI13" s="16">
        <v>100</v>
      </c>
      <c r="AJ13" s="16"/>
      <c r="AK13" s="16">
        <v>7.6470588235294104</v>
      </c>
      <c r="AL13" s="16">
        <v>91.176470588235304</v>
      </c>
      <c r="AM13" s="16">
        <v>1.1764705882352899</v>
      </c>
      <c r="AN13" s="16">
        <v>100</v>
      </c>
      <c r="AO13" s="16"/>
      <c r="AP13" s="16">
        <v>7.0588235294117601</v>
      </c>
      <c r="AQ13" s="16">
        <v>91.764705882352899</v>
      </c>
      <c r="AR13" s="16">
        <v>1.1764705882352899</v>
      </c>
      <c r="AS13" s="16">
        <v>100</v>
      </c>
      <c r="AT13" s="16"/>
      <c r="AU13" s="16">
        <v>14.705882352941201</v>
      </c>
      <c r="AV13" s="16">
        <v>84.117647058823493</v>
      </c>
      <c r="AW13" s="16">
        <v>1.1764705882352899</v>
      </c>
      <c r="AX13" s="16">
        <v>100</v>
      </c>
      <c r="AY13" s="16"/>
      <c r="AZ13" s="16">
        <v>6.4705882352941204</v>
      </c>
      <c r="BA13" s="16">
        <v>92.352941176470594</v>
      </c>
      <c r="BB13" s="16">
        <v>1.1764705882352899</v>
      </c>
      <c r="BC13" s="16">
        <v>100</v>
      </c>
      <c r="BD13" s="16"/>
      <c r="BE13" s="16">
        <v>20.588235294117599</v>
      </c>
      <c r="BF13" s="16">
        <v>78.235294117647101</v>
      </c>
      <c r="BG13" s="55">
        <v>1.1764705882352899</v>
      </c>
      <c r="BH13" s="16">
        <v>100</v>
      </c>
      <c r="BI13" s="16"/>
      <c r="BJ13" s="16">
        <v>12.9411764705882</v>
      </c>
      <c r="BK13" s="16">
        <v>85.882352941176507</v>
      </c>
      <c r="BL13" s="16">
        <v>1.1764705882352899</v>
      </c>
      <c r="BM13" s="16">
        <v>100</v>
      </c>
    </row>
    <row r="14" spans="1:65" x14ac:dyDescent="0.2">
      <c r="A14" s="36" t="s">
        <v>12</v>
      </c>
      <c r="B14" s="16">
        <v>32.934131736526901</v>
      </c>
      <c r="C14" s="16">
        <v>67.065868263473007</v>
      </c>
      <c r="D14" s="16">
        <v>0</v>
      </c>
      <c r="E14" s="16">
        <v>100</v>
      </c>
      <c r="F14" s="16"/>
      <c r="G14" s="16">
        <v>61.676646706586801</v>
      </c>
      <c r="H14" s="16">
        <v>38.323353293413199</v>
      </c>
      <c r="I14" s="16">
        <v>0</v>
      </c>
      <c r="J14" s="16">
        <v>100</v>
      </c>
      <c r="K14" s="16"/>
      <c r="L14" s="16">
        <v>20.359281437125698</v>
      </c>
      <c r="M14" s="16">
        <v>79.640718562874198</v>
      </c>
      <c r="N14" s="16">
        <v>0</v>
      </c>
      <c r="O14" s="16">
        <v>100</v>
      </c>
      <c r="P14" s="16"/>
      <c r="Q14" s="16">
        <v>64.071856287425106</v>
      </c>
      <c r="R14" s="16">
        <v>35.928143712574901</v>
      </c>
      <c r="S14" s="16">
        <v>0</v>
      </c>
      <c r="T14" s="16">
        <v>100</v>
      </c>
      <c r="U14" s="16"/>
      <c r="V14" s="16">
        <v>41.317365269461099</v>
      </c>
      <c r="W14" s="16">
        <v>58.682634730538901</v>
      </c>
      <c r="X14" s="16">
        <v>0</v>
      </c>
      <c r="Y14" s="16">
        <v>100</v>
      </c>
      <c r="Z14" s="16"/>
      <c r="AA14" s="16">
        <v>7.7844311377245496</v>
      </c>
      <c r="AB14" s="16">
        <v>92.215568862275504</v>
      </c>
      <c r="AC14" s="16">
        <v>0</v>
      </c>
      <c r="AD14" s="16">
        <v>100</v>
      </c>
      <c r="AE14" s="16"/>
      <c r="AF14" s="16">
        <v>14.371257485029901</v>
      </c>
      <c r="AG14" s="16">
        <v>85.628742514970099</v>
      </c>
      <c r="AH14" s="16">
        <v>0</v>
      </c>
      <c r="AI14" s="16">
        <v>100</v>
      </c>
      <c r="AJ14" s="16"/>
      <c r="AK14" s="16">
        <v>7.7844311377245496</v>
      </c>
      <c r="AL14" s="16">
        <v>92.215568862275504</v>
      </c>
      <c r="AM14" s="16">
        <v>0</v>
      </c>
      <c r="AN14" s="16">
        <v>100</v>
      </c>
      <c r="AO14" s="16"/>
      <c r="AP14" s="16">
        <v>4.7904191616766498</v>
      </c>
      <c r="AQ14" s="16">
        <v>95.209580838323305</v>
      </c>
      <c r="AR14" s="16">
        <v>0</v>
      </c>
      <c r="AS14" s="16">
        <v>100</v>
      </c>
      <c r="AT14" s="16"/>
      <c r="AU14" s="16">
        <v>12.5748502994012</v>
      </c>
      <c r="AV14" s="16">
        <v>87.425149700598794</v>
      </c>
      <c r="AW14" s="16">
        <v>0</v>
      </c>
      <c r="AX14" s="16">
        <v>100</v>
      </c>
      <c r="AY14" s="16"/>
      <c r="AZ14" s="16">
        <v>8.3832335329341294</v>
      </c>
      <c r="BA14" s="16">
        <v>91.616766467065901</v>
      </c>
      <c r="BB14" s="16">
        <v>0</v>
      </c>
      <c r="BC14" s="16">
        <v>100</v>
      </c>
      <c r="BD14" s="16"/>
      <c r="BE14" s="16">
        <v>19.760479041916199</v>
      </c>
      <c r="BF14" s="16">
        <v>80.239520958083801</v>
      </c>
      <c r="BG14" s="55">
        <v>0</v>
      </c>
      <c r="BH14" s="16">
        <v>100</v>
      </c>
      <c r="BI14" s="16"/>
      <c r="BJ14" s="16">
        <v>12.5748502994012</v>
      </c>
      <c r="BK14" s="16">
        <v>87.425149700598794</v>
      </c>
      <c r="BL14" s="16">
        <v>0</v>
      </c>
      <c r="BM14" s="16">
        <v>100</v>
      </c>
    </row>
    <row r="15" spans="1:65" x14ac:dyDescent="0.2">
      <c r="A15" s="36" t="s">
        <v>4</v>
      </c>
      <c r="B15" s="16">
        <v>52</v>
      </c>
      <c r="C15" s="16">
        <v>47.578947368421098</v>
      </c>
      <c r="D15" s="16">
        <v>0.42105263157894701</v>
      </c>
      <c r="E15" s="16">
        <v>100</v>
      </c>
      <c r="F15" s="16"/>
      <c r="G15" s="16">
        <v>70.105263157894697</v>
      </c>
      <c r="H15" s="16">
        <v>29.473684210526301</v>
      </c>
      <c r="I15" s="16">
        <v>0.42105263157894701</v>
      </c>
      <c r="J15" s="16">
        <v>100</v>
      </c>
      <c r="K15" s="16"/>
      <c r="L15" s="16">
        <v>30.315789473684202</v>
      </c>
      <c r="M15" s="16">
        <v>69.263157894736807</v>
      </c>
      <c r="N15" s="16">
        <v>0.42105263157894701</v>
      </c>
      <c r="O15" s="16">
        <v>100</v>
      </c>
      <c r="P15" s="16"/>
      <c r="Q15" s="16">
        <v>73.263157894736807</v>
      </c>
      <c r="R15" s="16">
        <v>26.315789473684202</v>
      </c>
      <c r="S15" s="16">
        <v>0.42105263157894701</v>
      </c>
      <c r="T15" s="16">
        <v>100</v>
      </c>
      <c r="U15" s="16"/>
      <c r="V15" s="16">
        <v>43.789473684210499</v>
      </c>
      <c r="W15" s="16">
        <v>55.789473684210499</v>
      </c>
      <c r="X15" s="16">
        <v>0.42105263157894701</v>
      </c>
      <c r="Y15" s="16">
        <v>100</v>
      </c>
      <c r="Z15" s="16"/>
      <c r="AA15" s="16">
        <v>7.7894736842105301</v>
      </c>
      <c r="AB15" s="16">
        <v>91.789473684210506</v>
      </c>
      <c r="AC15" s="16">
        <v>0.42105263157894701</v>
      </c>
      <c r="AD15" s="16">
        <v>100</v>
      </c>
      <c r="AE15" s="16"/>
      <c r="AF15" s="16">
        <v>10.105263157894701</v>
      </c>
      <c r="AG15" s="16">
        <v>89.473684210526301</v>
      </c>
      <c r="AH15" s="16">
        <v>0.42105263157894701</v>
      </c>
      <c r="AI15" s="16">
        <v>100</v>
      </c>
      <c r="AJ15" s="16"/>
      <c r="AK15" s="16">
        <v>6.3157894736842097</v>
      </c>
      <c r="AL15" s="16">
        <v>93.263157894736807</v>
      </c>
      <c r="AM15" s="16">
        <v>0.42105263157894701</v>
      </c>
      <c r="AN15" s="16">
        <v>100</v>
      </c>
      <c r="AO15" s="16"/>
      <c r="AP15" s="16">
        <v>5.6842105263157903</v>
      </c>
      <c r="AQ15" s="16">
        <v>93.894736842105303</v>
      </c>
      <c r="AR15" s="16">
        <v>0.42105263157894701</v>
      </c>
      <c r="AS15" s="16">
        <v>100</v>
      </c>
      <c r="AT15" s="16"/>
      <c r="AU15" s="16">
        <v>17.473684210526301</v>
      </c>
      <c r="AV15" s="16">
        <v>82.105263157894697</v>
      </c>
      <c r="AW15" s="16">
        <v>0.42105263157894701</v>
      </c>
      <c r="AX15" s="16">
        <v>100</v>
      </c>
      <c r="AY15" s="16"/>
      <c r="AZ15" s="16">
        <v>9.0526315789473699</v>
      </c>
      <c r="BA15" s="16">
        <v>90.526315789473699</v>
      </c>
      <c r="BB15" s="16">
        <v>0.42105263157894701</v>
      </c>
      <c r="BC15" s="16">
        <v>100</v>
      </c>
      <c r="BD15" s="16"/>
      <c r="BE15" s="16">
        <v>29.052631578947398</v>
      </c>
      <c r="BF15" s="16">
        <v>70.526315789473699</v>
      </c>
      <c r="BG15" s="55">
        <v>0.42105263157894701</v>
      </c>
      <c r="BH15" s="16">
        <v>100</v>
      </c>
      <c r="BI15" s="16"/>
      <c r="BJ15" s="16">
        <v>12.210526315789499</v>
      </c>
      <c r="BK15" s="16">
        <v>87.368421052631604</v>
      </c>
      <c r="BL15" s="16">
        <v>0.42105263157894701</v>
      </c>
      <c r="BM15" s="16">
        <v>100</v>
      </c>
    </row>
    <row r="16" spans="1:65" x14ac:dyDescent="0.2">
      <c r="A16" s="36" t="s">
        <v>2</v>
      </c>
      <c r="B16" s="16">
        <v>35.647279549718597</v>
      </c>
      <c r="C16" s="16">
        <v>63.227016885553503</v>
      </c>
      <c r="D16" s="16">
        <v>1.1257035647279501</v>
      </c>
      <c r="E16" s="16">
        <v>100</v>
      </c>
      <c r="F16" s="16"/>
      <c r="G16" s="16">
        <v>63.602251407129501</v>
      </c>
      <c r="H16" s="16">
        <v>35.2720450281426</v>
      </c>
      <c r="I16" s="16">
        <v>1.1257035647279501</v>
      </c>
      <c r="J16" s="16">
        <v>100</v>
      </c>
      <c r="K16" s="16"/>
      <c r="L16" s="16">
        <v>25.140712945591002</v>
      </c>
      <c r="M16" s="16">
        <v>73.733583489681095</v>
      </c>
      <c r="N16" s="16">
        <v>1.1257035647279501</v>
      </c>
      <c r="O16" s="16">
        <v>100</v>
      </c>
      <c r="P16" s="16"/>
      <c r="Q16" s="16">
        <v>67.354596622889304</v>
      </c>
      <c r="R16" s="16">
        <v>31.519699812382701</v>
      </c>
      <c r="S16" s="16">
        <v>1.1257035647279501</v>
      </c>
      <c r="T16" s="16">
        <v>100</v>
      </c>
      <c r="U16" s="16"/>
      <c r="V16" s="16">
        <v>39.774859287054397</v>
      </c>
      <c r="W16" s="16">
        <v>59.099437148217604</v>
      </c>
      <c r="X16" s="16">
        <v>1.1257035647279501</v>
      </c>
      <c r="Y16" s="16">
        <v>100</v>
      </c>
      <c r="Z16" s="16"/>
      <c r="AA16" s="16">
        <v>10.8818011257036</v>
      </c>
      <c r="AB16" s="16">
        <v>87.992495309568497</v>
      </c>
      <c r="AC16" s="16">
        <v>1.1257035647279501</v>
      </c>
      <c r="AD16" s="16">
        <v>100</v>
      </c>
      <c r="AE16" s="16"/>
      <c r="AF16" s="16">
        <v>17.260787992495299</v>
      </c>
      <c r="AG16" s="16">
        <v>81.613508442776705</v>
      </c>
      <c r="AH16" s="16">
        <v>1.1257035647279501</v>
      </c>
      <c r="AI16" s="16">
        <v>100</v>
      </c>
      <c r="AJ16" s="16"/>
      <c r="AK16" s="16">
        <v>10.506566604127601</v>
      </c>
      <c r="AL16" s="16">
        <v>88.367729831144501</v>
      </c>
      <c r="AM16" s="16">
        <v>1.1257035647279501</v>
      </c>
      <c r="AN16" s="16">
        <v>100</v>
      </c>
      <c r="AO16" s="16"/>
      <c r="AP16" s="16">
        <v>4.6904315196998096</v>
      </c>
      <c r="AQ16" s="16">
        <v>94.183864915572201</v>
      </c>
      <c r="AR16" s="16">
        <v>1.1257035647279501</v>
      </c>
      <c r="AS16" s="16">
        <v>100</v>
      </c>
      <c r="AT16" s="16"/>
      <c r="AU16" s="16">
        <v>21.951219512195099</v>
      </c>
      <c r="AV16" s="16">
        <v>76.923076923076906</v>
      </c>
      <c r="AW16" s="16">
        <v>1.1257035647279501</v>
      </c>
      <c r="AX16" s="16">
        <v>100</v>
      </c>
      <c r="AY16" s="16"/>
      <c r="AZ16" s="16">
        <v>11.819887429643501</v>
      </c>
      <c r="BA16" s="16">
        <v>87.0544090056285</v>
      </c>
      <c r="BB16" s="16">
        <v>1.1257035647279501</v>
      </c>
      <c r="BC16" s="16">
        <v>100</v>
      </c>
      <c r="BD16" s="16"/>
      <c r="BE16" s="16">
        <v>25.140712945591002</v>
      </c>
      <c r="BF16" s="16">
        <v>73.733583489681095</v>
      </c>
      <c r="BG16" s="55">
        <v>1.1257035647279501</v>
      </c>
      <c r="BH16" s="16">
        <v>100</v>
      </c>
      <c r="BI16" s="16"/>
      <c r="BJ16" s="16">
        <v>13.1332082551595</v>
      </c>
      <c r="BK16" s="16">
        <v>85.741088180112598</v>
      </c>
      <c r="BL16" s="16">
        <v>1.1257035647279501</v>
      </c>
      <c r="BM16" s="16">
        <v>100</v>
      </c>
    </row>
    <row r="17" spans="1:65" x14ac:dyDescent="0.2">
      <c r="A17" s="36" t="s">
        <v>15</v>
      </c>
      <c r="B17" s="16">
        <v>45.625</v>
      </c>
      <c r="C17" s="16">
        <v>52.5</v>
      </c>
      <c r="D17" s="16">
        <v>1.875</v>
      </c>
      <c r="E17" s="16">
        <v>100</v>
      </c>
      <c r="F17" s="16"/>
      <c r="G17" s="16">
        <v>68.125</v>
      </c>
      <c r="H17" s="16">
        <v>30</v>
      </c>
      <c r="I17" s="16">
        <v>1.875</v>
      </c>
      <c r="J17" s="16">
        <v>100</v>
      </c>
      <c r="K17" s="16"/>
      <c r="L17" s="16">
        <v>31.25</v>
      </c>
      <c r="M17" s="16">
        <v>66.875</v>
      </c>
      <c r="N17" s="16">
        <v>1.875</v>
      </c>
      <c r="O17" s="16">
        <v>100</v>
      </c>
      <c r="P17" s="16"/>
      <c r="Q17" s="16">
        <v>73.75</v>
      </c>
      <c r="R17" s="16">
        <v>24.375</v>
      </c>
      <c r="S17" s="16">
        <v>1.875</v>
      </c>
      <c r="T17" s="16">
        <v>100</v>
      </c>
      <c r="U17" s="16"/>
      <c r="V17" s="16">
        <v>40</v>
      </c>
      <c r="W17" s="16">
        <v>58.125</v>
      </c>
      <c r="X17" s="16">
        <v>1.875</v>
      </c>
      <c r="Y17" s="16">
        <v>100</v>
      </c>
      <c r="Z17" s="16"/>
      <c r="AA17" s="16">
        <v>5</v>
      </c>
      <c r="AB17" s="16">
        <v>93.125</v>
      </c>
      <c r="AC17" s="16">
        <v>1.875</v>
      </c>
      <c r="AD17" s="16">
        <v>100</v>
      </c>
      <c r="AE17" s="16"/>
      <c r="AF17" s="16">
        <v>11.875</v>
      </c>
      <c r="AG17" s="16">
        <v>86.25</v>
      </c>
      <c r="AH17" s="16">
        <v>1.875</v>
      </c>
      <c r="AI17" s="16">
        <v>100</v>
      </c>
      <c r="AJ17" s="16"/>
      <c r="AK17" s="16">
        <v>9.375</v>
      </c>
      <c r="AL17" s="16">
        <v>88.75</v>
      </c>
      <c r="AM17" s="16">
        <v>1.875</v>
      </c>
      <c r="AN17" s="16">
        <v>100</v>
      </c>
      <c r="AO17" s="16"/>
      <c r="AP17" s="16">
        <v>3.125</v>
      </c>
      <c r="AQ17" s="16">
        <v>95</v>
      </c>
      <c r="AR17" s="16">
        <v>1.875</v>
      </c>
      <c r="AS17" s="16">
        <v>100</v>
      </c>
      <c r="AT17" s="16"/>
      <c r="AU17" s="16">
        <v>14.375</v>
      </c>
      <c r="AV17" s="16">
        <v>83.75</v>
      </c>
      <c r="AW17" s="16">
        <v>1.875</v>
      </c>
      <c r="AX17" s="16">
        <v>100</v>
      </c>
      <c r="AY17" s="16"/>
      <c r="AZ17" s="16">
        <v>10.625</v>
      </c>
      <c r="BA17" s="16">
        <v>87.5</v>
      </c>
      <c r="BB17" s="16">
        <v>1.875</v>
      </c>
      <c r="BC17" s="16">
        <v>100</v>
      </c>
      <c r="BD17" s="16"/>
      <c r="BE17" s="16">
        <v>16.25</v>
      </c>
      <c r="BF17" s="16">
        <v>81.875</v>
      </c>
      <c r="BG17" s="55">
        <v>1.875</v>
      </c>
      <c r="BH17" s="16">
        <v>100</v>
      </c>
      <c r="BI17" s="16"/>
      <c r="BJ17" s="16">
        <v>11.25</v>
      </c>
      <c r="BK17" s="16">
        <v>86.875</v>
      </c>
      <c r="BL17" s="16">
        <v>1.875</v>
      </c>
      <c r="BM17" s="16">
        <v>100</v>
      </c>
    </row>
    <row r="18" spans="1:65" x14ac:dyDescent="0.2">
      <c r="A18" s="36" t="s">
        <v>9</v>
      </c>
      <c r="B18" s="16">
        <v>43.928571428571402</v>
      </c>
      <c r="C18" s="16">
        <v>55</v>
      </c>
      <c r="D18" s="16">
        <v>1.0714285714285701</v>
      </c>
      <c r="E18" s="16">
        <v>100</v>
      </c>
      <c r="F18" s="16"/>
      <c r="G18" s="16">
        <v>67.5</v>
      </c>
      <c r="H18" s="16">
        <v>31.428571428571399</v>
      </c>
      <c r="I18" s="16">
        <v>1.0714285714285701</v>
      </c>
      <c r="J18" s="16">
        <v>100</v>
      </c>
      <c r="K18" s="16"/>
      <c r="L18" s="16">
        <v>30</v>
      </c>
      <c r="M18" s="16">
        <v>68.928571428571402</v>
      </c>
      <c r="N18" s="16">
        <v>1.0714285714285701</v>
      </c>
      <c r="O18" s="16">
        <v>100</v>
      </c>
      <c r="P18" s="16"/>
      <c r="Q18" s="16">
        <v>64.285714285714306</v>
      </c>
      <c r="R18" s="16">
        <v>34.642857142857103</v>
      </c>
      <c r="S18" s="16">
        <v>1.0714285714285701</v>
      </c>
      <c r="T18" s="16">
        <v>100</v>
      </c>
      <c r="U18" s="16"/>
      <c r="V18" s="16">
        <v>39.285714285714299</v>
      </c>
      <c r="W18" s="16">
        <v>59.642857142857103</v>
      </c>
      <c r="X18" s="16">
        <v>1.0714285714285701</v>
      </c>
      <c r="Y18" s="16">
        <v>100</v>
      </c>
      <c r="Z18" s="16"/>
      <c r="AA18" s="16">
        <v>9.6428571428571406</v>
      </c>
      <c r="AB18" s="16">
        <v>89.285714285714306</v>
      </c>
      <c r="AC18" s="16">
        <v>1.0714285714285701</v>
      </c>
      <c r="AD18" s="16">
        <v>100</v>
      </c>
      <c r="AE18" s="16"/>
      <c r="AF18" s="16">
        <v>13.9285714285714</v>
      </c>
      <c r="AG18" s="16">
        <v>85</v>
      </c>
      <c r="AH18" s="16">
        <v>1.0714285714285701</v>
      </c>
      <c r="AI18" s="16">
        <v>100</v>
      </c>
      <c r="AJ18" s="16"/>
      <c r="AK18" s="16">
        <v>8.5714285714285694</v>
      </c>
      <c r="AL18" s="16">
        <v>90.357142857142904</v>
      </c>
      <c r="AM18" s="16">
        <v>1.0714285714285701</v>
      </c>
      <c r="AN18" s="16">
        <v>100</v>
      </c>
      <c r="AO18" s="16"/>
      <c r="AP18" s="16">
        <v>2.8571428571428599</v>
      </c>
      <c r="AQ18" s="16">
        <v>96.071428571428598</v>
      </c>
      <c r="AR18" s="16">
        <v>1.0714285714285701</v>
      </c>
      <c r="AS18" s="16">
        <v>100</v>
      </c>
      <c r="AT18" s="16"/>
      <c r="AU18" s="16">
        <v>6.78571428571429</v>
      </c>
      <c r="AV18" s="16">
        <v>92.142857142857096</v>
      </c>
      <c r="AW18" s="16">
        <v>1.0714285714285701</v>
      </c>
      <c r="AX18" s="16">
        <v>100</v>
      </c>
      <c r="AY18" s="16"/>
      <c r="AZ18" s="16">
        <v>8.9285714285714306</v>
      </c>
      <c r="BA18" s="16">
        <v>90</v>
      </c>
      <c r="BB18" s="16">
        <v>1.0714285714285701</v>
      </c>
      <c r="BC18" s="16">
        <v>100</v>
      </c>
      <c r="BD18" s="16"/>
      <c r="BE18" s="16">
        <v>20</v>
      </c>
      <c r="BF18" s="16">
        <v>78.928571428571402</v>
      </c>
      <c r="BG18" s="55">
        <v>1.0714285714285701</v>
      </c>
      <c r="BH18" s="16">
        <v>100</v>
      </c>
      <c r="BI18" s="16"/>
      <c r="BJ18" s="16">
        <v>14.6428571428571</v>
      </c>
      <c r="BK18" s="16">
        <v>84.285714285714306</v>
      </c>
      <c r="BL18" s="16">
        <v>1.0714285714285701</v>
      </c>
      <c r="BM18" s="16">
        <v>100</v>
      </c>
    </row>
    <row r="19" spans="1:65" x14ac:dyDescent="0.2">
      <c r="A19" s="36" t="s">
        <v>10</v>
      </c>
      <c r="B19" s="16">
        <v>43.6893203883495</v>
      </c>
      <c r="C19" s="16">
        <v>55.663430420711997</v>
      </c>
      <c r="D19" s="16">
        <v>0.64724919093851097</v>
      </c>
      <c r="E19" s="16">
        <v>100</v>
      </c>
      <c r="F19" s="16"/>
      <c r="G19" s="16">
        <v>73.462783171520996</v>
      </c>
      <c r="H19" s="16">
        <v>25.889967637540501</v>
      </c>
      <c r="I19" s="16">
        <v>0.64724919093851097</v>
      </c>
      <c r="J19" s="16">
        <v>100</v>
      </c>
      <c r="K19" s="16"/>
      <c r="L19" s="16">
        <v>35.275080906148901</v>
      </c>
      <c r="M19" s="16">
        <v>64.077669902912604</v>
      </c>
      <c r="N19" s="16">
        <v>0.64724919093851097</v>
      </c>
      <c r="O19" s="16">
        <v>100</v>
      </c>
      <c r="P19" s="16"/>
      <c r="Q19" s="16">
        <v>77.993527508090594</v>
      </c>
      <c r="R19" s="16">
        <v>21.3592233009709</v>
      </c>
      <c r="S19" s="16">
        <v>0.64724919093851097</v>
      </c>
      <c r="T19" s="16">
        <v>100</v>
      </c>
      <c r="U19" s="16"/>
      <c r="V19" s="16">
        <v>43.042071197410998</v>
      </c>
      <c r="W19" s="16">
        <v>56.3106796116505</v>
      </c>
      <c r="X19" s="16">
        <v>0.64724919093851097</v>
      </c>
      <c r="Y19" s="16">
        <v>100</v>
      </c>
      <c r="Z19" s="16"/>
      <c r="AA19" s="16">
        <v>15.5339805825243</v>
      </c>
      <c r="AB19" s="16">
        <v>83.818770226537197</v>
      </c>
      <c r="AC19" s="16">
        <v>0.64724919093851097</v>
      </c>
      <c r="AD19" s="16">
        <v>100</v>
      </c>
      <c r="AE19" s="16"/>
      <c r="AF19" s="16">
        <v>20.711974110032401</v>
      </c>
      <c r="AG19" s="16">
        <v>78.640776699029104</v>
      </c>
      <c r="AH19" s="16">
        <v>0.64724919093851097</v>
      </c>
      <c r="AI19" s="16">
        <v>100</v>
      </c>
      <c r="AJ19" s="16"/>
      <c r="AK19" s="16">
        <v>18.7702265372168</v>
      </c>
      <c r="AL19" s="16">
        <v>80.582524271844704</v>
      </c>
      <c r="AM19" s="16">
        <v>0.64724919093851097</v>
      </c>
      <c r="AN19" s="16">
        <v>100</v>
      </c>
      <c r="AO19" s="16"/>
      <c r="AP19" s="16">
        <v>4.5307443365695796</v>
      </c>
      <c r="AQ19" s="16">
        <v>94.822006472491907</v>
      </c>
      <c r="AR19" s="16">
        <v>0.64724919093851097</v>
      </c>
      <c r="AS19" s="16">
        <v>100</v>
      </c>
      <c r="AT19" s="16"/>
      <c r="AU19" s="16">
        <v>17.799352750809099</v>
      </c>
      <c r="AV19" s="16">
        <v>81.553398058252398</v>
      </c>
      <c r="AW19" s="16">
        <v>0.64724919093851097</v>
      </c>
      <c r="AX19" s="16">
        <v>100</v>
      </c>
      <c r="AY19" s="16"/>
      <c r="AZ19" s="16">
        <v>15.5339805825243</v>
      </c>
      <c r="BA19" s="16">
        <v>83.818770226537197</v>
      </c>
      <c r="BB19" s="16">
        <v>0.64724919093851097</v>
      </c>
      <c r="BC19" s="16">
        <v>100</v>
      </c>
      <c r="BD19" s="16"/>
      <c r="BE19" s="16">
        <v>33.980582524271803</v>
      </c>
      <c r="BF19" s="16">
        <v>65.372168284789595</v>
      </c>
      <c r="BG19" s="55">
        <v>0.64724919093851097</v>
      </c>
      <c r="BH19" s="16">
        <v>100</v>
      </c>
      <c r="BI19" s="16"/>
      <c r="BJ19" s="16">
        <v>14.886731391585799</v>
      </c>
      <c r="BK19" s="16">
        <v>84.466019417475707</v>
      </c>
      <c r="BL19" s="16">
        <v>0.64724919093851097</v>
      </c>
      <c r="BM19" s="16">
        <v>100</v>
      </c>
    </row>
    <row r="20" spans="1:65" x14ac:dyDescent="0.2">
      <c r="A20" s="5" t="s">
        <v>0</v>
      </c>
      <c r="B20" s="16">
        <v>48.314606741573002</v>
      </c>
      <c r="C20" s="16">
        <v>49.438202247191001</v>
      </c>
      <c r="D20" s="16">
        <v>2.2471910112359601</v>
      </c>
      <c r="E20" s="16">
        <v>100</v>
      </c>
      <c r="F20" s="16"/>
      <c r="G20" s="16">
        <v>66.2921348314607</v>
      </c>
      <c r="H20" s="16">
        <v>31.460674157303401</v>
      </c>
      <c r="I20" s="16">
        <v>2.2471910112359601</v>
      </c>
      <c r="J20" s="16">
        <v>100</v>
      </c>
      <c r="K20" s="16"/>
      <c r="L20" s="16">
        <v>33.7078651685393</v>
      </c>
      <c r="M20" s="16">
        <v>64.044943820224702</v>
      </c>
      <c r="N20" s="16">
        <v>2.2471910112359601</v>
      </c>
      <c r="O20" s="16">
        <v>100</v>
      </c>
      <c r="P20" s="16"/>
      <c r="Q20" s="16">
        <v>69.662921348314597</v>
      </c>
      <c r="R20" s="16">
        <v>28.089887640449401</v>
      </c>
      <c r="S20" s="16">
        <v>2.2471910112359601</v>
      </c>
      <c r="T20" s="16">
        <v>100</v>
      </c>
      <c r="U20" s="16"/>
      <c r="V20" s="16">
        <v>31.460674157303401</v>
      </c>
      <c r="W20" s="16">
        <v>66.2921348314607</v>
      </c>
      <c r="X20" s="16">
        <v>2.2471910112359601</v>
      </c>
      <c r="Y20" s="16">
        <v>100</v>
      </c>
      <c r="Z20" s="16"/>
      <c r="AA20" s="16">
        <v>10.1123595505618</v>
      </c>
      <c r="AB20" s="16">
        <v>87.640449438202296</v>
      </c>
      <c r="AC20" s="16">
        <v>2.2471910112359601</v>
      </c>
      <c r="AD20" s="16">
        <v>100</v>
      </c>
      <c r="AE20" s="16"/>
      <c r="AF20" s="16">
        <v>11.235955056179799</v>
      </c>
      <c r="AG20" s="16">
        <v>86.516853932584297</v>
      </c>
      <c r="AH20" s="16">
        <v>2.2471910112359601</v>
      </c>
      <c r="AI20" s="16">
        <v>100</v>
      </c>
      <c r="AJ20" s="16"/>
      <c r="AK20" s="16">
        <v>7.8651685393258397</v>
      </c>
      <c r="AL20" s="16">
        <v>89.887640449438194</v>
      </c>
      <c r="AM20" s="16">
        <v>2.2471910112359601</v>
      </c>
      <c r="AN20" s="16">
        <v>100</v>
      </c>
      <c r="AO20" s="16"/>
      <c r="AP20" s="16">
        <v>4.4943820224719104</v>
      </c>
      <c r="AQ20" s="16">
        <v>93.258426966292106</v>
      </c>
      <c r="AR20" s="16">
        <v>2.2471910112359601</v>
      </c>
      <c r="AS20" s="16">
        <v>100</v>
      </c>
      <c r="AT20" s="16"/>
      <c r="AU20" s="16">
        <v>11.235955056179799</v>
      </c>
      <c r="AV20" s="16">
        <v>86.516853932584297</v>
      </c>
      <c r="AW20" s="16">
        <v>2.2471910112359601</v>
      </c>
      <c r="AX20" s="16">
        <v>100</v>
      </c>
      <c r="AY20" s="16"/>
      <c r="AZ20" s="16">
        <v>5.6179775280898898</v>
      </c>
      <c r="BA20" s="16">
        <v>92.134831460674206</v>
      </c>
      <c r="BB20" s="16">
        <v>2.2471910112359601</v>
      </c>
      <c r="BC20" s="16">
        <v>100</v>
      </c>
      <c r="BD20" s="16"/>
      <c r="BE20" s="16">
        <v>26.966292134831502</v>
      </c>
      <c r="BF20" s="16">
        <v>70.786516853932596</v>
      </c>
      <c r="BG20" s="55">
        <v>2.2471910112359601</v>
      </c>
      <c r="BH20" s="16">
        <v>100</v>
      </c>
      <c r="BI20" s="16"/>
      <c r="BJ20" s="16">
        <v>14.6067415730337</v>
      </c>
      <c r="BK20" s="16">
        <v>83.1460674157303</v>
      </c>
      <c r="BL20" s="16">
        <v>2.2471910112359601</v>
      </c>
      <c r="BM20" s="16">
        <v>100</v>
      </c>
    </row>
    <row r="21" spans="1:65" x14ac:dyDescent="0.2">
      <c r="A21" s="36" t="s">
        <v>11</v>
      </c>
      <c r="B21" s="16">
        <v>25.714285714285701</v>
      </c>
      <c r="C21" s="16">
        <v>74.285714285714306</v>
      </c>
      <c r="D21" s="16">
        <v>0</v>
      </c>
      <c r="E21" s="16">
        <v>100</v>
      </c>
      <c r="F21" s="16"/>
      <c r="G21" s="16">
        <v>65.714285714285694</v>
      </c>
      <c r="H21" s="16">
        <v>34.285714285714299</v>
      </c>
      <c r="I21" s="16">
        <v>0</v>
      </c>
      <c r="J21" s="16">
        <v>100</v>
      </c>
      <c r="K21" s="16"/>
      <c r="L21" s="16">
        <v>48.571428571428598</v>
      </c>
      <c r="M21" s="16">
        <v>51.428571428571402</v>
      </c>
      <c r="N21" s="16">
        <v>0</v>
      </c>
      <c r="O21" s="16">
        <v>100</v>
      </c>
      <c r="P21" s="16"/>
      <c r="Q21" s="16">
        <v>74.285714285714306</v>
      </c>
      <c r="R21" s="16">
        <v>25.714285714285701</v>
      </c>
      <c r="S21" s="16">
        <v>0</v>
      </c>
      <c r="T21" s="16">
        <v>100</v>
      </c>
      <c r="U21" s="16"/>
      <c r="V21" s="16">
        <v>28.571428571428601</v>
      </c>
      <c r="W21" s="16">
        <v>71.428571428571402</v>
      </c>
      <c r="X21" s="16">
        <v>0</v>
      </c>
      <c r="Y21" s="16">
        <v>100</v>
      </c>
      <c r="Z21" s="16"/>
      <c r="AA21" s="16">
        <v>5.71428571428571</v>
      </c>
      <c r="AB21" s="16">
        <v>94.285714285714306</v>
      </c>
      <c r="AC21" s="16">
        <v>0</v>
      </c>
      <c r="AD21" s="16">
        <v>100</v>
      </c>
      <c r="AE21" s="16"/>
      <c r="AF21" s="16">
        <v>5.71428571428571</v>
      </c>
      <c r="AG21" s="16">
        <v>94.285714285714306</v>
      </c>
      <c r="AH21" s="16">
        <v>0</v>
      </c>
      <c r="AI21" s="16">
        <v>100</v>
      </c>
      <c r="AJ21" s="16"/>
      <c r="AK21" s="16">
        <v>5.71428571428571</v>
      </c>
      <c r="AL21" s="16">
        <v>94.285714285714306</v>
      </c>
      <c r="AM21" s="16">
        <v>0</v>
      </c>
      <c r="AN21" s="16">
        <v>100</v>
      </c>
      <c r="AO21" s="16"/>
      <c r="AP21" s="16">
        <v>5.71428571428571</v>
      </c>
      <c r="AQ21" s="16">
        <v>94.285714285714306</v>
      </c>
      <c r="AR21" s="16">
        <v>0</v>
      </c>
      <c r="AS21" s="16">
        <v>100</v>
      </c>
      <c r="AT21" s="16"/>
      <c r="AU21" s="16">
        <v>5.71428571428571</v>
      </c>
      <c r="AV21" s="16">
        <v>94.285714285714306</v>
      </c>
      <c r="AW21" s="16">
        <v>0</v>
      </c>
      <c r="AX21" s="16">
        <v>100</v>
      </c>
      <c r="AY21" s="16"/>
      <c r="AZ21" s="16">
        <v>2.8571428571428599</v>
      </c>
      <c r="BA21" s="16">
        <v>97.142857142857096</v>
      </c>
      <c r="BB21" s="16">
        <v>0</v>
      </c>
      <c r="BC21" s="16">
        <v>100</v>
      </c>
      <c r="BD21" s="16"/>
      <c r="BE21" s="16">
        <v>37.142857142857103</v>
      </c>
      <c r="BF21" s="16">
        <v>62.857142857142897</v>
      </c>
      <c r="BG21" s="55">
        <v>0</v>
      </c>
      <c r="BH21" s="16">
        <v>100</v>
      </c>
      <c r="BI21" s="16"/>
      <c r="BJ21" s="16">
        <v>17.1428571428571</v>
      </c>
      <c r="BK21" s="16">
        <v>82.857142857142904</v>
      </c>
      <c r="BL21" s="16">
        <v>0</v>
      </c>
      <c r="BM21" s="16">
        <v>100</v>
      </c>
    </row>
    <row r="22" spans="1:65" x14ac:dyDescent="0.2">
      <c r="A22" s="36" t="s">
        <v>3</v>
      </c>
      <c r="B22" s="16">
        <v>44.843049327354301</v>
      </c>
      <c r="C22" s="16">
        <v>54.260089686098702</v>
      </c>
      <c r="D22" s="16">
        <v>0.89686098654708502</v>
      </c>
      <c r="E22" s="16">
        <v>100</v>
      </c>
      <c r="F22" s="16"/>
      <c r="G22" s="16">
        <v>67.713004484304903</v>
      </c>
      <c r="H22" s="16">
        <v>31.390134529148</v>
      </c>
      <c r="I22" s="16">
        <v>0.89686098654708502</v>
      </c>
      <c r="J22" s="16">
        <v>100</v>
      </c>
      <c r="K22" s="16"/>
      <c r="L22" s="16">
        <v>34.080717488789197</v>
      </c>
      <c r="M22" s="16">
        <v>65.022421524663699</v>
      </c>
      <c r="N22" s="16">
        <v>0.89686098654708502</v>
      </c>
      <c r="O22" s="16">
        <v>100</v>
      </c>
      <c r="P22" s="16"/>
      <c r="Q22" s="16">
        <v>73.542600896861003</v>
      </c>
      <c r="R22" s="16">
        <v>25.5605381165919</v>
      </c>
      <c r="S22" s="16">
        <v>0.89686098654708502</v>
      </c>
      <c r="T22" s="16">
        <v>100</v>
      </c>
      <c r="U22" s="16"/>
      <c r="V22" s="16">
        <v>47.533632286995498</v>
      </c>
      <c r="W22" s="16">
        <v>51.569506726457398</v>
      </c>
      <c r="X22" s="16">
        <v>0.89686098654708502</v>
      </c>
      <c r="Y22" s="16">
        <v>100</v>
      </c>
      <c r="Z22" s="16"/>
      <c r="AA22" s="16">
        <v>17.937219730941699</v>
      </c>
      <c r="AB22" s="16">
        <v>81.165919282511197</v>
      </c>
      <c r="AC22" s="16">
        <v>0.89686098654708502</v>
      </c>
      <c r="AD22" s="16">
        <v>100</v>
      </c>
      <c r="AE22" s="16"/>
      <c r="AF22" s="16">
        <v>17.937219730941699</v>
      </c>
      <c r="AG22" s="16">
        <v>81.165919282511197</v>
      </c>
      <c r="AH22" s="16">
        <v>0.89686098654708502</v>
      </c>
      <c r="AI22" s="16">
        <v>100</v>
      </c>
      <c r="AJ22" s="16"/>
      <c r="AK22" s="16">
        <v>11.6591928251121</v>
      </c>
      <c r="AL22" s="16">
        <v>87.443946188340803</v>
      </c>
      <c r="AM22" s="16">
        <v>0.89686098654708502</v>
      </c>
      <c r="AN22" s="16">
        <v>100</v>
      </c>
      <c r="AO22" s="16"/>
      <c r="AP22" s="16">
        <v>7.1748878923766801</v>
      </c>
      <c r="AQ22" s="16">
        <v>91.928251121076201</v>
      </c>
      <c r="AR22" s="16">
        <v>0.89686098654708502</v>
      </c>
      <c r="AS22" s="16">
        <v>100</v>
      </c>
      <c r="AT22" s="16"/>
      <c r="AU22" s="16">
        <v>19.282511210762301</v>
      </c>
      <c r="AV22" s="16">
        <v>79.820627802690595</v>
      </c>
      <c r="AW22" s="16">
        <v>0.89686098654708502</v>
      </c>
      <c r="AX22" s="16">
        <v>100</v>
      </c>
      <c r="AY22" s="16"/>
      <c r="AZ22" s="16">
        <v>13.901345291479799</v>
      </c>
      <c r="BA22" s="16">
        <v>85.201793721973104</v>
      </c>
      <c r="BB22" s="16">
        <v>0.89686098654708502</v>
      </c>
      <c r="BC22" s="16">
        <v>100</v>
      </c>
      <c r="BD22" s="16"/>
      <c r="BE22" s="16">
        <v>24.215246636771301</v>
      </c>
      <c r="BF22" s="16">
        <v>74.887892376681606</v>
      </c>
      <c r="BG22" s="55">
        <v>0.89686098654708502</v>
      </c>
      <c r="BH22" s="16">
        <v>100</v>
      </c>
      <c r="BI22" s="16"/>
      <c r="BJ22" s="16">
        <v>18.834080717488799</v>
      </c>
      <c r="BK22" s="16">
        <v>80.269058295964101</v>
      </c>
      <c r="BL22" s="16">
        <v>0.89686098654708502</v>
      </c>
      <c r="BM22" s="16">
        <v>100</v>
      </c>
    </row>
    <row r="23" spans="1:65" x14ac:dyDescent="0.2">
      <c r="A23" s="36" t="s">
        <v>14</v>
      </c>
      <c r="B23" s="16">
        <v>40.645161290322598</v>
      </c>
      <c r="C23" s="16">
        <v>59.354838709677402</v>
      </c>
      <c r="D23" s="16">
        <v>0</v>
      </c>
      <c r="E23" s="16">
        <v>100</v>
      </c>
      <c r="F23" s="16"/>
      <c r="G23" s="16">
        <v>80.645161290322605</v>
      </c>
      <c r="H23" s="16">
        <v>19.354838709677399</v>
      </c>
      <c r="I23" s="16">
        <v>0</v>
      </c>
      <c r="J23" s="16">
        <v>100</v>
      </c>
      <c r="K23" s="16"/>
      <c r="L23" s="16">
        <v>35.4838709677419</v>
      </c>
      <c r="M23" s="16">
        <v>64.516129032258107</v>
      </c>
      <c r="N23" s="16">
        <v>0</v>
      </c>
      <c r="O23" s="16">
        <v>100</v>
      </c>
      <c r="P23" s="16"/>
      <c r="Q23" s="16">
        <v>84.516129032258107</v>
      </c>
      <c r="R23" s="16">
        <v>15.4838709677419</v>
      </c>
      <c r="S23" s="16">
        <v>0</v>
      </c>
      <c r="T23" s="16">
        <v>100</v>
      </c>
      <c r="U23" s="16"/>
      <c r="V23" s="16">
        <v>41.935483870967701</v>
      </c>
      <c r="W23" s="16">
        <v>58.064516129032299</v>
      </c>
      <c r="X23" s="16">
        <v>0</v>
      </c>
      <c r="Y23" s="16">
        <v>100</v>
      </c>
      <c r="Z23" s="16"/>
      <c r="AA23" s="16">
        <v>12.9032258064516</v>
      </c>
      <c r="AB23" s="16">
        <v>87.096774193548399</v>
      </c>
      <c r="AC23" s="16">
        <v>0</v>
      </c>
      <c r="AD23" s="16">
        <v>100</v>
      </c>
      <c r="AE23" s="16"/>
      <c r="AF23" s="16">
        <v>16.7741935483871</v>
      </c>
      <c r="AG23" s="16">
        <v>83.225806451612897</v>
      </c>
      <c r="AH23" s="16">
        <v>0</v>
      </c>
      <c r="AI23" s="16">
        <v>100</v>
      </c>
      <c r="AJ23" s="16"/>
      <c r="AK23" s="16">
        <v>9.0322580645161299</v>
      </c>
      <c r="AL23" s="16">
        <v>90.9677419354839</v>
      </c>
      <c r="AM23" s="16">
        <v>0</v>
      </c>
      <c r="AN23" s="16">
        <v>100</v>
      </c>
      <c r="AO23" s="16"/>
      <c r="AP23" s="16">
        <v>6.4516129032258096</v>
      </c>
      <c r="AQ23" s="16">
        <v>93.548387096774206</v>
      </c>
      <c r="AR23" s="16">
        <v>0</v>
      </c>
      <c r="AS23" s="16">
        <v>100</v>
      </c>
      <c r="AT23" s="16"/>
      <c r="AU23" s="16">
        <v>11.6129032258065</v>
      </c>
      <c r="AV23" s="16">
        <v>88.387096774193594</v>
      </c>
      <c r="AW23" s="16">
        <v>0</v>
      </c>
      <c r="AX23" s="16">
        <v>100</v>
      </c>
      <c r="AY23" s="16"/>
      <c r="AZ23" s="16">
        <v>9.67741935483871</v>
      </c>
      <c r="BA23" s="16">
        <v>90.322580645161295</v>
      </c>
      <c r="BB23" s="16">
        <v>0</v>
      </c>
      <c r="BC23" s="16">
        <v>100</v>
      </c>
      <c r="BD23" s="16"/>
      <c r="BE23" s="16">
        <v>25.806451612903199</v>
      </c>
      <c r="BF23" s="16">
        <v>74.193548387096797</v>
      </c>
      <c r="BG23" s="55">
        <v>0</v>
      </c>
      <c r="BH23" s="16">
        <v>100</v>
      </c>
      <c r="BI23" s="16"/>
      <c r="BJ23" s="16">
        <v>13.548387096774199</v>
      </c>
      <c r="BK23" s="16">
        <v>86.451612903225794</v>
      </c>
      <c r="BL23" s="16">
        <v>0</v>
      </c>
      <c r="BM23" s="16">
        <v>100</v>
      </c>
    </row>
    <row r="24" spans="1:65" x14ac:dyDescent="0.2">
      <c r="A24" s="5" t="s">
        <v>8</v>
      </c>
      <c r="B24" s="16">
        <v>54</v>
      </c>
      <c r="C24" s="16">
        <v>46</v>
      </c>
      <c r="D24" s="16">
        <v>0</v>
      </c>
      <c r="E24" s="16">
        <v>100</v>
      </c>
      <c r="F24" s="16"/>
      <c r="G24" s="16">
        <v>72</v>
      </c>
      <c r="H24" s="16">
        <v>28</v>
      </c>
      <c r="I24" s="16">
        <v>0</v>
      </c>
      <c r="J24" s="16">
        <v>100</v>
      </c>
      <c r="K24" s="16"/>
      <c r="L24" s="16">
        <v>46</v>
      </c>
      <c r="M24" s="16">
        <v>54</v>
      </c>
      <c r="N24" s="16">
        <v>0</v>
      </c>
      <c r="O24" s="16">
        <v>100</v>
      </c>
      <c r="P24" s="16"/>
      <c r="Q24" s="16">
        <v>74</v>
      </c>
      <c r="R24" s="16">
        <v>26</v>
      </c>
      <c r="S24" s="16">
        <v>0</v>
      </c>
      <c r="T24" s="16">
        <v>100</v>
      </c>
      <c r="U24" s="16"/>
      <c r="V24" s="16">
        <v>54</v>
      </c>
      <c r="W24" s="16">
        <v>46</v>
      </c>
      <c r="X24" s="16">
        <v>0</v>
      </c>
      <c r="Y24" s="16">
        <v>100</v>
      </c>
      <c r="Z24" s="16"/>
      <c r="AA24" s="16">
        <v>12</v>
      </c>
      <c r="AB24" s="16">
        <v>88</v>
      </c>
      <c r="AC24" s="16">
        <v>0</v>
      </c>
      <c r="AD24" s="16">
        <v>100</v>
      </c>
      <c r="AE24" s="16"/>
      <c r="AF24" s="16">
        <v>14</v>
      </c>
      <c r="AG24" s="16">
        <v>86</v>
      </c>
      <c r="AH24" s="16">
        <v>0</v>
      </c>
      <c r="AI24" s="16">
        <v>100</v>
      </c>
      <c r="AJ24" s="16"/>
      <c r="AK24" s="16">
        <v>10</v>
      </c>
      <c r="AL24" s="16">
        <v>90</v>
      </c>
      <c r="AM24" s="16">
        <v>0</v>
      </c>
      <c r="AN24" s="16">
        <v>100</v>
      </c>
      <c r="AO24" s="16"/>
      <c r="AP24" s="16">
        <v>6</v>
      </c>
      <c r="AQ24" s="16">
        <v>94</v>
      </c>
      <c r="AR24" s="16">
        <v>0</v>
      </c>
      <c r="AS24" s="16">
        <v>100</v>
      </c>
      <c r="AT24" s="16"/>
      <c r="AU24" s="16">
        <v>10</v>
      </c>
      <c r="AV24" s="16">
        <v>90</v>
      </c>
      <c r="AW24" s="16">
        <v>0</v>
      </c>
      <c r="AX24" s="16">
        <v>100</v>
      </c>
      <c r="AY24" s="16"/>
      <c r="AZ24" s="16">
        <v>10</v>
      </c>
      <c r="BA24" s="16">
        <v>90</v>
      </c>
      <c r="BB24" s="16">
        <v>0</v>
      </c>
      <c r="BC24" s="16">
        <v>100</v>
      </c>
      <c r="BD24" s="16"/>
      <c r="BE24" s="16">
        <v>34</v>
      </c>
      <c r="BF24" s="16">
        <v>66</v>
      </c>
      <c r="BG24" s="55">
        <v>0</v>
      </c>
      <c r="BH24" s="16">
        <v>100</v>
      </c>
      <c r="BI24" s="16"/>
      <c r="BJ24" s="16">
        <v>6</v>
      </c>
      <c r="BK24" s="16">
        <v>94</v>
      </c>
      <c r="BL24" s="16">
        <v>0</v>
      </c>
      <c r="BM24" s="16">
        <v>100</v>
      </c>
    </row>
    <row r="25" spans="1:65" x14ac:dyDescent="0.2">
      <c r="A25" s="5" t="s">
        <v>5</v>
      </c>
      <c r="B25" s="16">
        <v>53.076923076923102</v>
      </c>
      <c r="C25" s="16">
        <v>44.615384615384599</v>
      </c>
      <c r="D25" s="16">
        <v>2.3076923076923102</v>
      </c>
      <c r="E25" s="16">
        <v>100</v>
      </c>
      <c r="F25" s="16"/>
      <c r="G25" s="16">
        <v>66.153846153846104</v>
      </c>
      <c r="H25" s="16">
        <v>31.538461538461501</v>
      </c>
      <c r="I25" s="16">
        <v>2.3076923076923102</v>
      </c>
      <c r="J25" s="16">
        <v>100</v>
      </c>
      <c r="K25" s="16"/>
      <c r="L25" s="16">
        <v>30.769230769230798</v>
      </c>
      <c r="M25" s="16">
        <v>66.923076923076906</v>
      </c>
      <c r="N25" s="16">
        <v>2.3076923076923102</v>
      </c>
      <c r="O25" s="16">
        <v>100</v>
      </c>
      <c r="P25" s="16"/>
      <c r="Q25" s="16">
        <v>73.076923076923094</v>
      </c>
      <c r="R25" s="16">
        <v>24.615384615384599</v>
      </c>
      <c r="S25" s="16">
        <v>2.3076923076923102</v>
      </c>
      <c r="T25" s="16">
        <v>100</v>
      </c>
      <c r="U25" s="16"/>
      <c r="V25" s="16">
        <v>45.384615384615401</v>
      </c>
      <c r="W25" s="16">
        <v>52.307692307692299</v>
      </c>
      <c r="X25" s="16">
        <v>2.3076923076923102</v>
      </c>
      <c r="Y25" s="16">
        <v>100</v>
      </c>
      <c r="Z25" s="16"/>
      <c r="AA25" s="16">
        <v>9.2307692307692299</v>
      </c>
      <c r="AB25" s="16">
        <v>88.461538461538495</v>
      </c>
      <c r="AC25" s="16">
        <v>2.3076923076923102</v>
      </c>
      <c r="AD25" s="16">
        <v>100</v>
      </c>
      <c r="AE25" s="16"/>
      <c r="AF25" s="16">
        <v>12.307692307692299</v>
      </c>
      <c r="AG25" s="16">
        <v>85.384615384615401</v>
      </c>
      <c r="AH25" s="16">
        <v>2.3076923076923102</v>
      </c>
      <c r="AI25" s="16">
        <v>100</v>
      </c>
      <c r="AJ25" s="16"/>
      <c r="AK25" s="16">
        <v>16.153846153846199</v>
      </c>
      <c r="AL25" s="16">
        <v>81.538461538461505</v>
      </c>
      <c r="AM25" s="16">
        <v>2.3076923076923102</v>
      </c>
      <c r="AN25" s="16">
        <v>100</v>
      </c>
      <c r="AO25" s="16"/>
      <c r="AP25" s="16">
        <v>3.0769230769230802</v>
      </c>
      <c r="AQ25" s="16">
        <v>94.615384615384599</v>
      </c>
      <c r="AR25" s="16">
        <v>2.3076923076923102</v>
      </c>
      <c r="AS25" s="16">
        <v>100</v>
      </c>
      <c r="AT25" s="16"/>
      <c r="AU25" s="16">
        <v>10.7692307692308</v>
      </c>
      <c r="AV25" s="16">
        <v>86.923076923076906</v>
      </c>
      <c r="AW25" s="16">
        <v>2.3076923076923102</v>
      </c>
      <c r="AX25" s="16">
        <v>100</v>
      </c>
      <c r="AY25" s="16"/>
      <c r="AZ25" s="16">
        <v>19.230769230769202</v>
      </c>
      <c r="BA25" s="16">
        <v>78.461538461538495</v>
      </c>
      <c r="BB25" s="16">
        <v>2.3076923076923102</v>
      </c>
      <c r="BC25" s="16">
        <v>100</v>
      </c>
      <c r="BD25" s="16"/>
      <c r="BE25" s="16">
        <v>27.692307692307701</v>
      </c>
      <c r="BF25" s="16">
        <v>70</v>
      </c>
      <c r="BG25" s="55">
        <v>2.3076923076923102</v>
      </c>
      <c r="BH25" s="16">
        <v>100</v>
      </c>
      <c r="BI25" s="16"/>
      <c r="BJ25" s="16">
        <v>13.846153846153801</v>
      </c>
      <c r="BK25" s="16">
        <v>83.846153846153896</v>
      </c>
      <c r="BL25" s="16">
        <v>2.3076923076923102</v>
      </c>
      <c r="BM25" s="16">
        <v>100</v>
      </c>
    </row>
    <row r="26" spans="1:65" x14ac:dyDescent="0.2">
      <c r="A26" s="36" t="s">
        <v>21</v>
      </c>
      <c r="B26" s="16">
        <v>28.440366972477101</v>
      </c>
      <c r="C26" s="16">
        <v>68.807339449541303</v>
      </c>
      <c r="D26" s="16">
        <v>2.75229357798165</v>
      </c>
      <c r="E26" s="16">
        <v>100</v>
      </c>
      <c r="F26" s="16"/>
      <c r="G26" s="16">
        <v>58.256880733944897</v>
      </c>
      <c r="H26" s="16">
        <v>38.9908256880734</v>
      </c>
      <c r="I26" s="16">
        <v>2.75229357798165</v>
      </c>
      <c r="J26" s="16">
        <v>100</v>
      </c>
      <c r="K26" s="16"/>
      <c r="L26" s="16">
        <v>28.440366972477101</v>
      </c>
      <c r="M26" s="16">
        <v>68.807339449541303</v>
      </c>
      <c r="N26" s="16">
        <v>2.75229357798165</v>
      </c>
      <c r="O26" s="16">
        <v>100</v>
      </c>
      <c r="P26" s="16"/>
      <c r="Q26" s="16">
        <v>69.724770642201804</v>
      </c>
      <c r="R26" s="16">
        <v>27.5229357798165</v>
      </c>
      <c r="S26" s="16">
        <v>2.75229357798165</v>
      </c>
      <c r="T26" s="16">
        <v>100</v>
      </c>
      <c r="U26" s="16"/>
      <c r="V26" s="16">
        <v>43.577981651376099</v>
      </c>
      <c r="W26" s="16">
        <v>53.669724770642198</v>
      </c>
      <c r="X26" s="16">
        <v>2.75229357798165</v>
      </c>
      <c r="Y26" s="16">
        <v>100</v>
      </c>
      <c r="Z26" s="16"/>
      <c r="AA26" s="16">
        <v>15.1376146788991</v>
      </c>
      <c r="AB26" s="16">
        <v>82.110091743119298</v>
      </c>
      <c r="AC26" s="16">
        <v>2.75229357798165</v>
      </c>
      <c r="AD26" s="16">
        <v>100</v>
      </c>
      <c r="AE26" s="16"/>
      <c r="AF26" s="16">
        <v>12.8440366972477</v>
      </c>
      <c r="AG26" s="16">
        <v>84.403669724770694</v>
      </c>
      <c r="AH26" s="16">
        <v>2.75229357798165</v>
      </c>
      <c r="AI26" s="16">
        <v>100</v>
      </c>
      <c r="AJ26" s="16"/>
      <c r="AK26" s="16">
        <v>6.8807339449541303</v>
      </c>
      <c r="AL26" s="16">
        <v>90.366972477064195</v>
      </c>
      <c r="AM26" s="16">
        <v>2.75229357798165</v>
      </c>
      <c r="AN26" s="16">
        <v>100</v>
      </c>
      <c r="AO26" s="16"/>
      <c r="AP26" s="16">
        <v>3.21100917431193</v>
      </c>
      <c r="AQ26" s="16">
        <v>94.0366972477064</v>
      </c>
      <c r="AR26" s="16">
        <v>2.75229357798165</v>
      </c>
      <c r="AS26" s="16">
        <v>100</v>
      </c>
      <c r="AT26" s="16"/>
      <c r="AU26" s="16">
        <v>6.8807339449541303</v>
      </c>
      <c r="AV26" s="16">
        <v>90.366972477064195</v>
      </c>
      <c r="AW26" s="16">
        <v>2.75229357798165</v>
      </c>
      <c r="AX26" s="16">
        <v>100</v>
      </c>
      <c r="AY26" s="16"/>
      <c r="AZ26" s="16">
        <v>7.7981651376146797</v>
      </c>
      <c r="BA26" s="16">
        <v>89.449541284403693</v>
      </c>
      <c r="BB26" s="16">
        <v>2.75229357798165</v>
      </c>
      <c r="BC26" s="16">
        <v>100</v>
      </c>
      <c r="BD26" s="16"/>
      <c r="BE26" s="16">
        <v>17.889908256880702</v>
      </c>
      <c r="BF26" s="16">
        <v>79.357798165137595</v>
      </c>
      <c r="BG26" s="55">
        <v>2.75229357798165</v>
      </c>
      <c r="BH26" s="16">
        <v>100</v>
      </c>
      <c r="BI26" s="16"/>
      <c r="BJ26" s="16">
        <v>10.0917431192661</v>
      </c>
      <c r="BK26" s="16">
        <v>87.155963302752298</v>
      </c>
      <c r="BL26" s="16">
        <v>2.75229357798165</v>
      </c>
      <c r="BM26" s="16">
        <v>100</v>
      </c>
    </row>
    <row r="27" spans="1:65" x14ac:dyDescent="0.2">
      <c r="A27" s="36" t="s">
        <v>16</v>
      </c>
      <c r="B27" s="16">
        <v>42.3913043478261</v>
      </c>
      <c r="C27" s="16">
        <v>56.521739130434803</v>
      </c>
      <c r="D27" s="16">
        <v>1.0869565217391299</v>
      </c>
      <c r="E27" s="16">
        <v>100</v>
      </c>
      <c r="F27" s="16"/>
      <c r="G27" s="16">
        <v>58.3333333333333</v>
      </c>
      <c r="H27" s="16">
        <v>40.579710144927503</v>
      </c>
      <c r="I27" s="16">
        <v>1.0869565217391299</v>
      </c>
      <c r="J27" s="16">
        <v>100</v>
      </c>
      <c r="K27" s="16"/>
      <c r="L27" s="16">
        <v>28.260869565217401</v>
      </c>
      <c r="M27" s="16">
        <v>70.652173913043498</v>
      </c>
      <c r="N27" s="16">
        <v>1.0869565217391299</v>
      </c>
      <c r="O27" s="16">
        <v>100</v>
      </c>
      <c r="P27" s="16"/>
      <c r="Q27" s="16">
        <v>70.289855072463794</v>
      </c>
      <c r="R27" s="16">
        <v>28.623188405797102</v>
      </c>
      <c r="S27" s="16">
        <v>1.0869565217391299</v>
      </c>
      <c r="T27" s="16">
        <v>100</v>
      </c>
      <c r="U27" s="16"/>
      <c r="V27" s="16">
        <v>38.405797101449302</v>
      </c>
      <c r="W27" s="16">
        <v>60.507246376811601</v>
      </c>
      <c r="X27" s="16">
        <v>1.0869565217391299</v>
      </c>
      <c r="Y27" s="16">
        <v>100</v>
      </c>
      <c r="Z27" s="16"/>
      <c r="AA27" s="16">
        <v>8.6956521739130395</v>
      </c>
      <c r="AB27" s="16">
        <v>90.2173913043478</v>
      </c>
      <c r="AC27" s="16">
        <v>1.0869565217391299</v>
      </c>
      <c r="AD27" s="16">
        <v>100</v>
      </c>
      <c r="AE27" s="16"/>
      <c r="AF27" s="16">
        <v>15.2173913043478</v>
      </c>
      <c r="AG27" s="16">
        <v>83.695652173913004</v>
      </c>
      <c r="AH27" s="16">
        <v>1.0869565217391299</v>
      </c>
      <c r="AI27" s="16">
        <v>100</v>
      </c>
      <c r="AJ27" s="16"/>
      <c r="AK27" s="16">
        <v>8.3333333333333304</v>
      </c>
      <c r="AL27" s="16">
        <v>90.579710144927503</v>
      </c>
      <c r="AM27" s="16">
        <v>1.0869565217391299</v>
      </c>
      <c r="AN27" s="16">
        <v>100</v>
      </c>
      <c r="AO27" s="16"/>
      <c r="AP27" s="16">
        <v>5.0724637681159397</v>
      </c>
      <c r="AQ27" s="16">
        <v>93.840579710144894</v>
      </c>
      <c r="AR27" s="16">
        <v>1.0869565217391299</v>
      </c>
      <c r="AS27" s="16">
        <v>100</v>
      </c>
      <c r="AT27" s="16"/>
      <c r="AU27" s="16">
        <v>9.7826086956521703</v>
      </c>
      <c r="AV27" s="16">
        <v>89.130434782608702</v>
      </c>
      <c r="AW27" s="16">
        <v>1.0869565217391299</v>
      </c>
      <c r="AX27" s="16">
        <v>100</v>
      </c>
      <c r="AY27" s="16"/>
      <c r="AZ27" s="16">
        <v>7.2463768115942004</v>
      </c>
      <c r="BA27" s="16">
        <v>91.6666666666667</v>
      </c>
      <c r="BB27" s="16">
        <v>1.0869565217391299</v>
      </c>
      <c r="BC27" s="16">
        <v>100</v>
      </c>
      <c r="BD27" s="16"/>
      <c r="BE27" s="16">
        <v>20.652173913043502</v>
      </c>
      <c r="BF27" s="16">
        <v>78.260869565217405</v>
      </c>
      <c r="BG27" s="55">
        <v>1.0869565217391299</v>
      </c>
      <c r="BH27" s="16">
        <v>100</v>
      </c>
      <c r="BI27" s="16"/>
      <c r="BJ27" s="16">
        <v>11.231884057971</v>
      </c>
      <c r="BK27" s="16">
        <v>87.681159420289902</v>
      </c>
      <c r="BL27" s="16">
        <v>1.0869565217391299</v>
      </c>
      <c r="BM27" s="16">
        <v>100</v>
      </c>
    </row>
    <row r="28" spans="1:65" x14ac:dyDescent="0.2">
      <c r="A28" s="36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</row>
    <row r="29" spans="1:65" x14ac:dyDescent="0.2">
      <c r="A29" s="5" t="s">
        <v>88</v>
      </c>
      <c r="B29" s="44">
        <v>45.956232159847801</v>
      </c>
      <c r="C29" s="44">
        <v>53.758325404376798</v>
      </c>
      <c r="D29" s="44">
        <v>0.28544243577545197</v>
      </c>
      <c r="E29" s="44">
        <v>100</v>
      </c>
      <c r="F29" s="44"/>
      <c r="G29" s="44">
        <v>70.409134157944806</v>
      </c>
      <c r="H29" s="44">
        <v>29.305423406279701</v>
      </c>
      <c r="I29" s="44">
        <v>0.28544243577545197</v>
      </c>
      <c r="J29" s="44">
        <v>100</v>
      </c>
      <c r="K29" s="44"/>
      <c r="L29" s="44">
        <v>31.113225499524301</v>
      </c>
      <c r="M29" s="44">
        <v>68.601332064700301</v>
      </c>
      <c r="N29" s="44">
        <v>0.28544243577545197</v>
      </c>
      <c r="O29" s="44">
        <v>100</v>
      </c>
      <c r="P29" s="44"/>
      <c r="Q29" s="44">
        <v>73.644148430066593</v>
      </c>
      <c r="R29" s="44">
        <v>26.070409134157899</v>
      </c>
      <c r="S29" s="44">
        <v>0.28544243577545197</v>
      </c>
      <c r="T29" s="44">
        <v>100</v>
      </c>
      <c r="U29" s="44"/>
      <c r="V29" s="44">
        <v>39.200761179828703</v>
      </c>
      <c r="W29" s="44">
        <v>60.513796384395803</v>
      </c>
      <c r="X29" s="44">
        <v>0.28544243577545197</v>
      </c>
      <c r="Y29" s="44">
        <v>100</v>
      </c>
      <c r="Z29" s="44"/>
      <c r="AA29" s="44">
        <v>12.940057088487199</v>
      </c>
      <c r="AB29" s="44">
        <v>86.774500475737398</v>
      </c>
      <c r="AC29" s="44">
        <v>0.28544243577545197</v>
      </c>
      <c r="AD29" s="44">
        <v>100</v>
      </c>
      <c r="AE29" s="44"/>
      <c r="AF29" s="44">
        <v>16.8411037107517</v>
      </c>
      <c r="AG29" s="44">
        <v>82.873453853472896</v>
      </c>
      <c r="AH29" s="44">
        <v>0.28544243577545197</v>
      </c>
      <c r="AI29" s="44">
        <v>100</v>
      </c>
      <c r="AJ29" s="44"/>
      <c r="AK29" s="44">
        <v>10.561370123691701</v>
      </c>
      <c r="AL29" s="44">
        <v>89.153187440532804</v>
      </c>
      <c r="AM29" s="44">
        <v>0.28544243577545197</v>
      </c>
      <c r="AN29" s="44">
        <v>100</v>
      </c>
      <c r="AO29" s="44"/>
      <c r="AP29" s="44">
        <v>10.275927687916299</v>
      </c>
      <c r="AQ29" s="44">
        <v>89.438629876308298</v>
      </c>
      <c r="AR29" s="44">
        <v>0.28544243577545197</v>
      </c>
      <c r="AS29" s="44">
        <v>100</v>
      </c>
      <c r="AT29" s="44"/>
      <c r="AU29" s="44">
        <v>19.790675547098001</v>
      </c>
      <c r="AV29" s="44">
        <v>79.923882017126502</v>
      </c>
      <c r="AW29" s="44">
        <v>0.28544243577545197</v>
      </c>
      <c r="AX29" s="44">
        <v>100</v>
      </c>
      <c r="AY29" s="44"/>
      <c r="AZ29" s="44">
        <v>10.7516650808754</v>
      </c>
      <c r="BA29" s="44">
        <v>88.962892483349194</v>
      </c>
      <c r="BB29" s="44">
        <v>0.28544243577545197</v>
      </c>
      <c r="BC29" s="44">
        <v>100</v>
      </c>
      <c r="BD29" s="44"/>
      <c r="BE29" s="44">
        <v>25.975261655566101</v>
      </c>
      <c r="BF29" s="44">
        <v>73.739295908658406</v>
      </c>
      <c r="BG29" s="44">
        <v>0.28544243577545197</v>
      </c>
      <c r="BH29" s="44">
        <v>100</v>
      </c>
      <c r="BI29" s="44"/>
      <c r="BJ29" s="44">
        <v>14.1769743101808</v>
      </c>
      <c r="BK29" s="44">
        <v>85.537583254043795</v>
      </c>
      <c r="BL29" s="44">
        <v>0.28544243577545197</v>
      </c>
      <c r="BM29" s="44">
        <v>100</v>
      </c>
    </row>
    <row r="30" spans="1:65" x14ac:dyDescent="0.2">
      <c r="A30" s="5" t="s">
        <v>89</v>
      </c>
      <c r="B30" s="44">
        <v>48.034188034187999</v>
      </c>
      <c r="C30" s="44">
        <v>51.452991452991398</v>
      </c>
      <c r="D30" s="44">
        <v>0.512820512820513</v>
      </c>
      <c r="E30" s="44">
        <v>100</v>
      </c>
      <c r="F30" s="44"/>
      <c r="G30" s="44">
        <v>68.974358974359006</v>
      </c>
      <c r="H30" s="44">
        <v>30.5128205128205</v>
      </c>
      <c r="I30" s="44">
        <v>0.512820512820513</v>
      </c>
      <c r="J30" s="44">
        <v>100</v>
      </c>
      <c r="K30" s="44"/>
      <c r="L30" s="44">
        <v>31.452991452991501</v>
      </c>
      <c r="M30" s="44">
        <v>68.034188034188006</v>
      </c>
      <c r="N30" s="44">
        <v>0.512820512820513</v>
      </c>
      <c r="O30" s="44">
        <v>100</v>
      </c>
      <c r="P30" s="44"/>
      <c r="Q30" s="44">
        <v>72.393162393162399</v>
      </c>
      <c r="R30" s="44">
        <v>27.094017094017101</v>
      </c>
      <c r="S30" s="44">
        <v>0.512820512820513</v>
      </c>
      <c r="T30" s="44">
        <v>100</v>
      </c>
      <c r="U30" s="44"/>
      <c r="V30" s="44">
        <v>43.076923076923102</v>
      </c>
      <c r="W30" s="44">
        <v>56.410256410256402</v>
      </c>
      <c r="X30" s="44">
        <v>0.512820512820513</v>
      </c>
      <c r="Y30" s="44">
        <v>100</v>
      </c>
      <c r="Z30" s="44"/>
      <c r="AA30" s="44">
        <v>8.4615384615384599</v>
      </c>
      <c r="AB30" s="44">
        <v>91.025641025640994</v>
      </c>
      <c r="AC30" s="44">
        <v>0.512820512820513</v>
      </c>
      <c r="AD30" s="44">
        <v>100</v>
      </c>
      <c r="AE30" s="44"/>
      <c r="AF30" s="44">
        <v>10.8547008547009</v>
      </c>
      <c r="AG30" s="44">
        <v>88.632478632478595</v>
      </c>
      <c r="AH30" s="44">
        <v>0.512820512820513</v>
      </c>
      <c r="AI30" s="44">
        <v>100</v>
      </c>
      <c r="AJ30" s="44"/>
      <c r="AK30" s="44">
        <v>7.0940170940170901</v>
      </c>
      <c r="AL30" s="44">
        <v>92.393162393162399</v>
      </c>
      <c r="AM30" s="44">
        <v>0.512820512820513</v>
      </c>
      <c r="AN30" s="44">
        <v>100</v>
      </c>
      <c r="AO30" s="44"/>
      <c r="AP30" s="44">
        <v>6.7521367521367504</v>
      </c>
      <c r="AQ30" s="44">
        <v>92.735042735042697</v>
      </c>
      <c r="AR30" s="44">
        <v>0.512820512820513</v>
      </c>
      <c r="AS30" s="44">
        <v>100</v>
      </c>
      <c r="AT30" s="44"/>
      <c r="AU30" s="44">
        <v>16.6666666666667</v>
      </c>
      <c r="AV30" s="44">
        <v>82.820512820512803</v>
      </c>
      <c r="AW30" s="44">
        <v>0.512820512820513</v>
      </c>
      <c r="AX30" s="44">
        <v>100</v>
      </c>
      <c r="AY30" s="44"/>
      <c r="AZ30" s="44">
        <v>8.9743589743589691</v>
      </c>
      <c r="BA30" s="44">
        <v>90.512820512820497</v>
      </c>
      <c r="BB30" s="44">
        <v>0.512820512820513</v>
      </c>
      <c r="BC30" s="44">
        <v>100</v>
      </c>
      <c r="BD30" s="44"/>
      <c r="BE30" s="44">
        <v>27.008547008547001</v>
      </c>
      <c r="BF30" s="44">
        <v>72.478632478632505</v>
      </c>
      <c r="BG30" s="44">
        <v>0.512820512820513</v>
      </c>
      <c r="BH30" s="44">
        <v>100</v>
      </c>
      <c r="BI30" s="44"/>
      <c r="BJ30" s="44">
        <v>11.282051282051301</v>
      </c>
      <c r="BK30" s="44">
        <v>88.205128205128204</v>
      </c>
      <c r="BL30" s="44">
        <v>0.512820512820513</v>
      </c>
      <c r="BM30" s="44">
        <v>100</v>
      </c>
    </row>
    <row r="31" spans="1:65" x14ac:dyDescent="0.2">
      <c r="A31" s="5" t="s">
        <v>90</v>
      </c>
      <c r="B31" s="44">
        <v>40.639625585023403</v>
      </c>
      <c r="C31" s="44">
        <v>58.268330733229334</v>
      </c>
      <c r="D31" s="44">
        <v>1.0920436817472698</v>
      </c>
      <c r="E31" s="44">
        <v>100</v>
      </c>
      <c r="F31" s="44"/>
      <c r="G31" s="44">
        <v>67.394695787831509</v>
      </c>
      <c r="H31" s="44">
        <v>31.513260530421217</v>
      </c>
      <c r="I31" s="44">
        <v>1.0920436817472698</v>
      </c>
      <c r="J31" s="44">
        <v>100</v>
      </c>
      <c r="K31" s="44"/>
      <c r="L31" s="44">
        <v>29.407176287051485</v>
      </c>
      <c r="M31" s="44">
        <v>69.500780031201245</v>
      </c>
      <c r="N31" s="44">
        <v>1.0920436817472698</v>
      </c>
      <c r="O31" s="44">
        <v>100</v>
      </c>
      <c r="P31" s="44"/>
      <c r="Q31" s="44">
        <v>70.04680187207488</v>
      </c>
      <c r="R31" s="44">
        <v>28.861154446177846</v>
      </c>
      <c r="S31" s="44">
        <v>1.0920436817472698</v>
      </c>
      <c r="T31" s="44">
        <v>100</v>
      </c>
      <c r="U31" s="44"/>
      <c r="V31" s="44">
        <v>40.483619344773793</v>
      </c>
      <c r="W31" s="44">
        <v>58.424336973478944</v>
      </c>
      <c r="X31" s="44">
        <v>1.0920436817472698</v>
      </c>
      <c r="Y31" s="44">
        <v>100</v>
      </c>
      <c r="Z31" s="44"/>
      <c r="AA31" s="44">
        <v>10.998439937597503</v>
      </c>
      <c r="AB31" s="44">
        <v>87.909516380655234</v>
      </c>
      <c r="AC31" s="44">
        <v>1.0920436817472698</v>
      </c>
      <c r="AD31" s="44">
        <v>100</v>
      </c>
      <c r="AE31" s="44"/>
      <c r="AF31" s="44">
        <v>16.692667706708271</v>
      </c>
      <c r="AG31" s="44">
        <v>82.215288611544452</v>
      </c>
      <c r="AH31" s="44">
        <v>1.0920436817472698</v>
      </c>
      <c r="AI31" s="44">
        <v>100</v>
      </c>
      <c r="AJ31" s="44"/>
      <c r="AK31" s="44">
        <v>11.934477379095163</v>
      </c>
      <c r="AL31" s="44">
        <v>86.973478939157573</v>
      </c>
      <c r="AM31" s="44">
        <v>1.0920436817472698</v>
      </c>
      <c r="AN31" s="44">
        <v>100</v>
      </c>
      <c r="AO31" s="44"/>
      <c r="AP31" s="44">
        <v>4.0561622464898601</v>
      </c>
      <c r="AQ31" s="44">
        <v>94.851794071762868</v>
      </c>
      <c r="AR31" s="44">
        <v>1.0920436817472698</v>
      </c>
      <c r="AS31" s="44">
        <v>100</v>
      </c>
      <c r="AT31" s="44"/>
      <c r="AU31" s="44">
        <v>16.692667706708271</v>
      </c>
      <c r="AV31" s="44">
        <v>82.215288611544452</v>
      </c>
      <c r="AW31" s="44">
        <v>1.0920436817472698</v>
      </c>
      <c r="AX31" s="44">
        <v>100</v>
      </c>
      <c r="AY31" s="44"/>
      <c r="AZ31" s="44">
        <v>11.934477379095163</v>
      </c>
      <c r="BA31" s="44">
        <v>86.973478939157573</v>
      </c>
      <c r="BB31" s="44">
        <v>1.0920436817472698</v>
      </c>
      <c r="BC31" s="44">
        <v>100</v>
      </c>
      <c r="BD31" s="44"/>
      <c r="BE31" s="44">
        <v>25.039001560062403</v>
      </c>
      <c r="BF31" s="44">
        <v>73.868954758190327</v>
      </c>
      <c r="BG31" s="44">
        <v>1.0920436817472698</v>
      </c>
      <c r="BH31" s="44">
        <v>100</v>
      </c>
      <c r="BI31" s="44"/>
      <c r="BJ31" s="44">
        <v>13.650546021840873</v>
      </c>
      <c r="BK31" s="44">
        <v>85.257410296411862</v>
      </c>
      <c r="BL31" s="44">
        <v>1.0920436817472698</v>
      </c>
      <c r="BM31" s="44">
        <v>100</v>
      </c>
    </row>
    <row r="32" spans="1:65" x14ac:dyDescent="0.2">
      <c r="A32" s="5" t="s">
        <v>91</v>
      </c>
      <c r="B32" s="44">
        <v>45.60117302052786</v>
      </c>
      <c r="C32" s="44">
        <v>53.372434017595303</v>
      </c>
      <c r="D32" s="44">
        <v>1.0263929618768328</v>
      </c>
      <c r="E32" s="44">
        <v>100</v>
      </c>
      <c r="F32" s="44"/>
      <c r="G32" s="44">
        <v>70.381231671554261</v>
      </c>
      <c r="H32" s="44">
        <v>28.592375366568916</v>
      </c>
      <c r="I32" s="44">
        <v>1.0263929618768328</v>
      </c>
      <c r="J32" s="44">
        <v>100</v>
      </c>
      <c r="K32" s="44"/>
      <c r="L32" s="44">
        <v>35.33724340175953</v>
      </c>
      <c r="M32" s="44">
        <v>63.636363636363633</v>
      </c>
      <c r="N32" s="44">
        <v>1.0263929618768328</v>
      </c>
      <c r="O32" s="44">
        <v>100</v>
      </c>
      <c r="P32" s="44"/>
      <c r="Q32" s="44">
        <v>75.513196480938419</v>
      </c>
      <c r="R32" s="44">
        <v>23.460410557184751</v>
      </c>
      <c r="S32" s="44">
        <v>1.0263929618768328</v>
      </c>
      <c r="T32" s="44">
        <v>100</v>
      </c>
      <c r="U32" s="44"/>
      <c r="V32" s="44">
        <v>43.255131964809387</v>
      </c>
      <c r="W32" s="44">
        <v>55.718475073313776</v>
      </c>
      <c r="X32" s="44">
        <v>1.0263929618768328</v>
      </c>
      <c r="Y32" s="44">
        <v>100</v>
      </c>
      <c r="Z32" s="44"/>
      <c r="AA32" s="44">
        <v>13.049853372434017</v>
      </c>
      <c r="AB32" s="44">
        <v>85.923753665689148</v>
      </c>
      <c r="AC32" s="44">
        <v>1.0263929618768328</v>
      </c>
      <c r="AD32" s="44">
        <v>100</v>
      </c>
      <c r="AE32" s="44"/>
      <c r="AF32" s="44">
        <v>14.809384164222875</v>
      </c>
      <c r="AG32" s="44">
        <v>84.1642228739003</v>
      </c>
      <c r="AH32" s="44">
        <v>1.0263929618768328</v>
      </c>
      <c r="AI32" s="44">
        <v>100</v>
      </c>
      <c r="AJ32" s="44"/>
      <c r="AK32" s="44">
        <v>10.997067448680351</v>
      </c>
      <c r="AL32" s="44">
        <v>87.976539589442808</v>
      </c>
      <c r="AM32" s="44">
        <v>1.0263929618768328</v>
      </c>
      <c r="AN32" s="44">
        <v>100</v>
      </c>
      <c r="AO32" s="44"/>
      <c r="AP32" s="44">
        <v>5.7184750733137824</v>
      </c>
      <c r="AQ32" s="44">
        <v>93.255131964809379</v>
      </c>
      <c r="AR32" s="44">
        <v>1.0263929618768328</v>
      </c>
      <c r="AS32" s="44">
        <v>100</v>
      </c>
      <c r="AT32" s="44"/>
      <c r="AU32" s="44">
        <v>13.48973607038123</v>
      </c>
      <c r="AV32" s="44">
        <v>85.483870967741936</v>
      </c>
      <c r="AW32" s="44">
        <v>1.0263929618768328</v>
      </c>
      <c r="AX32" s="44">
        <v>100</v>
      </c>
      <c r="AY32" s="44"/>
      <c r="AZ32" s="44">
        <v>12.023460410557185</v>
      </c>
      <c r="BA32" s="44">
        <v>86.950146627565985</v>
      </c>
      <c r="BB32" s="44">
        <v>1.0263929618768328</v>
      </c>
      <c r="BC32" s="44">
        <v>100</v>
      </c>
      <c r="BD32" s="44"/>
      <c r="BE32" s="44">
        <v>26.979472140762461</v>
      </c>
      <c r="BF32" s="44">
        <v>71.994134897360709</v>
      </c>
      <c r="BG32" s="44">
        <v>1.0263929618768328</v>
      </c>
      <c r="BH32" s="44">
        <v>100</v>
      </c>
      <c r="BI32" s="44"/>
      <c r="BJ32" s="44">
        <v>15.102639296187684</v>
      </c>
      <c r="BK32" s="44">
        <v>83.870967741935488</v>
      </c>
      <c r="BL32" s="44">
        <v>1.0263929618768328</v>
      </c>
      <c r="BM32" s="44">
        <v>100</v>
      </c>
    </row>
    <row r="33" spans="1:65" x14ac:dyDescent="0.2">
      <c r="A33" s="5" t="s">
        <v>92</v>
      </c>
      <c r="B33" s="44">
        <v>36.234817813765183</v>
      </c>
      <c r="C33" s="44">
        <v>61.943319838056674</v>
      </c>
      <c r="D33" s="44">
        <v>1.8218623481781375</v>
      </c>
      <c r="E33" s="44">
        <v>100</v>
      </c>
      <c r="F33" s="44"/>
      <c r="G33" s="44">
        <v>58.299595141700401</v>
      </c>
      <c r="H33" s="44">
        <v>39.878542510121456</v>
      </c>
      <c r="I33" s="44">
        <v>1.8218623481781375</v>
      </c>
      <c r="J33" s="44">
        <v>100</v>
      </c>
      <c r="K33" s="44"/>
      <c r="L33" s="44">
        <v>28.340080971659919</v>
      </c>
      <c r="M33" s="44">
        <v>69.838056680161941</v>
      </c>
      <c r="N33" s="44">
        <v>1.8218623481781375</v>
      </c>
      <c r="O33" s="44">
        <v>100</v>
      </c>
      <c r="P33" s="44"/>
      <c r="Q33" s="44">
        <v>70.040485829959508</v>
      </c>
      <c r="R33" s="44">
        <v>28.137651821862349</v>
      </c>
      <c r="S33" s="44">
        <v>1.8218623481781375</v>
      </c>
      <c r="T33" s="44">
        <v>100</v>
      </c>
      <c r="U33" s="44"/>
      <c r="V33" s="44">
        <v>40.688259109311744</v>
      </c>
      <c r="W33" s="44">
        <v>57.48987854251012</v>
      </c>
      <c r="X33" s="44">
        <v>1.8218623481781375</v>
      </c>
      <c r="Y33" s="44">
        <v>100</v>
      </c>
      <c r="Z33" s="44"/>
      <c r="AA33" s="44">
        <v>11.538461538461538</v>
      </c>
      <c r="AB33" s="44">
        <v>86.639676113360323</v>
      </c>
      <c r="AC33" s="44">
        <v>1.8218623481781375</v>
      </c>
      <c r="AD33" s="44">
        <v>100</v>
      </c>
      <c r="AE33" s="44"/>
      <c r="AF33" s="44">
        <v>14.17004048582996</v>
      </c>
      <c r="AG33" s="44">
        <v>84.008097165991899</v>
      </c>
      <c r="AH33" s="44">
        <v>1.8218623481781375</v>
      </c>
      <c r="AI33" s="44">
        <v>100</v>
      </c>
      <c r="AJ33" s="44"/>
      <c r="AK33" s="44">
        <v>7.6923076923076925</v>
      </c>
      <c r="AL33" s="44">
        <v>90.485829959514177</v>
      </c>
      <c r="AM33" s="44">
        <v>1.8218623481781375</v>
      </c>
      <c r="AN33" s="44">
        <v>100</v>
      </c>
      <c r="AO33" s="44"/>
      <c r="AP33" s="44">
        <v>4.2510121457489873</v>
      </c>
      <c r="AQ33" s="44">
        <v>93.927125506072869</v>
      </c>
      <c r="AR33" s="44">
        <v>1.8218623481781375</v>
      </c>
      <c r="AS33" s="44">
        <v>100</v>
      </c>
      <c r="AT33" s="44"/>
      <c r="AU33" s="44">
        <v>8.5020242914979747</v>
      </c>
      <c r="AV33" s="44">
        <v>89.676113360323882</v>
      </c>
      <c r="AW33" s="44">
        <v>1.8218623481781375</v>
      </c>
      <c r="AX33" s="44">
        <v>100</v>
      </c>
      <c r="AY33" s="44"/>
      <c r="AZ33" s="44">
        <v>7.4898785425101213</v>
      </c>
      <c r="BA33" s="44">
        <v>90.688259109311744</v>
      </c>
      <c r="BB33" s="44">
        <v>1.8218623481781375</v>
      </c>
      <c r="BC33" s="44">
        <v>100</v>
      </c>
      <c r="BD33" s="44"/>
      <c r="BE33" s="44">
        <v>19.4331983805668</v>
      </c>
      <c r="BF33" s="44">
        <v>78.744939271255063</v>
      </c>
      <c r="BG33" s="44">
        <v>1.8218623481781375</v>
      </c>
      <c r="BH33" s="44">
        <v>100</v>
      </c>
      <c r="BI33" s="44"/>
      <c r="BJ33" s="44">
        <v>10.728744939271255</v>
      </c>
      <c r="BK33" s="44">
        <v>87.449392712550605</v>
      </c>
      <c r="BL33" s="44">
        <v>1.8218623481781375</v>
      </c>
      <c r="BM33" s="44">
        <v>100</v>
      </c>
    </row>
    <row r="34" spans="1:65" s="15" customFormat="1" x14ac:dyDescent="0.2">
      <c r="A34" s="33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</row>
    <row r="35" spans="1:65" x14ac:dyDescent="0.2">
      <c r="A35" s="36" t="s">
        <v>28</v>
      </c>
      <c r="B35" s="44">
        <v>43.902439024390198</v>
      </c>
      <c r="C35" s="44">
        <v>55.293791574279403</v>
      </c>
      <c r="D35" s="44">
        <v>0.803769401330377</v>
      </c>
      <c r="E35" s="44">
        <v>100</v>
      </c>
      <c r="F35" s="44"/>
      <c r="G35" s="44">
        <v>71.812638580931306</v>
      </c>
      <c r="H35" s="44">
        <v>27.383592017738401</v>
      </c>
      <c r="I35" s="44">
        <v>0.803769401330377</v>
      </c>
      <c r="J35" s="44">
        <v>100</v>
      </c>
      <c r="K35" s="44"/>
      <c r="L35" s="44">
        <v>33.841463414634099</v>
      </c>
      <c r="M35" s="44">
        <v>65.354767184035495</v>
      </c>
      <c r="N35" s="44">
        <v>0.803769401330377</v>
      </c>
      <c r="O35" s="44">
        <v>100</v>
      </c>
      <c r="P35" s="44"/>
      <c r="Q35" s="44">
        <v>74.695121951219505</v>
      </c>
      <c r="R35" s="44">
        <v>24.501108647450099</v>
      </c>
      <c r="S35" s="44">
        <v>0.803769401330377</v>
      </c>
      <c r="T35" s="44">
        <v>100</v>
      </c>
      <c r="U35" s="44"/>
      <c r="V35" s="44">
        <v>42.211751662971203</v>
      </c>
      <c r="W35" s="44">
        <v>56.984478935698398</v>
      </c>
      <c r="X35" s="44">
        <v>0.803769401330377</v>
      </c>
      <c r="Y35" s="44">
        <v>100</v>
      </c>
      <c r="Z35" s="44"/>
      <c r="AA35" s="44">
        <v>10.6152993348115</v>
      </c>
      <c r="AB35" s="44">
        <v>88.580931263858105</v>
      </c>
      <c r="AC35" s="44">
        <v>0.803769401330377</v>
      </c>
      <c r="AD35" s="44">
        <v>100</v>
      </c>
      <c r="AE35" s="44"/>
      <c r="AF35" s="44">
        <v>15.2161862527716</v>
      </c>
      <c r="AG35" s="44">
        <v>83.980044345897994</v>
      </c>
      <c r="AH35" s="44">
        <v>0.803769401330377</v>
      </c>
      <c r="AI35" s="44">
        <v>100</v>
      </c>
      <c r="AJ35" s="44"/>
      <c r="AK35" s="44">
        <v>10.033259423503299</v>
      </c>
      <c r="AL35" s="44">
        <v>89.162971175166305</v>
      </c>
      <c r="AM35" s="44">
        <v>0.803769401330377</v>
      </c>
      <c r="AN35" s="44">
        <v>100</v>
      </c>
      <c r="AO35" s="44"/>
      <c r="AP35" s="44">
        <v>6.5133037694013298</v>
      </c>
      <c r="AQ35" s="44">
        <v>92.682926829268297</v>
      </c>
      <c r="AR35" s="44">
        <v>0.803769401330377</v>
      </c>
      <c r="AS35" s="44">
        <v>100</v>
      </c>
      <c r="AT35" s="44"/>
      <c r="AU35" s="44">
        <v>16.851441241685102</v>
      </c>
      <c r="AV35" s="44">
        <v>82.344789356984506</v>
      </c>
      <c r="AW35" s="44">
        <v>0.803769401330377</v>
      </c>
      <c r="AX35" s="44">
        <v>100</v>
      </c>
      <c r="AY35" s="44"/>
      <c r="AZ35" s="44">
        <v>10.7815964523282</v>
      </c>
      <c r="BA35" s="44">
        <v>88.414634146341498</v>
      </c>
      <c r="BB35" s="44">
        <v>0.803769401330377</v>
      </c>
      <c r="BC35" s="44">
        <v>100</v>
      </c>
      <c r="BD35" s="44"/>
      <c r="BE35" s="44">
        <v>25.886917960088699</v>
      </c>
      <c r="BF35" s="44">
        <v>73.309312638580906</v>
      </c>
      <c r="BG35" s="44">
        <v>0.803769401330377</v>
      </c>
      <c r="BH35" s="44">
        <v>100</v>
      </c>
      <c r="BI35" s="44"/>
      <c r="BJ35" s="44">
        <v>13.5254988913525</v>
      </c>
      <c r="BK35" s="44">
        <v>85.670731707317103</v>
      </c>
      <c r="BL35" s="44">
        <v>0.803769401330377</v>
      </c>
      <c r="BM35" s="44">
        <v>100</v>
      </c>
    </row>
    <row r="36" spans="1:65" x14ac:dyDescent="0.2">
      <c r="A36" s="36" t="s">
        <v>23</v>
      </c>
      <c r="B36" s="44">
        <v>47.619047619047599</v>
      </c>
      <c r="C36" s="44">
        <v>51.360544217687099</v>
      </c>
      <c r="D36" s="44">
        <v>1.0204081632653099</v>
      </c>
      <c r="E36" s="44">
        <v>100</v>
      </c>
      <c r="F36" s="44"/>
      <c r="G36" s="44">
        <v>51.020408163265301</v>
      </c>
      <c r="H36" s="44">
        <v>47.959183673469397</v>
      </c>
      <c r="I36" s="44">
        <v>1.0204081632653099</v>
      </c>
      <c r="J36" s="44">
        <v>100</v>
      </c>
      <c r="K36" s="44"/>
      <c r="L36" s="44">
        <v>24.829931972789101</v>
      </c>
      <c r="M36" s="44">
        <v>74.149659863945601</v>
      </c>
      <c r="N36" s="44">
        <v>1.0204081632653099</v>
      </c>
      <c r="O36" s="44">
        <v>100</v>
      </c>
      <c r="P36" s="44"/>
      <c r="Q36" s="44">
        <v>67.687074829932001</v>
      </c>
      <c r="R36" s="44">
        <v>31.292517006802701</v>
      </c>
      <c r="S36" s="44">
        <v>1.0204081632653099</v>
      </c>
      <c r="T36" s="44">
        <v>100</v>
      </c>
      <c r="U36" s="44"/>
      <c r="V36" s="44">
        <v>39.7959183673469</v>
      </c>
      <c r="W36" s="44">
        <v>59.183673469387799</v>
      </c>
      <c r="X36" s="44">
        <v>1.0204081632653099</v>
      </c>
      <c r="Y36" s="44">
        <v>100</v>
      </c>
      <c r="Z36" s="44"/>
      <c r="AA36" s="44">
        <v>17.687074829932001</v>
      </c>
      <c r="AB36" s="44">
        <v>81.292517006802697</v>
      </c>
      <c r="AC36" s="44">
        <v>1.0204081632653099</v>
      </c>
      <c r="AD36" s="44">
        <v>100</v>
      </c>
      <c r="AE36" s="44"/>
      <c r="AF36" s="44">
        <v>15.9863945578231</v>
      </c>
      <c r="AG36" s="44">
        <v>82.993197278911595</v>
      </c>
      <c r="AH36" s="44">
        <v>1.0204081632653099</v>
      </c>
      <c r="AI36" s="44">
        <v>100</v>
      </c>
      <c r="AJ36" s="44"/>
      <c r="AK36" s="44">
        <v>11.9047619047619</v>
      </c>
      <c r="AL36" s="44">
        <v>87.074829931972801</v>
      </c>
      <c r="AM36" s="44">
        <v>1.0204081632653099</v>
      </c>
      <c r="AN36" s="44">
        <v>100</v>
      </c>
      <c r="AO36" s="44"/>
      <c r="AP36" s="44">
        <v>4.4217687074829897</v>
      </c>
      <c r="AQ36" s="44">
        <v>94.557823129251702</v>
      </c>
      <c r="AR36" s="44">
        <v>1.0204081632653099</v>
      </c>
      <c r="AS36" s="44">
        <v>100</v>
      </c>
      <c r="AT36" s="44"/>
      <c r="AU36" s="44">
        <v>15.9863945578231</v>
      </c>
      <c r="AV36" s="44">
        <v>82.993197278911595</v>
      </c>
      <c r="AW36" s="44">
        <v>1.0204081632653099</v>
      </c>
      <c r="AX36" s="44">
        <v>100</v>
      </c>
      <c r="AY36" s="44"/>
      <c r="AZ36" s="44">
        <v>5.7823129251700696</v>
      </c>
      <c r="BA36" s="44">
        <v>93.197278911564595</v>
      </c>
      <c r="BB36" s="44">
        <v>1.0204081632653099</v>
      </c>
      <c r="BC36" s="44">
        <v>100</v>
      </c>
      <c r="BD36" s="44"/>
      <c r="BE36" s="44">
        <v>22.4489795918367</v>
      </c>
      <c r="BF36" s="44">
        <v>76.530612244897995</v>
      </c>
      <c r="BG36" s="44">
        <v>1.0204081632653099</v>
      </c>
      <c r="BH36" s="44">
        <v>100</v>
      </c>
      <c r="BI36" s="44"/>
      <c r="BJ36" s="44">
        <v>12.244897959183699</v>
      </c>
      <c r="BK36" s="44">
        <v>86.734693877550995</v>
      </c>
      <c r="BL36" s="44">
        <v>1.0204081632653099</v>
      </c>
      <c r="BM36" s="44">
        <v>100</v>
      </c>
    </row>
    <row r="37" spans="1:65" x14ac:dyDescent="0.2">
      <c r="A37" s="36" t="s">
        <v>30</v>
      </c>
      <c r="B37" s="44">
        <v>42.728442728442701</v>
      </c>
      <c r="C37" s="44">
        <v>56.370656370656398</v>
      </c>
      <c r="D37" s="44">
        <v>0.90090090090090102</v>
      </c>
      <c r="E37" s="44">
        <v>100</v>
      </c>
      <c r="F37" s="44"/>
      <c r="G37" s="44">
        <v>56.370656370656398</v>
      </c>
      <c r="H37" s="44">
        <v>42.728442728442701</v>
      </c>
      <c r="I37" s="44">
        <v>0.90090090090090102</v>
      </c>
      <c r="J37" s="44">
        <v>100</v>
      </c>
      <c r="K37" s="44"/>
      <c r="L37" s="44">
        <v>20.4633204633205</v>
      </c>
      <c r="M37" s="44">
        <v>78.635778635778607</v>
      </c>
      <c r="N37" s="44">
        <v>0.90090090090090102</v>
      </c>
      <c r="O37" s="44">
        <v>100</v>
      </c>
      <c r="P37" s="44"/>
      <c r="Q37" s="44">
        <v>62.5482625482625</v>
      </c>
      <c r="R37" s="44">
        <v>36.5508365508366</v>
      </c>
      <c r="S37" s="44">
        <v>0.90090090090090102</v>
      </c>
      <c r="T37" s="44">
        <v>100</v>
      </c>
      <c r="U37" s="44"/>
      <c r="V37" s="44">
        <v>37.4517374517375</v>
      </c>
      <c r="W37" s="44">
        <v>61.647361647361599</v>
      </c>
      <c r="X37" s="44">
        <v>0.90090090090090102</v>
      </c>
      <c r="Y37" s="44">
        <v>100</v>
      </c>
      <c r="Z37" s="44"/>
      <c r="AA37" s="44">
        <v>11.1969111969112</v>
      </c>
      <c r="AB37" s="44">
        <v>87.902187902187904</v>
      </c>
      <c r="AC37" s="44">
        <v>0.90090090090090102</v>
      </c>
      <c r="AD37" s="44">
        <v>100</v>
      </c>
      <c r="AE37" s="44"/>
      <c r="AF37" s="44">
        <v>11.969111969111999</v>
      </c>
      <c r="AG37" s="44">
        <v>87.1299871299871</v>
      </c>
      <c r="AH37" s="44">
        <v>0.90090090090090102</v>
      </c>
      <c r="AI37" s="44">
        <v>100</v>
      </c>
      <c r="AJ37" s="44"/>
      <c r="AK37" s="44">
        <v>8.1081081081081106</v>
      </c>
      <c r="AL37" s="44">
        <v>90.990990990990994</v>
      </c>
      <c r="AM37" s="44">
        <v>0.90090090090090102</v>
      </c>
      <c r="AN37" s="44">
        <v>100</v>
      </c>
      <c r="AO37" s="44"/>
      <c r="AP37" s="44">
        <v>6.5637065637065604</v>
      </c>
      <c r="AQ37" s="44">
        <v>92.535392535392504</v>
      </c>
      <c r="AR37" s="44">
        <v>0.90090090090090102</v>
      </c>
      <c r="AS37" s="44">
        <v>100</v>
      </c>
      <c r="AT37" s="44"/>
      <c r="AU37" s="44">
        <v>12.3552123552124</v>
      </c>
      <c r="AV37" s="44">
        <v>86.743886743886705</v>
      </c>
      <c r="AW37" s="44">
        <v>0.90090090090090102</v>
      </c>
      <c r="AX37" s="44">
        <v>100</v>
      </c>
      <c r="AY37" s="44"/>
      <c r="AZ37" s="44">
        <v>10.8108108108108</v>
      </c>
      <c r="BA37" s="44">
        <v>88.2882882882883</v>
      </c>
      <c r="BB37" s="44">
        <v>0.90090090090090102</v>
      </c>
      <c r="BC37" s="44">
        <v>100</v>
      </c>
      <c r="BD37" s="44"/>
      <c r="BE37" s="44">
        <v>24.453024453024501</v>
      </c>
      <c r="BF37" s="44">
        <v>74.646074646074695</v>
      </c>
      <c r="BG37" s="44">
        <v>0.90090090090090102</v>
      </c>
      <c r="BH37" s="44">
        <v>100</v>
      </c>
      <c r="BI37" s="44"/>
      <c r="BJ37" s="44">
        <v>11.3256113256113</v>
      </c>
      <c r="BK37" s="44">
        <v>87.773487773487801</v>
      </c>
      <c r="BL37" s="44">
        <v>0.90090090090090102</v>
      </c>
      <c r="BM37" s="44">
        <v>100</v>
      </c>
    </row>
    <row r="38" spans="1:65" s="15" customFormat="1" x14ac:dyDescent="0.2">
      <c r="A38" s="33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</row>
    <row r="39" spans="1:65" x14ac:dyDescent="0.2">
      <c r="A39" s="36" t="s">
        <v>24</v>
      </c>
      <c r="B39" s="44">
        <v>45.750569846955401</v>
      </c>
      <c r="C39" s="44">
        <v>53.695864539238002</v>
      </c>
      <c r="D39" s="44">
        <v>0.55356561380657798</v>
      </c>
      <c r="E39" s="44">
        <v>100</v>
      </c>
      <c r="F39" s="44"/>
      <c r="G39" s="44">
        <v>70.172582220774999</v>
      </c>
      <c r="H39" s="44">
        <v>29.273852165418401</v>
      </c>
      <c r="I39" s="44">
        <v>0.55356561380657798</v>
      </c>
      <c r="J39" s="44">
        <v>100</v>
      </c>
      <c r="K39" s="44"/>
      <c r="L39" s="44">
        <v>30.9996743731684</v>
      </c>
      <c r="M39" s="44">
        <v>68.446760013025099</v>
      </c>
      <c r="N39" s="44">
        <v>0.55356561380657798</v>
      </c>
      <c r="O39" s="44">
        <v>100</v>
      </c>
      <c r="P39" s="44"/>
      <c r="Q39" s="44">
        <v>75.643112992510595</v>
      </c>
      <c r="R39" s="44">
        <v>23.803321393682801</v>
      </c>
      <c r="S39" s="44">
        <v>0.55356561380657798</v>
      </c>
      <c r="T39" s="44">
        <v>100</v>
      </c>
      <c r="U39" s="44"/>
      <c r="V39" s="44">
        <v>41.419732985998003</v>
      </c>
      <c r="W39" s="44">
        <v>58.0267014001954</v>
      </c>
      <c r="X39" s="44">
        <v>0.55356561380657798</v>
      </c>
      <c r="Y39" s="44">
        <v>100</v>
      </c>
      <c r="Z39" s="44"/>
      <c r="AA39" s="44">
        <v>11.9830674047542</v>
      </c>
      <c r="AB39" s="44">
        <v>87.463366981439293</v>
      </c>
      <c r="AC39" s="44">
        <v>0.55356561380657798</v>
      </c>
      <c r="AD39" s="44">
        <v>100</v>
      </c>
      <c r="AE39" s="44"/>
      <c r="AF39" s="44">
        <v>16.802344513187901</v>
      </c>
      <c r="AG39" s="44">
        <v>82.644089873005498</v>
      </c>
      <c r="AH39" s="44">
        <v>0.55356561380657798</v>
      </c>
      <c r="AI39" s="44">
        <v>100</v>
      </c>
      <c r="AJ39" s="44"/>
      <c r="AK39" s="44">
        <v>10.8433734939759</v>
      </c>
      <c r="AL39" s="44">
        <v>88.603060892217499</v>
      </c>
      <c r="AM39" s="44">
        <v>0.55356561380657798</v>
      </c>
      <c r="AN39" s="44">
        <v>100</v>
      </c>
      <c r="AO39" s="44"/>
      <c r="AP39" s="44">
        <v>5.9264083360468902</v>
      </c>
      <c r="AQ39" s="44">
        <v>93.520026050146498</v>
      </c>
      <c r="AR39" s="44">
        <v>0.55356561380657798</v>
      </c>
      <c r="AS39" s="44">
        <v>100</v>
      </c>
      <c r="AT39" s="44"/>
      <c r="AU39" s="44">
        <v>15.923152067730401</v>
      </c>
      <c r="AV39" s="44">
        <v>83.523282318463004</v>
      </c>
      <c r="AW39" s="44">
        <v>0.55356561380657798</v>
      </c>
      <c r="AX39" s="44">
        <v>100</v>
      </c>
      <c r="AY39" s="44"/>
      <c r="AZ39" s="44">
        <v>9.4106154347118203</v>
      </c>
      <c r="BA39" s="44">
        <v>90.035818951481602</v>
      </c>
      <c r="BB39" s="44">
        <v>0.55356561380657798</v>
      </c>
      <c r="BC39" s="44">
        <v>100</v>
      </c>
      <c r="BD39" s="44"/>
      <c r="BE39" s="44">
        <v>26.9619016606968</v>
      </c>
      <c r="BF39" s="44">
        <v>72.484532725496607</v>
      </c>
      <c r="BG39" s="44">
        <v>0.55356561380657798</v>
      </c>
      <c r="BH39" s="44">
        <v>100</v>
      </c>
      <c r="BI39" s="44"/>
      <c r="BJ39" s="44">
        <v>13.5460761966786</v>
      </c>
      <c r="BK39" s="44">
        <v>85.900358189514805</v>
      </c>
      <c r="BL39" s="44">
        <v>0.55356561380657798</v>
      </c>
      <c r="BM39" s="44">
        <v>100</v>
      </c>
    </row>
    <row r="40" spans="1:65" x14ac:dyDescent="0.2">
      <c r="A40" s="36" t="s">
        <v>48</v>
      </c>
      <c r="B40" s="44">
        <v>40.485074626865703</v>
      </c>
      <c r="C40" s="44">
        <v>58.146766169154198</v>
      </c>
      <c r="D40" s="44">
        <v>1.3681592039801</v>
      </c>
      <c r="E40" s="44">
        <v>100</v>
      </c>
      <c r="F40" s="44"/>
      <c r="G40" s="44">
        <v>63.681592039800996</v>
      </c>
      <c r="H40" s="44">
        <v>34.950248756218897</v>
      </c>
      <c r="I40" s="44">
        <v>1.3681592039801</v>
      </c>
      <c r="J40" s="44">
        <v>100</v>
      </c>
      <c r="K40" s="44"/>
      <c r="L40" s="44">
        <v>31.156716417910399</v>
      </c>
      <c r="M40" s="44">
        <v>67.475124378109498</v>
      </c>
      <c r="N40" s="44">
        <v>1.3681592039801</v>
      </c>
      <c r="O40" s="44">
        <v>100</v>
      </c>
      <c r="P40" s="44"/>
      <c r="Q40" s="44">
        <v>65.733830845771195</v>
      </c>
      <c r="R40" s="44">
        <v>32.898009950248799</v>
      </c>
      <c r="S40" s="44">
        <v>1.3681592039801</v>
      </c>
      <c r="T40" s="44">
        <v>100</v>
      </c>
      <c r="U40" s="44"/>
      <c r="V40" s="44">
        <v>40.982587064676601</v>
      </c>
      <c r="W40" s="44">
        <v>57.6492537313433</v>
      </c>
      <c r="X40" s="44">
        <v>1.3681592039801</v>
      </c>
      <c r="Y40" s="44">
        <v>100</v>
      </c>
      <c r="Z40" s="44"/>
      <c r="AA40" s="44">
        <v>9.5771144278606997</v>
      </c>
      <c r="AB40" s="44">
        <v>89.054726368159194</v>
      </c>
      <c r="AC40" s="44">
        <v>1.3681592039801</v>
      </c>
      <c r="AD40" s="44">
        <v>100</v>
      </c>
      <c r="AE40" s="44"/>
      <c r="AF40" s="44">
        <v>10.7587064676617</v>
      </c>
      <c r="AG40" s="44">
        <v>87.873134328358205</v>
      </c>
      <c r="AH40" s="44">
        <v>1.3681592039801</v>
      </c>
      <c r="AI40" s="44">
        <v>100</v>
      </c>
      <c r="AJ40" s="44"/>
      <c r="AK40" s="44">
        <v>7.8980099502487597</v>
      </c>
      <c r="AL40" s="44">
        <v>90.733830845771195</v>
      </c>
      <c r="AM40" s="44">
        <v>1.3681592039801</v>
      </c>
      <c r="AN40" s="44">
        <v>100</v>
      </c>
      <c r="AO40" s="44"/>
      <c r="AP40" s="44">
        <v>7.2761194029850804</v>
      </c>
      <c r="AQ40" s="44">
        <v>91.355721393034798</v>
      </c>
      <c r="AR40" s="44">
        <v>1.3681592039801</v>
      </c>
      <c r="AS40" s="44">
        <v>100</v>
      </c>
      <c r="AT40" s="44"/>
      <c r="AU40" s="44">
        <v>16.293532338308498</v>
      </c>
      <c r="AV40" s="44">
        <v>82.338308457711406</v>
      </c>
      <c r="AW40" s="44">
        <v>1.3681592039801</v>
      </c>
      <c r="AX40" s="44">
        <v>100</v>
      </c>
      <c r="AY40" s="44"/>
      <c r="AZ40" s="44">
        <v>12.5</v>
      </c>
      <c r="BA40" s="44">
        <v>86.131840796019901</v>
      </c>
      <c r="BB40" s="44">
        <v>1.3681592039801</v>
      </c>
      <c r="BC40" s="44">
        <v>100</v>
      </c>
      <c r="BD40" s="44"/>
      <c r="BE40" s="44">
        <v>22.5124378109453</v>
      </c>
      <c r="BF40" s="44">
        <v>76.119402985074601</v>
      </c>
      <c r="BG40" s="44">
        <v>1.3681592039801</v>
      </c>
      <c r="BH40" s="44">
        <v>100</v>
      </c>
      <c r="BI40" s="44"/>
      <c r="BJ40" s="44">
        <v>12.1890547263682</v>
      </c>
      <c r="BK40" s="44">
        <v>86.442786069651703</v>
      </c>
      <c r="BL40" s="44">
        <v>1.3681592039801</v>
      </c>
      <c r="BM40" s="44">
        <v>100</v>
      </c>
    </row>
    <row r="41" spans="1:65" s="15" customFormat="1" x14ac:dyDescent="0.2">
      <c r="A41" s="33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</row>
    <row r="42" spans="1:65" x14ac:dyDescent="0.2">
      <c r="A42" s="36" t="s">
        <v>207</v>
      </c>
      <c r="B42" s="44">
        <v>40</v>
      </c>
      <c r="C42" s="44">
        <v>59.7826086956522</v>
      </c>
      <c r="D42" s="44">
        <v>0.217391304347826</v>
      </c>
      <c r="E42" s="44">
        <v>100</v>
      </c>
      <c r="F42" s="44"/>
      <c r="G42" s="44">
        <v>71.521739130434796</v>
      </c>
      <c r="H42" s="44">
        <v>28.260869565217401</v>
      </c>
      <c r="I42" s="44">
        <v>0.217391304347826</v>
      </c>
      <c r="J42" s="44">
        <v>100</v>
      </c>
      <c r="K42" s="44"/>
      <c r="L42" s="44">
        <v>31.739130434782599</v>
      </c>
      <c r="M42" s="44">
        <v>68.043478260869605</v>
      </c>
      <c r="N42" s="44">
        <v>0.217391304347826</v>
      </c>
      <c r="O42" s="44">
        <v>100</v>
      </c>
      <c r="P42" s="44"/>
      <c r="Q42" s="44">
        <v>76.521739130434796</v>
      </c>
      <c r="R42" s="44">
        <v>23.260869565217401</v>
      </c>
      <c r="S42" s="44">
        <v>0.217391304347826</v>
      </c>
      <c r="T42" s="44">
        <v>100</v>
      </c>
      <c r="U42" s="44"/>
      <c r="V42" s="44">
        <v>44.347826086956502</v>
      </c>
      <c r="W42" s="44">
        <v>55.434782608695699</v>
      </c>
      <c r="X42" s="44">
        <v>0.217391304347826</v>
      </c>
      <c r="Y42" s="44">
        <v>100</v>
      </c>
      <c r="Z42" s="44"/>
      <c r="AA42" s="44">
        <v>20.434782608695699</v>
      </c>
      <c r="AB42" s="44">
        <v>79.347826086956502</v>
      </c>
      <c r="AC42" s="44">
        <v>0.217391304347826</v>
      </c>
      <c r="AD42" s="44">
        <v>100</v>
      </c>
      <c r="AE42" s="44"/>
      <c r="AF42" s="44">
        <v>24.130434782608699</v>
      </c>
      <c r="AG42" s="44">
        <v>75.652173913043498</v>
      </c>
      <c r="AH42" s="44">
        <v>0.217391304347826</v>
      </c>
      <c r="AI42" s="44">
        <v>100</v>
      </c>
      <c r="AJ42" s="44"/>
      <c r="AK42" s="44">
        <v>20.869565217391301</v>
      </c>
      <c r="AL42" s="44">
        <v>78.913043478260903</v>
      </c>
      <c r="AM42" s="44">
        <v>0.217391304347826</v>
      </c>
      <c r="AN42" s="44">
        <v>100</v>
      </c>
      <c r="AO42" s="44"/>
      <c r="AP42" s="44">
        <v>7.3913043478260896</v>
      </c>
      <c r="AQ42" s="44">
        <v>92.391304347826093</v>
      </c>
      <c r="AR42" s="44">
        <v>0.217391304347826</v>
      </c>
      <c r="AS42" s="44">
        <v>100</v>
      </c>
      <c r="AT42" s="44"/>
      <c r="AU42" s="44">
        <v>22.6086956521739</v>
      </c>
      <c r="AV42" s="44">
        <v>77.173913043478294</v>
      </c>
      <c r="AW42" s="44">
        <v>0.217391304347826</v>
      </c>
      <c r="AX42" s="44">
        <v>100</v>
      </c>
      <c r="AY42" s="44"/>
      <c r="AZ42" s="44">
        <v>9.1304347826087007</v>
      </c>
      <c r="BA42" s="44">
        <v>90.652173913043498</v>
      </c>
      <c r="BB42" s="44">
        <v>0.217391304347826</v>
      </c>
      <c r="BC42" s="44">
        <v>100</v>
      </c>
      <c r="BD42" s="44"/>
      <c r="BE42" s="44">
        <v>34.565217391304401</v>
      </c>
      <c r="BF42" s="44">
        <v>65.2173913043478</v>
      </c>
      <c r="BG42" s="44">
        <v>0.217391304347826</v>
      </c>
      <c r="BH42" s="44">
        <v>100</v>
      </c>
      <c r="BI42" s="44"/>
      <c r="BJ42" s="44">
        <v>18.043478260869598</v>
      </c>
      <c r="BK42" s="44">
        <v>81.739130434782595</v>
      </c>
      <c r="BL42" s="44">
        <v>0.217391304347826</v>
      </c>
      <c r="BM42" s="44">
        <v>100</v>
      </c>
    </row>
    <row r="43" spans="1:65" x14ac:dyDescent="0.2">
      <c r="A43" s="36" t="s">
        <v>295</v>
      </c>
      <c r="B43" s="44">
        <v>44.370703958283997</v>
      </c>
      <c r="C43" s="44">
        <v>54.7286086750415</v>
      </c>
      <c r="D43" s="44">
        <v>0.90068736667456795</v>
      </c>
      <c r="E43" s="44">
        <v>100</v>
      </c>
      <c r="F43" s="44"/>
      <c r="G43" s="44">
        <v>67.551552500592607</v>
      </c>
      <c r="H43" s="44">
        <v>31.5477601327329</v>
      </c>
      <c r="I43" s="44">
        <v>0.90068736667456795</v>
      </c>
      <c r="J43" s="44">
        <v>100</v>
      </c>
      <c r="K43" s="44"/>
      <c r="L43" s="44">
        <v>30.9789049537805</v>
      </c>
      <c r="M43" s="44">
        <v>68.120407679544897</v>
      </c>
      <c r="N43" s="44">
        <v>0.90068736667456795</v>
      </c>
      <c r="O43" s="44">
        <v>100</v>
      </c>
      <c r="P43" s="44"/>
      <c r="Q43" s="44">
        <v>71.7705617444892</v>
      </c>
      <c r="R43" s="44">
        <v>27.328750888836201</v>
      </c>
      <c r="S43" s="44">
        <v>0.90068736667456795</v>
      </c>
      <c r="T43" s="44">
        <v>100</v>
      </c>
      <c r="U43" s="44"/>
      <c r="V43" s="44">
        <v>40.933870585446797</v>
      </c>
      <c r="W43" s="44">
        <v>58.165442047878599</v>
      </c>
      <c r="X43" s="44">
        <v>0.90068736667456795</v>
      </c>
      <c r="Y43" s="44">
        <v>100</v>
      </c>
      <c r="Z43" s="44"/>
      <c r="AA43" s="44">
        <v>10.144584024650401</v>
      </c>
      <c r="AB43" s="44">
        <v>88.954728608674998</v>
      </c>
      <c r="AC43" s="44">
        <v>0.90068736667456795</v>
      </c>
      <c r="AD43" s="44">
        <v>100</v>
      </c>
      <c r="AE43" s="44"/>
      <c r="AF43" s="44">
        <v>13.6999288931026</v>
      </c>
      <c r="AG43" s="44">
        <v>85.399383740222802</v>
      </c>
      <c r="AH43" s="44">
        <v>0.90068736667456795</v>
      </c>
      <c r="AI43" s="44">
        <v>100</v>
      </c>
      <c r="AJ43" s="44"/>
      <c r="AK43" s="44">
        <v>8.6276368807774393</v>
      </c>
      <c r="AL43" s="44">
        <v>90.471675752547995</v>
      </c>
      <c r="AM43" s="44">
        <v>0.90068736667456795</v>
      </c>
      <c r="AN43" s="44">
        <v>100</v>
      </c>
      <c r="AO43" s="44"/>
      <c r="AP43" s="44">
        <v>6.2811092675989597</v>
      </c>
      <c r="AQ43" s="44">
        <v>92.818203365726504</v>
      </c>
      <c r="AR43" s="44">
        <v>0.90068736667456795</v>
      </c>
      <c r="AS43" s="44">
        <v>100</v>
      </c>
      <c r="AT43" s="44"/>
      <c r="AU43" s="44">
        <v>15.335387532590699</v>
      </c>
      <c r="AV43" s="44">
        <v>83.763925100734795</v>
      </c>
      <c r="AW43" s="44">
        <v>0.90068736667456795</v>
      </c>
      <c r="AX43" s="44">
        <v>100</v>
      </c>
      <c r="AY43" s="44"/>
      <c r="AZ43" s="44">
        <v>10.618630007110699</v>
      </c>
      <c r="BA43" s="44">
        <v>88.480682626214701</v>
      </c>
      <c r="BB43" s="44">
        <v>0.90068736667456795</v>
      </c>
      <c r="BC43" s="44">
        <v>100</v>
      </c>
      <c r="BD43" s="44"/>
      <c r="BE43" s="44">
        <v>24.4370703958284</v>
      </c>
      <c r="BF43" s="44">
        <v>74.662242237496997</v>
      </c>
      <c r="BG43" s="44">
        <v>0.90068736667456795</v>
      </c>
      <c r="BH43" s="44">
        <v>100</v>
      </c>
      <c r="BI43" s="44"/>
      <c r="BJ43" s="44">
        <v>12.5385162360749</v>
      </c>
      <c r="BK43" s="44">
        <v>86.560796397250499</v>
      </c>
      <c r="BL43" s="44">
        <v>0.90068736667456795</v>
      </c>
      <c r="BM43" s="44">
        <v>100</v>
      </c>
    </row>
    <row r="44" spans="1:65" x14ac:dyDescent="0.2">
      <c r="A44" s="3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</row>
    <row r="45" spans="1:65" s="15" customFormat="1" x14ac:dyDescent="0.2">
      <c r="A45" s="33" t="s">
        <v>60</v>
      </c>
      <c r="B45" s="45">
        <v>43.9410130369737</v>
      </c>
      <c r="C45" s="45">
        <v>55.225475528959201</v>
      </c>
      <c r="D45" s="45">
        <v>0.83351143406710804</v>
      </c>
      <c r="E45" s="45">
        <v>100</v>
      </c>
      <c r="F45" s="45"/>
      <c r="G45" s="45">
        <v>67.941867920495795</v>
      </c>
      <c r="H45" s="45">
        <v>31.224620645437099</v>
      </c>
      <c r="I45" s="45">
        <v>0.83351143406710804</v>
      </c>
      <c r="J45" s="45">
        <v>100</v>
      </c>
      <c r="K45" s="45"/>
      <c r="L45" s="45">
        <v>31.053643941013</v>
      </c>
      <c r="M45" s="45">
        <v>68.112844624919902</v>
      </c>
      <c r="N45" s="45">
        <v>0.83351143406710804</v>
      </c>
      <c r="O45" s="45">
        <v>100</v>
      </c>
      <c r="P45" s="45"/>
      <c r="Q45" s="45">
        <v>72.237657619149402</v>
      </c>
      <c r="R45" s="45">
        <v>26.928830946783499</v>
      </c>
      <c r="S45" s="45">
        <v>0.83351143406710804</v>
      </c>
      <c r="T45" s="45">
        <v>100</v>
      </c>
      <c r="U45" s="45"/>
      <c r="V45" s="45">
        <v>41.269502030348399</v>
      </c>
      <c r="W45" s="45">
        <v>57.896986535584503</v>
      </c>
      <c r="X45" s="45">
        <v>0.83351143406710804</v>
      </c>
      <c r="Y45" s="45">
        <v>100</v>
      </c>
      <c r="Z45" s="45"/>
      <c r="AA45" s="45">
        <v>11.156229963667499</v>
      </c>
      <c r="AB45" s="45">
        <v>88.010258602265495</v>
      </c>
      <c r="AC45" s="45">
        <v>0.83351143406710804</v>
      </c>
      <c r="AD45" s="45">
        <v>100</v>
      </c>
      <c r="AE45" s="45"/>
      <c r="AF45" s="45">
        <v>14.7253686685189</v>
      </c>
      <c r="AG45" s="45">
        <v>84.441119897413998</v>
      </c>
      <c r="AH45" s="45">
        <v>0.83351143406710804</v>
      </c>
      <c r="AI45" s="45">
        <v>100</v>
      </c>
      <c r="AJ45" s="45"/>
      <c r="AK45" s="45">
        <v>9.8311605043812804</v>
      </c>
      <c r="AL45" s="45">
        <v>89.335328061551607</v>
      </c>
      <c r="AM45" s="45">
        <v>0.83351143406710804</v>
      </c>
      <c r="AN45" s="45">
        <v>100</v>
      </c>
      <c r="AO45" s="45"/>
      <c r="AP45" s="45">
        <v>6.3902543278478303</v>
      </c>
      <c r="AQ45" s="45">
        <v>92.776234238085095</v>
      </c>
      <c r="AR45" s="45">
        <v>0.83351143406710804</v>
      </c>
      <c r="AS45" s="45">
        <v>100</v>
      </c>
      <c r="AT45" s="45"/>
      <c r="AU45" s="45">
        <v>16.050438127805101</v>
      </c>
      <c r="AV45" s="45">
        <v>83.1160504381278</v>
      </c>
      <c r="AW45" s="45">
        <v>0.83351143406710804</v>
      </c>
      <c r="AX45" s="45">
        <v>100</v>
      </c>
      <c r="AY45" s="45"/>
      <c r="AZ45" s="45">
        <v>10.4723231459714</v>
      </c>
      <c r="BA45" s="45">
        <v>88.694165419961493</v>
      </c>
      <c r="BB45" s="45">
        <v>0.83351143406710804</v>
      </c>
      <c r="BC45" s="45">
        <v>100</v>
      </c>
      <c r="BD45" s="45"/>
      <c r="BE45" s="45">
        <v>25.432784783073298</v>
      </c>
      <c r="BF45" s="45">
        <v>73.733703782859607</v>
      </c>
      <c r="BG45" s="45">
        <v>0.83351143406710804</v>
      </c>
      <c r="BH45" s="45">
        <v>100</v>
      </c>
      <c r="BI45" s="45"/>
      <c r="BJ45" s="45">
        <v>13.079717888437701</v>
      </c>
      <c r="BK45" s="45">
        <v>86.086770677495196</v>
      </c>
      <c r="BL45" s="45">
        <v>0.83351143406710804</v>
      </c>
      <c r="BM45" s="45">
        <v>100</v>
      </c>
    </row>
    <row r="46" spans="1:65" ht="6" customHeigh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</row>
    <row r="47" spans="1:65" ht="7.5" customHeight="1" x14ac:dyDescent="0.2"/>
    <row r="48" spans="1:65" x14ac:dyDescent="0.2">
      <c r="A48" s="13" t="s">
        <v>104</v>
      </c>
    </row>
    <row r="49" spans="1:5" x14ac:dyDescent="0.2">
      <c r="A49" s="116" t="s">
        <v>148</v>
      </c>
      <c r="B49" s="116"/>
      <c r="C49" s="116"/>
      <c r="D49" s="116"/>
      <c r="E49" s="116"/>
    </row>
    <row r="50" spans="1:5" x14ac:dyDescent="0.2">
      <c r="A50" s="17" t="s">
        <v>298</v>
      </c>
      <c r="B50" s="4"/>
      <c r="C50" s="4"/>
      <c r="D50" s="4"/>
    </row>
    <row r="51" spans="1:5" x14ac:dyDescent="0.2">
      <c r="B51" s="99"/>
    </row>
    <row r="52" spans="1:5" x14ac:dyDescent="0.2">
      <c r="B52" s="99"/>
    </row>
    <row r="53" spans="1:5" x14ac:dyDescent="0.2">
      <c r="B53" s="99"/>
    </row>
    <row r="54" spans="1:5" x14ac:dyDescent="0.2">
      <c r="B54" s="99"/>
    </row>
    <row r="55" spans="1:5" x14ac:dyDescent="0.2">
      <c r="B55" s="99"/>
    </row>
    <row r="56" spans="1:5" x14ac:dyDescent="0.2">
      <c r="B56" s="99"/>
    </row>
    <row r="57" spans="1:5" x14ac:dyDescent="0.2">
      <c r="B57" s="99"/>
    </row>
    <row r="58" spans="1:5" x14ac:dyDescent="0.2">
      <c r="B58" s="99"/>
    </row>
    <row r="59" spans="1:5" x14ac:dyDescent="0.2">
      <c r="B59" s="99"/>
    </row>
    <row r="60" spans="1:5" x14ac:dyDescent="0.2">
      <c r="B60" s="99"/>
    </row>
    <row r="61" spans="1:5" x14ac:dyDescent="0.2">
      <c r="B61" s="99"/>
    </row>
    <row r="62" spans="1:5" x14ac:dyDescent="0.2">
      <c r="B62" s="99"/>
    </row>
  </sheetData>
  <sortState xmlns:xlrd2="http://schemas.microsoft.com/office/spreadsheetml/2017/richdata2" ref="A6:BN27">
    <sortCondition ref="BN6:BN27"/>
  </sortState>
  <mergeCells count="14">
    <mergeCell ref="V3:Y3"/>
    <mergeCell ref="A3:A4"/>
    <mergeCell ref="B3:E3"/>
    <mergeCell ref="G3:J3"/>
    <mergeCell ref="L3:O3"/>
    <mergeCell ref="Q3:T3"/>
    <mergeCell ref="BE3:BH3"/>
    <mergeCell ref="BJ3:BM3"/>
    <mergeCell ref="AA3:AD3"/>
    <mergeCell ref="AF3:AI3"/>
    <mergeCell ref="AK3:AN3"/>
    <mergeCell ref="AP3:AS3"/>
    <mergeCell ref="AU3:AX3"/>
    <mergeCell ref="AZ3:BC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C33E6-664C-47E4-AAA4-16A358C05711}">
  <dimension ref="A1:O16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54.28515625" style="62" customWidth="1"/>
    <col min="2" max="3" width="7.7109375" style="61" customWidth="1"/>
    <col min="4" max="5" width="7.7109375" style="60" customWidth="1"/>
    <col min="6" max="6" width="3.7109375" style="60" customWidth="1"/>
    <col min="7" max="10" width="7.7109375" style="60" customWidth="1"/>
    <col min="11" max="11" width="3.7109375" style="60" customWidth="1"/>
    <col min="12" max="20" width="7.7109375" style="60" customWidth="1"/>
    <col min="21" max="16384" width="9.140625" style="60"/>
  </cols>
  <sheetData>
    <row r="1" spans="1:15" x14ac:dyDescent="0.2">
      <c r="A1" s="94" t="s">
        <v>251</v>
      </c>
      <c r="C1" s="60"/>
    </row>
    <row r="2" spans="1:15" s="107" customFormat="1" ht="11.25" x14ac:dyDescent="0.25">
      <c r="A2" s="113"/>
      <c r="B2" s="106"/>
      <c r="C2" s="106"/>
    </row>
    <row r="3" spans="1:15" s="107" customFormat="1" ht="18" customHeight="1" x14ac:dyDescent="0.25">
      <c r="A3" s="369" t="s">
        <v>189</v>
      </c>
      <c r="B3" s="397" t="s">
        <v>123</v>
      </c>
      <c r="C3" s="397"/>
      <c r="D3" s="397"/>
      <c r="E3" s="397"/>
      <c r="F3" s="227"/>
      <c r="G3" s="396" t="s">
        <v>301</v>
      </c>
      <c r="H3" s="396"/>
      <c r="I3" s="396"/>
      <c r="J3" s="396"/>
      <c r="K3" s="227"/>
      <c r="L3" s="396" t="s">
        <v>302</v>
      </c>
      <c r="M3" s="396"/>
      <c r="N3" s="396"/>
      <c r="O3" s="396"/>
    </row>
    <row r="4" spans="1:15" s="107" customFormat="1" ht="24.75" customHeight="1" x14ac:dyDescent="0.25">
      <c r="A4" s="370"/>
      <c r="B4" s="228" t="s">
        <v>27</v>
      </c>
      <c r="C4" s="229" t="s">
        <v>25</v>
      </c>
      <c r="D4" s="228" t="s">
        <v>99</v>
      </c>
      <c r="E4" s="228" t="s">
        <v>60</v>
      </c>
      <c r="F4" s="230"/>
      <c r="G4" s="228" t="s">
        <v>27</v>
      </c>
      <c r="H4" s="229" t="s">
        <v>25</v>
      </c>
      <c r="I4" s="228" t="s">
        <v>99</v>
      </c>
      <c r="J4" s="228" t="s">
        <v>60</v>
      </c>
      <c r="K4" s="230"/>
      <c r="L4" s="228" t="s">
        <v>27</v>
      </c>
      <c r="M4" s="229" t="s">
        <v>25</v>
      </c>
      <c r="N4" s="228" t="s">
        <v>99</v>
      </c>
      <c r="O4" s="228" t="s">
        <v>60</v>
      </c>
    </row>
    <row r="5" spans="1:15" s="107" customFormat="1" ht="11.25" x14ac:dyDescent="0.25">
      <c r="A5" s="108"/>
      <c r="B5" s="219"/>
      <c r="C5" s="219"/>
      <c r="D5" s="219"/>
      <c r="E5" s="219"/>
      <c r="F5" s="219"/>
      <c r="G5" s="231"/>
      <c r="H5" s="219"/>
      <c r="I5" s="231"/>
      <c r="J5" s="231"/>
      <c r="K5" s="219"/>
      <c r="L5" s="219"/>
      <c r="M5" s="219"/>
      <c r="N5" s="219"/>
      <c r="O5" s="219"/>
    </row>
    <row r="6" spans="1:15" s="38" customFormat="1" ht="29.25" customHeight="1" x14ac:dyDescent="0.25">
      <c r="A6" s="81" t="s">
        <v>184</v>
      </c>
      <c r="B6" s="206">
        <v>29.44194996792816</v>
      </c>
      <c r="C6" s="206">
        <v>69.702800940773997</v>
      </c>
      <c r="D6" s="206">
        <v>0.85524909129784055</v>
      </c>
      <c r="E6" s="206">
        <v>100</v>
      </c>
      <c r="F6" s="223"/>
      <c r="G6" s="224">
        <v>40.652173913043477</v>
      </c>
      <c r="H6" s="224">
        <v>59.130434782608695</v>
      </c>
      <c r="I6" s="224">
        <v>0.21739130434782608</v>
      </c>
      <c r="J6" s="224">
        <v>100</v>
      </c>
      <c r="K6" s="223"/>
      <c r="L6" s="224">
        <v>28.219113113587856</v>
      </c>
      <c r="M6" s="224">
        <v>70.856058809580276</v>
      </c>
      <c r="N6" s="224">
        <v>0.92482807683187096</v>
      </c>
      <c r="O6" s="224">
        <v>100</v>
      </c>
    </row>
    <row r="7" spans="1:15" s="38" customFormat="1" ht="29.25" customHeight="1" x14ac:dyDescent="0.25">
      <c r="A7" s="81" t="s">
        <v>185</v>
      </c>
      <c r="B7" s="206">
        <v>15.373102416078682</v>
      </c>
      <c r="C7" s="206">
        <v>83.77164849262347</v>
      </c>
      <c r="D7" s="206">
        <v>0.85524909129784055</v>
      </c>
      <c r="E7" s="206">
        <v>100</v>
      </c>
      <c r="F7" s="223"/>
      <c r="G7" s="224">
        <v>17.391304347826086</v>
      </c>
      <c r="H7" s="224">
        <v>82.391304347826093</v>
      </c>
      <c r="I7" s="224">
        <v>0.21739130434782608</v>
      </c>
      <c r="J7" s="224">
        <v>100</v>
      </c>
      <c r="K7" s="223"/>
      <c r="L7" s="224">
        <v>15.152952335783731</v>
      </c>
      <c r="M7" s="224">
        <v>83.92221958738439</v>
      </c>
      <c r="N7" s="224">
        <v>0.92482807683187096</v>
      </c>
      <c r="O7" s="224">
        <v>100</v>
      </c>
    </row>
    <row r="8" spans="1:15" s="38" customFormat="1" ht="24" customHeight="1" x14ac:dyDescent="0.25">
      <c r="A8" s="81" t="s">
        <v>186</v>
      </c>
      <c r="B8" s="206">
        <v>10.006414368184734</v>
      </c>
      <c r="C8" s="206">
        <v>89.138336540517429</v>
      </c>
      <c r="D8" s="206">
        <v>0.85524909129784055</v>
      </c>
      <c r="E8" s="206">
        <v>100</v>
      </c>
      <c r="F8" s="223"/>
      <c r="G8" s="224">
        <v>10</v>
      </c>
      <c r="H8" s="224">
        <v>89.782608695652172</v>
      </c>
      <c r="I8" s="224">
        <v>0.21739130434782608</v>
      </c>
      <c r="J8" s="224">
        <v>100</v>
      </c>
      <c r="K8" s="223"/>
      <c r="L8" s="224">
        <v>10.007114062129476</v>
      </c>
      <c r="M8" s="224">
        <v>89.068057861038653</v>
      </c>
      <c r="N8" s="224">
        <v>0.92482807683187096</v>
      </c>
      <c r="O8" s="224">
        <v>100</v>
      </c>
    </row>
    <row r="9" spans="1:15" s="38" customFormat="1" ht="28.5" customHeight="1" x14ac:dyDescent="0.25">
      <c r="A9" s="81" t="s">
        <v>187</v>
      </c>
      <c r="B9" s="206">
        <v>4.2548642292067562</v>
      </c>
      <c r="C9" s="206">
        <v>94.889886679495405</v>
      </c>
      <c r="D9" s="206">
        <v>0.85524909129784055</v>
      </c>
      <c r="E9" s="206">
        <v>100</v>
      </c>
      <c r="F9" s="223"/>
      <c r="G9" s="224">
        <v>5.4347826086956523</v>
      </c>
      <c r="H9" s="224">
        <v>94.347826086956516</v>
      </c>
      <c r="I9" s="224">
        <v>0.21739130434782608</v>
      </c>
      <c r="J9" s="224">
        <v>100</v>
      </c>
      <c r="K9" s="223"/>
      <c r="L9" s="224">
        <v>4.1261560350960398</v>
      </c>
      <c r="M9" s="224">
        <v>94.949015888072083</v>
      </c>
      <c r="N9" s="224">
        <v>0.92482807683187096</v>
      </c>
      <c r="O9" s="224">
        <v>100</v>
      </c>
    </row>
    <row r="10" spans="1:15" s="38" customFormat="1" ht="24" customHeight="1" x14ac:dyDescent="0.25">
      <c r="A10" s="81" t="s">
        <v>188</v>
      </c>
      <c r="B10" s="206">
        <v>49.839640795381655</v>
      </c>
      <c r="C10" s="206">
        <v>49.305110113320502</v>
      </c>
      <c r="D10" s="206">
        <v>0.85524909129784055</v>
      </c>
      <c r="E10" s="206">
        <v>100</v>
      </c>
      <c r="F10" s="223"/>
      <c r="G10" s="224">
        <v>60.217391304347821</v>
      </c>
      <c r="H10" s="224">
        <v>39.565217391304344</v>
      </c>
      <c r="I10" s="224">
        <v>0.21739130434782608</v>
      </c>
      <c r="J10" s="224">
        <v>100</v>
      </c>
      <c r="K10" s="223"/>
      <c r="L10" s="224">
        <v>48.707612046478538</v>
      </c>
      <c r="M10" s="224">
        <v>50.367559876689597</v>
      </c>
      <c r="N10" s="224">
        <v>0.92482807683187096</v>
      </c>
      <c r="O10" s="224">
        <v>100</v>
      </c>
    </row>
    <row r="11" spans="1:15" s="107" customFormat="1" ht="7.5" customHeight="1" x14ac:dyDescent="0.25">
      <c r="A11" s="120"/>
      <c r="B11" s="121"/>
      <c r="C11" s="121"/>
      <c r="D11" s="115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</row>
    <row r="12" spans="1:15" s="107" customFormat="1" ht="11.25" x14ac:dyDescent="0.25">
      <c r="A12" s="122"/>
      <c r="B12" s="119"/>
      <c r="C12" s="119"/>
      <c r="D12" s="117"/>
      <c r="E12" s="119"/>
    </row>
    <row r="13" spans="1:15" s="5" customFormat="1" ht="11.25" x14ac:dyDescent="0.2">
      <c r="A13" s="13" t="s">
        <v>104</v>
      </c>
      <c r="B13" s="16"/>
      <c r="C13" s="16"/>
      <c r="D13" s="16"/>
      <c r="E13" s="16"/>
    </row>
    <row r="14" spans="1:15" s="72" customFormat="1" x14ac:dyDescent="0.25">
      <c r="A14" s="398" t="s">
        <v>307</v>
      </c>
      <c r="B14" s="398"/>
      <c r="C14" s="398"/>
      <c r="D14" s="398"/>
      <c r="E14" s="398"/>
      <c r="F14" s="398"/>
      <c r="G14" s="398"/>
      <c r="H14" s="398"/>
      <c r="I14" s="398"/>
      <c r="J14" s="398"/>
      <c r="K14" s="398"/>
      <c r="L14" s="398"/>
      <c r="M14" s="398"/>
      <c r="N14" s="398"/>
      <c r="O14" s="398"/>
    </row>
    <row r="15" spans="1:15" s="5" customFormat="1" ht="26.25" customHeight="1" x14ac:dyDescent="0.2">
      <c r="A15" s="116" t="s">
        <v>206</v>
      </c>
      <c r="B15" s="116"/>
      <c r="C15" s="116"/>
      <c r="D15" s="116"/>
      <c r="E15" s="116"/>
    </row>
    <row r="16" spans="1:15" s="5" customFormat="1" ht="11.25" x14ac:dyDescent="0.2">
      <c r="A16" s="17" t="s">
        <v>297</v>
      </c>
      <c r="B16" s="4"/>
      <c r="C16" s="4"/>
      <c r="D16" s="4"/>
    </row>
  </sheetData>
  <mergeCells count="5">
    <mergeCell ref="L3:O3"/>
    <mergeCell ref="B3:E3"/>
    <mergeCell ref="A3:A4"/>
    <mergeCell ref="G3:J3"/>
    <mergeCell ref="A14:O1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86514-E26A-4B9D-9F5B-925351B8B2E6}">
  <dimension ref="A1:O19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66.42578125" style="62" customWidth="1"/>
    <col min="2" max="3" width="7.7109375" style="61" customWidth="1"/>
    <col min="4" max="5" width="7.7109375" style="60" customWidth="1"/>
    <col min="6" max="6" width="3.7109375" style="60" customWidth="1"/>
    <col min="7" max="10" width="7.7109375" style="60" customWidth="1"/>
    <col min="11" max="11" width="3.7109375" style="60" customWidth="1"/>
    <col min="12" max="15" width="7.7109375" style="60" customWidth="1"/>
    <col min="16" max="16384" width="9.140625" style="60"/>
  </cols>
  <sheetData>
    <row r="1" spans="1:15" x14ac:dyDescent="0.2">
      <c r="A1" s="163" t="s">
        <v>293</v>
      </c>
      <c r="C1" s="60"/>
    </row>
    <row r="2" spans="1:15" s="107" customFormat="1" ht="12" x14ac:dyDescent="0.2">
      <c r="A2" s="163"/>
      <c r="B2" s="106"/>
      <c r="C2" s="106"/>
    </row>
    <row r="3" spans="1:15" s="63" customFormat="1" ht="16.5" customHeight="1" x14ac:dyDescent="0.25">
      <c r="A3" s="362" t="s">
        <v>190</v>
      </c>
      <c r="B3" s="393" t="s">
        <v>123</v>
      </c>
      <c r="C3" s="393"/>
      <c r="D3" s="393"/>
      <c r="E3" s="393"/>
      <c r="F3" s="204"/>
      <c r="G3" s="392" t="s">
        <v>301</v>
      </c>
      <c r="H3" s="392"/>
      <c r="I3" s="392"/>
      <c r="J3" s="392"/>
      <c r="K3" s="204"/>
      <c r="L3" s="396" t="s">
        <v>302</v>
      </c>
      <c r="M3" s="396"/>
      <c r="N3" s="396"/>
      <c r="O3" s="396"/>
    </row>
    <row r="4" spans="1:15" s="63" customFormat="1" ht="25.5" customHeight="1" x14ac:dyDescent="0.25">
      <c r="A4" s="363"/>
      <c r="B4" s="46" t="s">
        <v>27</v>
      </c>
      <c r="C4" s="46" t="s">
        <v>25</v>
      </c>
      <c r="D4" s="46" t="s">
        <v>99</v>
      </c>
      <c r="E4" s="46" t="s">
        <v>60</v>
      </c>
      <c r="F4" s="203"/>
      <c r="G4" s="46" t="s">
        <v>27</v>
      </c>
      <c r="H4" s="46" t="s">
        <v>25</v>
      </c>
      <c r="I4" s="46" t="s">
        <v>99</v>
      </c>
      <c r="J4" s="46" t="s">
        <v>60</v>
      </c>
      <c r="K4" s="203"/>
      <c r="L4" s="46" t="s">
        <v>27</v>
      </c>
      <c r="M4" s="46" t="s">
        <v>25</v>
      </c>
      <c r="N4" s="46" t="s">
        <v>99</v>
      </c>
      <c r="O4" s="46" t="s">
        <v>60</v>
      </c>
    </row>
    <row r="5" spans="1:15" s="107" customFormat="1" ht="9" customHeight="1" x14ac:dyDescent="0.2">
      <c r="A5" s="163"/>
      <c r="B5" s="106"/>
      <c r="C5" s="106"/>
    </row>
    <row r="6" spans="1:15" s="107" customFormat="1" ht="15" customHeight="1" x14ac:dyDescent="0.25">
      <c r="A6" s="118" t="s">
        <v>191</v>
      </c>
      <c r="B6" s="218">
        <v>8.5738721402608498</v>
      </c>
      <c r="C6" s="218">
        <v>90.52811631387641</v>
      </c>
      <c r="D6" s="218">
        <v>0.89801154586273257</v>
      </c>
      <c r="E6" s="218">
        <v>100</v>
      </c>
      <c r="F6" s="219"/>
      <c r="G6" s="220">
        <v>2.1739130434782608</v>
      </c>
      <c r="H6" s="220">
        <v>97.608695652173921</v>
      </c>
      <c r="I6" s="220">
        <v>0.21739130434782608</v>
      </c>
      <c r="J6" s="220">
        <v>100</v>
      </c>
      <c r="K6" s="219"/>
      <c r="L6" s="220">
        <v>9.2719943087502958</v>
      </c>
      <c r="M6" s="220">
        <v>89.755750533554661</v>
      </c>
      <c r="N6" s="220">
        <v>0.97225515769504378</v>
      </c>
      <c r="O6" s="220">
        <v>100</v>
      </c>
    </row>
    <row r="7" spans="1:15" s="107" customFormat="1" ht="15" customHeight="1" x14ac:dyDescent="0.25">
      <c r="A7" s="118" t="s">
        <v>192</v>
      </c>
      <c r="B7" s="218">
        <v>38.357921744708143</v>
      </c>
      <c r="C7" s="218">
        <v>60.74406670942912</v>
      </c>
      <c r="D7" s="218">
        <v>0.89801154586273257</v>
      </c>
      <c r="E7" s="218">
        <v>100</v>
      </c>
      <c r="F7" s="219"/>
      <c r="G7" s="220">
        <v>25.217391304347824</v>
      </c>
      <c r="H7" s="220">
        <v>74.565217391304344</v>
      </c>
      <c r="I7" s="220">
        <v>0.21739130434782608</v>
      </c>
      <c r="J7" s="220">
        <v>100</v>
      </c>
      <c r="K7" s="219"/>
      <c r="L7" s="220">
        <v>39.791320844202041</v>
      </c>
      <c r="M7" s="220">
        <v>59.236423998102914</v>
      </c>
      <c r="N7" s="220">
        <v>0.97225515769504378</v>
      </c>
      <c r="O7" s="220">
        <v>100</v>
      </c>
    </row>
    <row r="8" spans="1:15" s="107" customFormat="1" ht="15" customHeight="1" x14ac:dyDescent="0.25">
      <c r="A8" s="118" t="s">
        <v>193</v>
      </c>
      <c r="B8" s="218">
        <v>12.935642505879837</v>
      </c>
      <c r="C8" s="218">
        <v>86.16634594825743</v>
      </c>
      <c r="D8" s="218">
        <v>0.89801154586273257</v>
      </c>
      <c r="E8" s="218">
        <v>100</v>
      </c>
      <c r="F8" s="219"/>
      <c r="G8" s="220">
        <v>23.478260869565219</v>
      </c>
      <c r="H8" s="220">
        <v>76.304347826086953</v>
      </c>
      <c r="I8" s="220">
        <v>0.21739130434782608</v>
      </c>
      <c r="J8" s="220">
        <v>100</v>
      </c>
      <c r="K8" s="219"/>
      <c r="L8" s="220">
        <v>11.785629594498459</v>
      </c>
      <c r="M8" s="220">
        <v>87.242115247806495</v>
      </c>
      <c r="N8" s="220">
        <v>0.97225515769504378</v>
      </c>
      <c r="O8" s="220">
        <v>100</v>
      </c>
    </row>
    <row r="9" spans="1:15" s="107" customFormat="1" ht="15" customHeight="1" x14ac:dyDescent="0.25">
      <c r="A9" s="118" t="s">
        <v>194</v>
      </c>
      <c r="B9" s="218">
        <v>19.521060508873209</v>
      </c>
      <c r="C9" s="218">
        <v>79.580927945264051</v>
      </c>
      <c r="D9" s="218">
        <v>0.89801154586273257</v>
      </c>
      <c r="E9" s="218">
        <v>100</v>
      </c>
      <c r="F9" s="219"/>
      <c r="G9" s="220">
        <v>20.869565217391305</v>
      </c>
      <c r="H9" s="220">
        <v>78.913043478260875</v>
      </c>
      <c r="I9" s="220">
        <v>0.21739130434782608</v>
      </c>
      <c r="J9" s="220">
        <v>100</v>
      </c>
      <c r="K9" s="219"/>
      <c r="L9" s="220">
        <v>19.373962532606118</v>
      </c>
      <c r="M9" s="220">
        <v>79.65378230969884</v>
      </c>
      <c r="N9" s="220">
        <v>0.97225515769504378</v>
      </c>
      <c r="O9" s="220">
        <v>100</v>
      </c>
    </row>
    <row r="10" spans="1:15" s="107" customFormat="1" ht="15" customHeight="1" x14ac:dyDescent="0.25">
      <c r="A10" s="118" t="s">
        <v>195</v>
      </c>
      <c r="B10" s="218">
        <v>13.470173187940986</v>
      </c>
      <c r="C10" s="218">
        <v>85.63181526619627</v>
      </c>
      <c r="D10" s="218">
        <v>0.89801154586273257</v>
      </c>
      <c r="E10" s="218">
        <v>100</v>
      </c>
      <c r="F10" s="219"/>
      <c r="G10" s="220">
        <v>15.434782608695652</v>
      </c>
      <c r="H10" s="220">
        <v>84.34782608695653</v>
      </c>
      <c r="I10" s="220">
        <v>0.21739130434782608</v>
      </c>
      <c r="J10" s="220">
        <v>100</v>
      </c>
      <c r="K10" s="219"/>
      <c r="L10" s="220">
        <v>13.255869101256817</v>
      </c>
      <c r="M10" s="220">
        <v>85.771875741048149</v>
      </c>
      <c r="N10" s="220">
        <v>0.97225515769504378</v>
      </c>
      <c r="O10" s="220">
        <v>100</v>
      </c>
    </row>
    <row r="11" spans="1:15" s="107" customFormat="1" ht="15" customHeight="1" x14ac:dyDescent="0.25">
      <c r="A11" s="118" t="s">
        <v>196</v>
      </c>
      <c r="B11" s="218">
        <v>52.854393842206534</v>
      </c>
      <c r="C11" s="218">
        <v>46.247594611930722</v>
      </c>
      <c r="D11" s="218">
        <v>0.89801154586273257</v>
      </c>
      <c r="E11" s="218">
        <v>100</v>
      </c>
      <c r="F11" s="219"/>
      <c r="G11" s="220">
        <v>40</v>
      </c>
      <c r="H11" s="220">
        <v>59.782608695652172</v>
      </c>
      <c r="I11" s="220">
        <v>0.21739130434782608</v>
      </c>
      <c r="J11" s="220">
        <v>100</v>
      </c>
      <c r="K11" s="219"/>
      <c r="L11" s="220">
        <v>54.256580507469764</v>
      </c>
      <c r="M11" s="220">
        <v>44.771164334835191</v>
      </c>
      <c r="N11" s="220">
        <v>0.97225515769504378</v>
      </c>
      <c r="O11" s="220">
        <v>100</v>
      </c>
    </row>
    <row r="12" spans="1:15" s="107" customFormat="1" ht="15" customHeight="1" x14ac:dyDescent="0.25">
      <c r="A12" s="118" t="s">
        <v>197</v>
      </c>
      <c r="B12" s="218">
        <v>35.87769937994441</v>
      </c>
      <c r="C12" s="218">
        <v>63.22428907419286</v>
      </c>
      <c r="D12" s="218">
        <v>0.89801154586273257</v>
      </c>
      <c r="E12" s="218">
        <v>100</v>
      </c>
      <c r="F12" s="219"/>
      <c r="G12" s="220">
        <v>56.956521739130437</v>
      </c>
      <c r="H12" s="220">
        <v>42.826086956521742</v>
      </c>
      <c r="I12" s="220">
        <v>0.21739130434782608</v>
      </c>
      <c r="J12" s="220">
        <v>100</v>
      </c>
      <c r="K12" s="219"/>
      <c r="L12" s="220">
        <v>33.578373251126393</v>
      </c>
      <c r="M12" s="220">
        <v>65.449371591178561</v>
      </c>
      <c r="N12" s="220">
        <v>0.97225515769504378</v>
      </c>
      <c r="O12" s="220">
        <v>100</v>
      </c>
    </row>
    <row r="13" spans="1:15" s="107" customFormat="1" ht="15" customHeight="1" x14ac:dyDescent="0.25">
      <c r="A13" s="118" t="s">
        <v>111</v>
      </c>
      <c r="B13" s="218">
        <v>1.6463545007483431</v>
      </c>
      <c r="C13" s="218">
        <v>97.455633953388926</v>
      </c>
      <c r="D13" s="218">
        <v>0.89801154586273257</v>
      </c>
      <c r="E13" s="218">
        <v>100</v>
      </c>
      <c r="F13" s="219"/>
      <c r="G13" s="220">
        <v>2.3913043478260869</v>
      </c>
      <c r="H13" s="220">
        <v>97.391304347826093</v>
      </c>
      <c r="I13" s="220">
        <v>0.21739130434782608</v>
      </c>
      <c r="J13" s="220">
        <v>100</v>
      </c>
      <c r="K13" s="219"/>
      <c r="L13" s="220">
        <v>1.5650936684847048</v>
      </c>
      <c r="M13" s="220">
        <v>97.462651173820248</v>
      </c>
      <c r="N13" s="220">
        <v>0.97225515769504378</v>
      </c>
      <c r="O13" s="220">
        <v>100</v>
      </c>
    </row>
    <row r="14" spans="1:15" s="107" customFormat="1" ht="9" customHeight="1" x14ac:dyDescent="0.25">
      <c r="A14" s="120"/>
      <c r="B14" s="121"/>
      <c r="C14" s="121"/>
      <c r="D14" s="115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</row>
    <row r="15" spans="1:15" s="107" customFormat="1" ht="9" customHeight="1" x14ac:dyDescent="0.25">
      <c r="A15" s="122"/>
      <c r="B15" s="119"/>
      <c r="C15" s="119"/>
      <c r="D15" s="117"/>
      <c r="E15" s="119"/>
    </row>
    <row r="16" spans="1:15" s="5" customFormat="1" ht="11.25" x14ac:dyDescent="0.2">
      <c r="A16" s="13" t="s">
        <v>104</v>
      </c>
      <c r="B16" s="16"/>
      <c r="C16" s="16"/>
      <c r="D16" s="16"/>
      <c r="E16" s="16"/>
    </row>
    <row r="17" spans="1:5" s="72" customFormat="1" x14ac:dyDescent="0.25">
      <c r="A17" s="358" t="s">
        <v>306</v>
      </c>
      <c r="B17" s="358"/>
      <c r="C17" s="358"/>
      <c r="D17" s="358"/>
      <c r="E17" s="358"/>
    </row>
    <row r="18" spans="1:5" s="5" customFormat="1" ht="26.25" customHeight="1" x14ac:dyDescent="0.2">
      <c r="A18" s="116" t="s">
        <v>206</v>
      </c>
      <c r="B18" s="116"/>
      <c r="C18" s="116"/>
      <c r="D18" s="116"/>
      <c r="E18" s="116"/>
    </row>
    <row r="19" spans="1:5" s="5" customFormat="1" ht="11.25" x14ac:dyDescent="0.2">
      <c r="A19" s="17" t="s">
        <v>297</v>
      </c>
      <c r="B19" s="4"/>
      <c r="C19" s="4"/>
      <c r="D19" s="4"/>
    </row>
  </sheetData>
  <mergeCells count="4">
    <mergeCell ref="G3:J3"/>
    <mergeCell ref="L3:O3"/>
    <mergeCell ref="A3:A4"/>
    <mergeCell ref="B3:E3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6B38-2336-4219-9494-057CBD231884}">
  <dimension ref="A1:F17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76.140625" style="62" customWidth="1"/>
    <col min="2" max="3" width="15.85546875" style="61" customWidth="1"/>
    <col min="4" max="4" width="15.85546875" style="60" customWidth="1"/>
    <col min="5" max="16384" width="9.140625" style="60"/>
  </cols>
  <sheetData>
    <row r="1" spans="1:6" x14ac:dyDescent="0.25">
      <c r="A1" s="169" t="s">
        <v>250</v>
      </c>
      <c r="C1" s="60"/>
    </row>
    <row r="2" spans="1:6" s="107" customFormat="1" ht="12" x14ac:dyDescent="0.2">
      <c r="A2" s="94"/>
      <c r="B2" s="106"/>
      <c r="C2" s="106"/>
    </row>
    <row r="3" spans="1:6" s="107" customFormat="1" ht="20.25" customHeight="1" x14ac:dyDescent="0.25">
      <c r="A3" s="232" t="s">
        <v>240</v>
      </c>
      <c r="B3" s="229" t="s">
        <v>123</v>
      </c>
      <c r="C3" s="321" t="s">
        <v>301</v>
      </c>
      <c r="D3" s="321" t="s">
        <v>302</v>
      </c>
    </row>
    <row r="4" spans="1:6" s="107" customFormat="1" ht="11.25" x14ac:dyDescent="0.2">
      <c r="A4" s="117"/>
      <c r="C4" s="23"/>
    </row>
    <row r="5" spans="1:6" s="107" customFormat="1" ht="24" customHeight="1" x14ac:dyDescent="0.25">
      <c r="A5" s="81" t="s">
        <v>198</v>
      </c>
      <c r="B5" s="224">
        <v>5.879837502672653</v>
      </c>
      <c r="C5" s="213">
        <v>7.3913043478260869</v>
      </c>
      <c r="D5" s="235">
        <v>5.7149632440123312</v>
      </c>
    </row>
    <row r="6" spans="1:6" s="107" customFormat="1" ht="21" customHeight="1" x14ac:dyDescent="0.25">
      <c r="A6" s="81" t="s">
        <v>199</v>
      </c>
      <c r="B6" s="224">
        <v>19.991447509087021</v>
      </c>
      <c r="C6" s="213">
        <v>13.260869565217392</v>
      </c>
      <c r="D6" s="235">
        <v>20.725634337206543</v>
      </c>
      <c r="E6" s="202"/>
      <c r="F6" s="201"/>
    </row>
    <row r="7" spans="1:6" s="107" customFormat="1" ht="27.75" customHeight="1" x14ac:dyDescent="0.25">
      <c r="A7" s="81" t="s">
        <v>200</v>
      </c>
      <c r="B7" s="224">
        <v>13.79089159717768</v>
      </c>
      <c r="C7" s="213">
        <v>10</v>
      </c>
      <c r="D7" s="235">
        <v>14.204410718520274</v>
      </c>
      <c r="E7" s="202"/>
      <c r="F7" s="201"/>
    </row>
    <row r="8" spans="1:6" s="107" customFormat="1" ht="15" customHeight="1" x14ac:dyDescent="0.25">
      <c r="A8" s="81" t="s">
        <v>201</v>
      </c>
      <c r="B8" s="224">
        <v>12.144537096429335</v>
      </c>
      <c r="C8" s="213">
        <v>17.173913043478262</v>
      </c>
      <c r="D8" s="235">
        <v>11.595921271045768</v>
      </c>
      <c r="E8" s="202"/>
      <c r="F8" s="201"/>
    </row>
    <row r="9" spans="1:6" s="107" customFormat="1" ht="28.5" customHeight="1" x14ac:dyDescent="0.25">
      <c r="A9" s="81" t="s">
        <v>202</v>
      </c>
      <c r="B9" s="224">
        <v>15.522771007055805</v>
      </c>
      <c r="C9" s="213">
        <v>14.130434782608695</v>
      </c>
      <c r="D9" s="235">
        <v>15.674650225278633</v>
      </c>
      <c r="E9" s="202"/>
      <c r="F9" s="201"/>
    </row>
    <row r="10" spans="1:6" s="107" customFormat="1" ht="24.75" customHeight="1" x14ac:dyDescent="0.25">
      <c r="A10" s="81" t="s">
        <v>203</v>
      </c>
      <c r="B10" s="224">
        <v>31.793884968997222</v>
      </c>
      <c r="C10" s="213">
        <v>37.826086956521735</v>
      </c>
      <c r="D10" s="235">
        <v>31.135878586672987</v>
      </c>
      <c r="E10" s="202"/>
      <c r="F10" s="201"/>
    </row>
    <row r="11" spans="1:6" s="112" customFormat="1" ht="19.5" customHeight="1" x14ac:dyDescent="0.25">
      <c r="A11" s="83" t="s">
        <v>99</v>
      </c>
      <c r="B11" s="224">
        <v>0.87663031858028662</v>
      </c>
      <c r="C11" s="213">
        <v>0.21739130434782608</v>
      </c>
      <c r="D11" s="235">
        <v>0.94854161726345754</v>
      </c>
      <c r="E11" s="200"/>
      <c r="F11" s="201"/>
    </row>
    <row r="12" spans="1:6" s="112" customFormat="1" ht="19.5" customHeight="1" x14ac:dyDescent="0.25">
      <c r="A12" s="124" t="s">
        <v>60</v>
      </c>
      <c r="B12" s="236">
        <v>100</v>
      </c>
      <c r="C12" s="237">
        <v>100</v>
      </c>
      <c r="D12" s="238">
        <v>100</v>
      </c>
      <c r="E12" s="200"/>
      <c r="F12" s="201"/>
    </row>
    <row r="13" spans="1:6" s="107" customFormat="1" ht="9" customHeight="1" x14ac:dyDescent="0.25">
      <c r="A13" s="122"/>
      <c r="B13" s="119"/>
      <c r="C13" s="119"/>
      <c r="D13" s="117"/>
    </row>
    <row r="14" spans="1:6" s="5" customFormat="1" ht="11.25" x14ac:dyDescent="0.2">
      <c r="A14" s="13" t="s">
        <v>104</v>
      </c>
      <c r="B14" s="16"/>
      <c r="C14" s="16"/>
      <c r="D14" s="16"/>
    </row>
    <row r="15" spans="1:6" ht="13.5" customHeight="1" x14ac:dyDescent="0.25">
      <c r="A15" s="399" t="s">
        <v>305</v>
      </c>
      <c r="B15" s="399"/>
      <c r="C15" s="399"/>
      <c r="D15" s="399"/>
    </row>
    <row r="16" spans="1:6" s="5" customFormat="1" ht="27" customHeight="1" x14ac:dyDescent="0.2">
      <c r="A16" s="116" t="s">
        <v>206</v>
      </c>
      <c r="B16" s="116"/>
      <c r="C16" s="116"/>
      <c r="D16" s="116"/>
      <c r="E16" s="116"/>
    </row>
    <row r="17" spans="1:4" s="5" customFormat="1" ht="11.25" x14ac:dyDescent="0.2">
      <c r="A17" s="17" t="s">
        <v>297</v>
      </c>
      <c r="B17" s="4"/>
      <c r="C17" s="4"/>
      <c r="D17" s="4"/>
    </row>
  </sheetData>
  <mergeCells count="1">
    <mergeCell ref="A15:D15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1964-1DE0-4020-A196-303CE331B29E}">
  <dimension ref="A1:O22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69.7109375" style="62" customWidth="1"/>
    <col min="2" max="3" width="7.7109375" style="61" customWidth="1"/>
    <col min="4" max="5" width="7.7109375" style="60" customWidth="1"/>
    <col min="6" max="6" width="3.7109375" style="60" customWidth="1"/>
    <col min="7" max="10" width="7.7109375" style="60" customWidth="1"/>
    <col min="11" max="11" width="3.7109375" style="60" customWidth="1"/>
    <col min="12" max="15" width="7.7109375" style="60" customWidth="1"/>
    <col min="16" max="16384" width="9.140625" style="60"/>
  </cols>
  <sheetData>
    <row r="1" spans="1:15" x14ac:dyDescent="0.25">
      <c r="A1" s="170" t="s">
        <v>252</v>
      </c>
      <c r="C1" s="60"/>
    </row>
    <row r="2" spans="1:15" s="107" customFormat="1" ht="11.25" x14ac:dyDescent="0.25">
      <c r="A2" s="233"/>
      <c r="B2" s="106"/>
      <c r="C2" s="106"/>
    </row>
    <row r="3" spans="1:15" s="107" customFormat="1" ht="16.5" customHeight="1" x14ac:dyDescent="0.25">
      <c r="A3" s="369" t="s">
        <v>183</v>
      </c>
      <c r="B3" s="397" t="s">
        <v>123</v>
      </c>
      <c r="C3" s="397"/>
      <c r="D3" s="397"/>
      <c r="E3" s="397"/>
      <c r="F3" s="243"/>
      <c r="G3" s="396" t="s">
        <v>301</v>
      </c>
      <c r="H3" s="396"/>
      <c r="I3" s="396"/>
      <c r="J3" s="396"/>
      <c r="K3" s="243"/>
      <c r="L3" s="400" t="s">
        <v>302</v>
      </c>
      <c r="M3" s="400"/>
      <c r="N3" s="400"/>
      <c r="O3" s="400"/>
    </row>
    <row r="4" spans="1:15" s="107" customFormat="1" ht="24.75" customHeight="1" x14ac:dyDescent="0.25">
      <c r="A4" s="370"/>
      <c r="B4" s="228" t="s">
        <v>27</v>
      </c>
      <c r="C4" s="229" t="s">
        <v>25</v>
      </c>
      <c r="D4" s="228" t="s">
        <v>99</v>
      </c>
      <c r="E4" s="228" t="s">
        <v>60</v>
      </c>
      <c r="F4" s="244"/>
      <c r="G4" s="228" t="s">
        <v>27</v>
      </c>
      <c r="H4" s="229" t="s">
        <v>25</v>
      </c>
      <c r="I4" s="228" t="s">
        <v>99</v>
      </c>
      <c r="J4" s="228" t="s">
        <v>60</v>
      </c>
      <c r="K4" s="244"/>
      <c r="L4" s="228" t="s">
        <v>27</v>
      </c>
      <c r="M4" s="229" t="s">
        <v>25</v>
      </c>
      <c r="N4" s="228" t="s">
        <v>99</v>
      </c>
      <c r="O4" s="228" t="s">
        <v>60</v>
      </c>
    </row>
    <row r="5" spans="1:15" s="112" customFormat="1" ht="10.5" customHeight="1" x14ac:dyDescent="0.25">
      <c r="A5" s="111"/>
      <c r="B5" s="245"/>
      <c r="C5" s="246"/>
      <c r="D5" s="247"/>
      <c r="E5" s="247"/>
      <c r="F5" s="248"/>
      <c r="G5" s="248"/>
      <c r="H5" s="248"/>
      <c r="I5" s="248"/>
      <c r="J5" s="248"/>
      <c r="K5" s="248"/>
      <c r="L5" s="248"/>
      <c r="M5" s="248"/>
      <c r="N5" s="248"/>
      <c r="O5" s="248"/>
    </row>
    <row r="6" spans="1:15" s="107" customFormat="1" ht="15" customHeight="1" x14ac:dyDescent="0.25">
      <c r="A6" s="81" t="s">
        <v>172</v>
      </c>
      <c r="B6" s="239">
        <v>6.5854180029933724</v>
      </c>
      <c r="C6" s="240">
        <v>92.559332905708786</v>
      </c>
      <c r="D6" s="241">
        <v>0.85524909129784055</v>
      </c>
      <c r="E6" s="239">
        <v>100</v>
      </c>
      <c r="F6" s="234"/>
      <c r="G6" s="240">
        <v>3.2608695652173911</v>
      </c>
      <c r="H6" s="240">
        <v>96.521739130434781</v>
      </c>
      <c r="I6" s="240">
        <v>0.21739130434782608</v>
      </c>
      <c r="J6" s="240">
        <v>100</v>
      </c>
      <c r="K6" s="234"/>
      <c r="L6" s="240">
        <v>6.9480673464548257</v>
      </c>
      <c r="M6" s="240">
        <v>92.127104576713307</v>
      </c>
      <c r="N6" s="240">
        <v>0.92482807683187096</v>
      </c>
      <c r="O6" s="240">
        <v>100</v>
      </c>
    </row>
    <row r="7" spans="1:15" s="107" customFormat="1" ht="15" customHeight="1" x14ac:dyDescent="0.25">
      <c r="A7" s="81" t="s">
        <v>173</v>
      </c>
      <c r="B7" s="239">
        <v>27.474877057943125</v>
      </c>
      <c r="C7" s="240">
        <v>71.669873850759032</v>
      </c>
      <c r="D7" s="241">
        <v>0.85524909129784055</v>
      </c>
      <c r="E7" s="239">
        <v>100</v>
      </c>
      <c r="F7" s="234"/>
      <c r="G7" s="240">
        <v>37.826086956521735</v>
      </c>
      <c r="H7" s="240">
        <v>61.95652173913043</v>
      </c>
      <c r="I7" s="240">
        <v>0.21739130434782608</v>
      </c>
      <c r="J7" s="240">
        <v>100</v>
      </c>
      <c r="K7" s="234"/>
      <c r="L7" s="240">
        <v>26.345743419492528</v>
      </c>
      <c r="M7" s="240">
        <v>72.729428503675592</v>
      </c>
      <c r="N7" s="240">
        <v>0.92482807683187096</v>
      </c>
      <c r="O7" s="240">
        <v>100</v>
      </c>
    </row>
    <row r="8" spans="1:15" s="107" customFormat="1" ht="15" customHeight="1" x14ac:dyDescent="0.25">
      <c r="A8" s="81" t="s">
        <v>174</v>
      </c>
      <c r="B8" s="239">
        <v>25.101560829591619</v>
      </c>
      <c r="C8" s="240">
        <v>74.043190079110545</v>
      </c>
      <c r="D8" s="241">
        <v>0.85524909129784055</v>
      </c>
      <c r="E8" s="239">
        <v>100</v>
      </c>
      <c r="F8" s="234"/>
      <c r="G8" s="240">
        <v>47.608695652173914</v>
      </c>
      <c r="H8" s="240">
        <v>52.173913043478258</v>
      </c>
      <c r="I8" s="240">
        <v>0.21739130434782608</v>
      </c>
      <c r="J8" s="240">
        <v>100</v>
      </c>
      <c r="K8" s="234"/>
      <c r="L8" s="240">
        <v>22.646431112165047</v>
      </c>
      <c r="M8" s="240">
        <v>76.428740811003081</v>
      </c>
      <c r="N8" s="240">
        <v>0.92482807683187096</v>
      </c>
      <c r="O8" s="240">
        <v>100</v>
      </c>
    </row>
    <row r="9" spans="1:15" s="107" customFormat="1" ht="15" customHeight="1" x14ac:dyDescent="0.25">
      <c r="A9" s="81" t="s">
        <v>175</v>
      </c>
      <c r="B9" s="239">
        <v>8.0607226854821477</v>
      </c>
      <c r="C9" s="240">
        <v>91.084028223220017</v>
      </c>
      <c r="D9" s="241">
        <v>0.85524909129784055</v>
      </c>
      <c r="E9" s="239">
        <v>100</v>
      </c>
      <c r="F9" s="234"/>
      <c r="G9" s="240">
        <v>3.6956521739130435</v>
      </c>
      <c r="H9" s="240">
        <v>96.086956521739125</v>
      </c>
      <c r="I9" s="240">
        <v>0.21739130434782608</v>
      </c>
      <c r="J9" s="240">
        <v>100</v>
      </c>
      <c r="K9" s="234"/>
      <c r="L9" s="240">
        <v>8.5368745553711172</v>
      </c>
      <c r="M9" s="240">
        <v>90.538297367797014</v>
      </c>
      <c r="N9" s="240">
        <v>0.92482807683187096</v>
      </c>
      <c r="O9" s="240">
        <v>100</v>
      </c>
    </row>
    <row r="10" spans="1:15" s="107" customFormat="1" ht="15" customHeight="1" x14ac:dyDescent="0.25">
      <c r="A10" s="81" t="s">
        <v>176</v>
      </c>
      <c r="B10" s="239">
        <v>27.688689330767584</v>
      </c>
      <c r="C10" s="240">
        <v>71.456061577934577</v>
      </c>
      <c r="D10" s="241">
        <v>0.85524909129784055</v>
      </c>
      <c r="E10" s="239">
        <v>100</v>
      </c>
      <c r="F10" s="234"/>
      <c r="G10" s="240">
        <v>21.304347826086957</v>
      </c>
      <c r="H10" s="240">
        <v>78.478260869565219</v>
      </c>
      <c r="I10" s="240">
        <v>0.21739130434782608</v>
      </c>
      <c r="J10" s="240">
        <v>100</v>
      </c>
      <c r="K10" s="234"/>
      <c r="L10" s="240">
        <v>28.385107896608964</v>
      </c>
      <c r="M10" s="240">
        <v>70.690064026559156</v>
      </c>
      <c r="N10" s="240">
        <v>0.92482807683187096</v>
      </c>
      <c r="O10" s="240">
        <v>100</v>
      </c>
    </row>
    <row r="11" spans="1:15" s="107" customFormat="1" ht="15" customHeight="1" x14ac:dyDescent="0.25">
      <c r="A11" s="81" t="s">
        <v>177</v>
      </c>
      <c r="B11" s="239">
        <v>7.5261920034209968</v>
      </c>
      <c r="C11" s="240">
        <v>91.618558905281162</v>
      </c>
      <c r="D11" s="241">
        <v>0.85524909129784055</v>
      </c>
      <c r="E11" s="239">
        <v>100</v>
      </c>
      <c r="F11" s="234"/>
      <c r="G11" s="240">
        <v>4.5652173913043477</v>
      </c>
      <c r="H11" s="240">
        <v>95.217391304347828</v>
      </c>
      <c r="I11" s="240">
        <v>0.21739130434782608</v>
      </c>
      <c r="J11" s="240">
        <v>100</v>
      </c>
      <c r="K11" s="234"/>
      <c r="L11" s="240">
        <v>7.8491818828551105</v>
      </c>
      <c r="M11" s="240">
        <v>91.225990040313022</v>
      </c>
      <c r="N11" s="240">
        <v>0.92482807683187096</v>
      </c>
      <c r="O11" s="240">
        <v>100</v>
      </c>
    </row>
    <row r="12" spans="1:15" s="107" customFormat="1" ht="21.75" customHeight="1" x14ac:dyDescent="0.25">
      <c r="A12" s="81" t="s">
        <v>178</v>
      </c>
      <c r="B12" s="239">
        <v>32.029078469104128</v>
      </c>
      <c r="C12" s="240">
        <v>67.115672439598029</v>
      </c>
      <c r="D12" s="241">
        <v>0.85524909129784055</v>
      </c>
      <c r="E12" s="239">
        <v>100</v>
      </c>
      <c r="F12" s="234"/>
      <c r="G12" s="240">
        <v>26.086956521739129</v>
      </c>
      <c r="H12" s="240">
        <v>73.695652173913047</v>
      </c>
      <c r="I12" s="240">
        <v>0.21739130434782608</v>
      </c>
      <c r="J12" s="240">
        <v>100</v>
      </c>
      <c r="K12" s="234"/>
      <c r="L12" s="240">
        <v>32.677258714726108</v>
      </c>
      <c r="M12" s="240">
        <v>66.39791320844202</v>
      </c>
      <c r="N12" s="240">
        <v>0.92482807683187096</v>
      </c>
      <c r="O12" s="240">
        <v>100</v>
      </c>
    </row>
    <row r="13" spans="1:15" s="107" customFormat="1" ht="20.25" customHeight="1" x14ac:dyDescent="0.25">
      <c r="A13" s="81" t="s">
        <v>179</v>
      </c>
      <c r="B13" s="239">
        <v>8.0821039127645928</v>
      </c>
      <c r="C13" s="240">
        <v>91.06264699593757</v>
      </c>
      <c r="D13" s="241">
        <v>0.85524909129784055</v>
      </c>
      <c r="E13" s="239">
        <v>100</v>
      </c>
      <c r="F13" s="234"/>
      <c r="G13" s="240">
        <v>4.7826086956521738</v>
      </c>
      <c r="H13" s="240">
        <v>95</v>
      </c>
      <c r="I13" s="240">
        <v>0.21739130434782608</v>
      </c>
      <c r="J13" s="240">
        <v>100</v>
      </c>
      <c r="K13" s="234"/>
      <c r="L13" s="240">
        <v>8.4420203936447713</v>
      </c>
      <c r="M13" s="240">
        <v>90.63315152952336</v>
      </c>
      <c r="N13" s="240">
        <v>0.92482807683187096</v>
      </c>
      <c r="O13" s="240">
        <v>100</v>
      </c>
    </row>
    <row r="14" spans="1:15" s="107" customFormat="1" ht="15" customHeight="1" x14ac:dyDescent="0.25">
      <c r="A14" s="81" t="s">
        <v>180</v>
      </c>
      <c r="B14" s="239">
        <v>24.267692965576224</v>
      </c>
      <c r="C14" s="240">
        <v>74.877057943125934</v>
      </c>
      <c r="D14" s="241">
        <v>0.85524909129784055</v>
      </c>
      <c r="E14" s="239">
        <v>100</v>
      </c>
      <c r="F14" s="234"/>
      <c r="G14" s="240">
        <v>21.304347826086957</v>
      </c>
      <c r="H14" s="240">
        <v>78.478260869565219</v>
      </c>
      <c r="I14" s="240">
        <v>0.21739130434782608</v>
      </c>
      <c r="J14" s="240">
        <v>100</v>
      </c>
      <c r="K14" s="234"/>
      <c r="L14" s="240">
        <v>24.590941427555137</v>
      </c>
      <c r="M14" s="240">
        <v>74.484230495612991</v>
      </c>
      <c r="N14" s="240">
        <v>0.92482807683187096</v>
      </c>
      <c r="O14" s="240">
        <v>100</v>
      </c>
    </row>
    <row r="15" spans="1:15" s="107" customFormat="1" ht="15" customHeight="1" x14ac:dyDescent="0.25">
      <c r="A15" s="81" t="s">
        <v>181</v>
      </c>
      <c r="B15" s="242">
        <v>2.2022664100919394</v>
      </c>
      <c r="C15" s="240">
        <v>96.942484498610213</v>
      </c>
      <c r="D15" s="241">
        <v>0.85524909129784055</v>
      </c>
      <c r="E15" s="239">
        <v>100</v>
      </c>
      <c r="F15" s="234"/>
      <c r="G15" s="240">
        <v>1.956521739130435</v>
      </c>
      <c r="H15" s="240">
        <v>97.826086956521735</v>
      </c>
      <c r="I15" s="240">
        <v>0.21739130434782608</v>
      </c>
      <c r="J15" s="240">
        <v>100</v>
      </c>
      <c r="K15" s="234"/>
      <c r="L15" s="240">
        <v>2.2290728005691247</v>
      </c>
      <c r="M15" s="240">
        <v>96.846099122599</v>
      </c>
      <c r="N15" s="240">
        <v>0.92482807683187096</v>
      </c>
      <c r="O15" s="240">
        <v>100</v>
      </c>
    </row>
    <row r="16" spans="1:15" s="107" customFormat="1" ht="15" customHeight="1" x14ac:dyDescent="0.25">
      <c r="A16" s="83" t="s">
        <v>182</v>
      </c>
      <c r="B16" s="239">
        <v>21.146033782339106</v>
      </c>
      <c r="C16" s="240">
        <v>77.998717126363047</v>
      </c>
      <c r="D16" s="241">
        <v>0.85524909129784055</v>
      </c>
      <c r="E16" s="239">
        <v>100</v>
      </c>
      <c r="F16" s="234"/>
      <c r="G16" s="240">
        <v>22.826086956521738</v>
      </c>
      <c r="H16" s="240">
        <v>76.956521739130437</v>
      </c>
      <c r="I16" s="240">
        <v>0.21739130434782608</v>
      </c>
      <c r="J16" s="240">
        <v>100</v>
      </c>
      <c r="K16" s="234"/>
      <c r="L16" s="240">
        <v>20.962769741522411</v>
      </c>
      <c r="M16" s="240">
        <v>78.11240218164572</v>
      </c>
      <c r="N16" s="240">
        <v>0.92482807683187096</v>
      </c>
      <c r="O16" s="240">
        <v>100</v>
      </c>
    </row>
    <row r="17" spans="1:15" s="107" customFormat="1" ht="7.5" customHeight="1" x14ac:dyDescent="0.25">
      <c r="A17" s="120"/>
      <c r="B17" s="121"/>
      <c r="C17" s="121"/>
      <c r="D17" s="115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</row>
    <row r="18" spans="1:15" s="107" customFormat="1" ht="11.25" x14ac:dyDescent="0.25">
      <c r="A18" s="122"/>
      <c r="B18" s="119"/>
      <c r="C18" s="119"/>
      <c r="D18" s="117"/>
      <c r="E18" s="119"/>
    </row>
    <row r="19" spans="1:15" s="5" customFormat="1" ht="11.25" x14ac:dyDescent="0.2">
      <c r="A19" s="13" t="s">
        <v>104</v>
      </c>
      <c r="B19" s="16"/>
      <c r="C19" s="16"/>
      <c r="D19" s="16"/>
      <c r="E19" s="16"/>
    </row>
    <row r="20" spans="1:15" ht="21" customHeight="1" x14ac:dyDescent="0.25">
      <c r="A20" s="399" t="s">
        <v>304</v>
      </c>
      <c r="B20" s="399"/>
      <c r="C20" s="399"/>
      <c r="D20" s="399"/>
      <c r="E20" s="399"/>
      <c r="F20" s="399"/>
      <c r="G20" s="399"/>
      <c r="H20" s="399"/>
      <c r="I20" s="399"/>
      <c r="J20" s="399"/>
      <c r="K20" s="399"/>
      <c r="L20" s="399"/>
      <c r="M20" s="399"/>
      <c r="N20" s="399"/>
      <c r="O20" s="399"/>
    </row>
    <row r="21" spans="1:15" s="5" customFormat="1" ht="26.25" customHeight="1" x14ac:dyDescent="0.2">
      <c r="A21" s="116" t="s">
        <v>206</v>
      </c>
      <c r="B21" s="116"/>
      <c r="C21" s="116"/>
      <c r="D21" s="116"/>
      <c r="E21" s="116"/>
    </row>
    <row r="22" spans="1:15" s="5" customFormat="1" ht="11.25" x14ac:dyDescent="0.2">
      <c r="A22" s="17" t="s">
        <v>297</v>
      </c>
      <c r="B22" s="4"/>
      <c r="C22" s="4"/>
      <c r="D22" s="4"/>
    </row>
  </sheetData>
  <mergeCells count="5">
    <mergeCell ref="B3:E3"/>
    <mergeCell ref="A3:A4"/>
    <mergeCell ref="A20:O20"/>
    <mergeCell ref="G3:J3"/>
    <mergeCell ref="L3:O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8BCF-325D-469D-8C59-6C051CA146B5}">
  <dimension ref="A1:O22"/>
  <sheetViews>
    <sheetView zoomScaleNormal="100" workbookViewId="0">
      <selection activeCell="S23" sqref="S23"/>
    </sheetView>
  </sheetViews>
  <sheetFormatPr defaultColWidth="9.140625" defaultRowHeight="15" x14ac:dyDescent="0.25"/>
  <cols>
    <col min="1" max="1" width="44.42578125" style="62" customWidth="1"/>
    <col min="2" max="2" width="7.7109375" style="61" customWidth="1"/>
    <col min="3" max="5" width="7.7109375" style="60" customWidth="1"/>
    <col min="6" max="6" width="3.7109375" style="60" customWidth="1"/>
    <col min="7" max="10" width="7.7109375" style="60" customWidth="1"/>
    <col min="11" max="11" width="3.7109375" style="60" customWidth="1"/>
    <col min="12" max="19" width="7.7109375" style="60" customWidth="1"/>
    <col min="20" max="16384" width="9.140625" style="60"/>
  </cols>
  <sheetData>
    <row r="1" spans="1:15" x14ac:dyDescent="0.2">
      <c r="A1" s="94" t="s">
        <v>253</v>
      </c>
    </row>
    <row r="2" spans="1:15" s="107" customFormat="1" ht="11.25" x14ac:dyDescent="0.25">
      <c r="A2" s="105"/>
      <c r="B2" s="106"/>
    </row>
    <row r="3" spans="1:15" s="107" customFormat="1" ht="17.25" customHeight="1" x14ac:dyDescent="0.25">
      <c r="A3" s="369" t="s">
        <v>171</v>
      </c>
      <c r="B3" s="388" t="s">
        <v>123</v>
      </c>
      <c r="C3" s="388"/>
      <c r="D3" s="388"/>
      <c r="E3" s="388"/>
      <c r="F3" s="204"/>
      <c r="G3" s="388" t="s">
        <v>301</v>
      </c>
      <c r="H3" s="388"/>
      <c r="I3" s="388"/>
      <c r="J3" s="388"/>
      <c r="K3" s="204"/>
      <c r="L3" s="388" t="s">
        <v>302</v>
      </c>
      <c r="M3" s="388"/>
      <c r="N3" s="388"/>
      <c r="O3" s="388"/>
    </row>
    <row r="4" spans="1:15" s="107" customFormat="1" ht="24.75" customHeight="1" x14ac:dyDescent="0.25">
      <c r="A4" s="370"/>
      <c r="B4" s="123" t="s">
        <v>27</v>
      </c>
      <c r="C4" s="80" t="s">
        <v>25</v>
      </c>
      <c r="D4" s="123" t="s">
        <v>99</v>
      </c>
      <c r="E4" s="123" t="s">
        <v>60</v>
      </c>
      <c r="F4" s="43"/>
      <c r="G4" s="123" t="s">
        <v>27</v>
      </c>
      <c r="H4" s="80" t="s">
        <v>25</v>
      </c>
      <c r="I4" s="123" t="s">
        <v>99</v>
      </c>
      <c r="J4" s="123" t="s">
        <v>60</v>
      </c>
      <c r="K4" s="43"/>
      <c r="L4" s="123" t="s">
        <v>27</v>
      </c>
      <c r="M4" s="80" t="s">
        <v>25</v>
      </c>
      <c r="N4" s="123" t="s">
        <v>99</v>
      </c>
      <c r="O4" s="123" t="s">
        <v>60</v>
      </c>
    </row>
    <row r="5" spans="1:15" s="107" customFormat="1" ht="9" customHeight="1" x14ac:dyDescent="0.2">
      <c r="A5" s="108"/>
      <c r="B5" s="109"/>
      <c r="C5" s="110"/>
      <c r="D5" s="109"/>
      <c r="E5" s="109"/>
      <c r="G5" s="36"/>
      <c r="H5" s="23"/>
      <c r="I5" s="36"/>
      <c r="J5" s="36"/>
    </row>
    <row r="6" spans="1:15" s="251" customFormat="1" ht="13.5" customHeight="1" x14ac:dyDescent="0.25">
      <c r="A6" s="249" t="s">
        <v>160</v>
      </c>
      <c r="B6" s="250">
        <v>27.902501603592043</v>
      </c>
      <c r="C6" s="250">
        <v>70.322856531964945</v>
      </c>
      <c r="D6" s="250">
        <v>1.7746418644430189</v>
      </c>
      <c r="E6" s="250">
        <v>100</v>
      </c>
      <c r="G6" s="224">
        <v>16.739130434782609</v>
      </c>
      <c r="H6" s="224">
        <v>82.391304347826093</v>
      </c>
      <c r="I6" s="224">
        <v>0.86956521739130432</v>
      </c>
      <c r="J6" s="224">
        <v>100</v>
      </c>
      <c r="L6" s="224">
        <v>29.120227649988145</v>
      </c>
      <c r="M6" s="224">
        <v>69.006402655916531</v>
      </c>
      <c r="N6" s="224">
        <v>1.8733696940953286</v>
      </c>
      <c r="O6" s="224">
        <v>100</v>
      </c>
    </row>
    <row r="7" spans="1:15" s="251" customFormat="1" ht="13.5" customHeight="1" x14ac:dyDescent="0.25">
      <c r="A7" s="249" t="s">
        <v>161</v>
      </c>
      <c r="B7" s="250">
        <v>29.933718195424419</v>
      </c>
      <c r="C7" s="250">
        <v>68.291639940132569</v>
      </c>
      <c r="D7" s="250">
        <v>1.7746418644430189</v>
      </c>
      <c r="E7" s="250">
        <v>100</v>
      </c>
      <c r="G7" s="224">
        <v>24.782608695652176</v>
      </c>
      <c r="H7" s="224">
        <v>75</v>
      </c>
      <c r="I7" s="224">
        <v>0.21739130434782608</v>
      </c>
      <c r="J7" s="224">
        <v>100</v>
      </c>
      <c r="L7" s="224">
        <v>30.495612995020156</v>
      </c>
      <c r="M7" s="224">
        <v>67.559876689589757</v>
      </c>
      <c r="N7" s="224">
        <v>1.9445103153900876</v>
      </c>
      <c r="O7" s="224">
        <v>100</v>
      </c>
    </row>
    <row r="8" spans="1:15" s="251" customFormat="1" ht="13.5" customHeight="1" x14ac:dyDescent="0.25">
      <c r="A8" s="249" t="s">
        <v>162</v>
      </c>
      <c r="B8" s="250">
        <v>8.0821039127645928</v>
      </c>
      <c r="C8" s="250">
        <v>90.143254222792393</v>
      </c>
      <c r="D8" s="250">
        <v>1.7746418644430189</v>
      </c>
      <c r="E8" s="250">
        <v>100</v>
      </c>
      <c r="G8" s="224">
        <v>20.434782608695652</v>
      </c>
      <c r="H8" s="224">
        <v>79.347826086956516</v>
      </c>
      <c r="I8" s="224">
        <v>0.21739130434782608</v>
      </c>
      <c r="J8" s="224">
        <v>100</v>
      </c>
      <c r="L8" s="224">
        <v>6.7346454825705475</v>
      </c>
      <c r="M8" s="224">
        <v>91.320844202039368</v>
      </c>
      <c r="N8" s="224">
        <v>1.9445103153900876</v>
      </c>
      <c r="O8" s="224">
        <v>100</v>
      </c>
    </row>
    <row r="9" spans="1:15" s="251" customFormat="1" ht="13.5" customHeight="1" x14ac:dyDescent="0.25">
      <c r="A9" s="249" t="s">
        <v>163</v>
      </c>
      <c r="B9" s="250">
        <v>16.933932007697241</v>
      </c>
      <c r="C9" s="250">
        <v>81.291426127859737</v>
      </c>
      <c r="D9" s="250">
        <v>1.7746418644430189</v>
      </c>
      <c r="E9" s="250">
        <v>100</v>
      </c>
      <c r="G9" s="224">
        <v>16.956521739130434</v>
      </c>
      <c r="H9" s="224">
        <v>82.826086956521735</v>
      </c>
      <c r="I9" s="224">
        <v>0.21739130434782608</v>
      </c>
      <c r="J9" s="224">
        <v>100</v>
      </c>
      <c r="L9" s="224">
        <v>16.931467868152716</v>
      </c>
      <c r="M9" s="224">
        <v>81.124021816457187</v>
      </c>
      <c r="N9" s="224">
        <v>1.9445103153900876</v>
      </c>
      <c r="O9" s="224">
        <v>100</v>
      </c>
    </row>
    <row r="10" spans="1:15" s="251" customFormat="1" ht="13.5" customHeight="1" x14ac:dyDescent="0.25">
      <c r="A10" s="249" t="s">
        <v>164</v>
      </c>
      <c r="B10" s="250">
        <v>12.486636732948471</v>
      </c>
      <c r="C10" s="250">
        <v>85.738721402608505</v>
      </c>
      <c r="D10" s="250">
        <v>1.7746418644430189</v>
      </c>
      <c r="E10" s="250">
        <v>100</v>
      </c>
      <c r="G10" s="224">
        <v>10.434782608695652</v>
      </c>
      <c r="H10" s="224">
        <v>89.347826086956516</v>
      </c>
      <c r="I10" s="224">
        <v>0.21739130434782608</v>
      </c>
      <c r="J10" s="224">
        <v>100</v>
      </c>
      <c r="L10" s="224">
        <v>12.71045767133033</v>
      </c>
      <c r="M10" s="224">
        <v>85.345032013279592</v>
      </c>
      <c r="N10" s="224">
        <v>1.9445103153900876</v>
      </c>
      <c r="O10" s="224">
        <v>100</v>
      </c>
    </row>
    <row r="11" spans="1:15" s="251" customFormat="1" ht="13.5" customHeight="1" x14ac:dyDescent="0.25">
      <c r="A11" s="249" t="s">
        <v>165</v>
      </c>
      <c r="B11" s="250">
        <v>11.417575368826171</v>
      </c>
      <c r="C11" s="250">
        <v>86.80778276673081</v>
      </c>
      <c r="D11" s="250">
        <v>1.7746418644430189</v>
      </c>
      <c r="E11" s="250">
        <v>100</v>
      </c>
      <c r="G11" s="224">
        <v>8.9130434782608692</v>
      </c>
      <c r="H11" s="224">
        <v>90.869565217391298</v>
      </c>
      <c r="I11" s="224">
        <v>0.21739130434782608</v>
      </c>
      <c r="J11" s="224">
        <v>100</v>
      </c>
      <c r="L11" s="224">
        <v>11.690775432772114</v>
      </c>
      <c r="M11" s="224">
        <v>86.36471425183781</v>
      </c>
      <c r="N11" s="224">
        <v>1.9445103153900876</v>
      </c>
      <c r="O11" s="224">
        <v>100</v>
      </c>
    </row>
    <row r="12" spans="1:15" s="251" customFormat="1" ht="13.5" customHeight="1" x14ac:dyDescent="0.25">
      <c r="A12" s="249" t="s">
        <v>166</v>
      </c>
      <c r="B12" s="250">
        <v>19.499679281590762</v>
      </c>
      <c r="C12" s="250">
        <v>78.725678853966215</v>
      </c>
      <c r="D12" s="250">
        <v>1.7746418644430189</v>
      </c>
      <c r="E12" s="250">
        <v>100</v>
      </c>
      <c r="G12" s="224">
        <v>42.608695652173914</v>
      </c>
      <c r="H12" s="224">
        <v>57.173913043478265</v>
      </c>
      <c r="I12" s="224">
        <v>0.21739130434782608</v>
      </c>
      <c r="J12" s="224">
        <v>100</v>
      </c>
      <c r="L12" s="224">
        <v>16.978894949015888</v>
      </c>
      <c r="M12" s="224">
        <v>81.076594735594014</v>
      </c>
      <c r="N12" s="224">
        <v>1.9445103153900876</v>
      </c>
      <c r="O12" s="224">
        <v>100</v>
      </c>
    </row>
    <row r="13" spans="1:15" s="251" customFormat="1" ht="13.5" customHeight="1" x14ac:dyDescent="0.25">
      <c r="A13" s="249" t="s">
        <v>167</v>
      </c>
      <c r="B13" s="250">
        <v>17.040838144109472</v>
      </c>
      <c r="C13" s="250">
        <v>81.184519991447516</v>
      </c>
      <c r="D13" s="250">
        <v>1.7746418644430189</v>
      </c>
      <c r="E13" s="250">
        <v>100</v>
      </c>
      <c r="G13" s="224">
        <v>14.565217391304348</v>
      </c>
      <c r="H13" s="224">
        <v>85.217391304347828</v>
      </c>
      <c r="I13" s="224">
        <v>0.21739130434782608</v>
      </c>
      <c r="J13" s="224">
        <v>100</v>
      </c>
      <c r="L13" s="224">
        <v>17.310884515058099</v>
      </c>
      <c r="M13" s="224">
        <v>80.744605169551804</v>
      </c>
      <c r="N13" s="224">
        <v>1.9445103153900876</v>
      </c>
      <c r="O13" s="224">
        <v>100</v>
      </c>
    </row>
    <row r="14" spans="1:15" s="251" customFormat="1" ht="13.5" customHeight="1" x14ac:dyDescent="0.25">
      <c r="A14" s="249" t="s">
        <v>168</v>
      </c>
      <c r="B14" s="250">
        <v>13.662604233483004</v>
      </c>
      <c r="C14" s="250">
        <v>84.562753902073979</v>
      </c>
      <c r="D14" s="250">
        <v>1.7746418644430189</v>
      </c>
      <c r="E14" s="250">
        <v>100</v>
      </c>
      <c r="G14" s="224">
        <v>7.8260869565217401</v>
      </c>
      <c r="H14" s="224">
        <v>91.956521739130437</v>
      </c>
      <c r="I14" s="224">
        <v>0.21739130434782608</v>
      </c>
      <c r="J14" s="224">
        <v>100</v>
      </c>
      <c r="L14" s="224">
        <v>14.299264880246621</v>
      </c>
      <c r="M14" s="224">
        <v>83.756224804363285</v>
      </c>
      <c r="N14" s="224">
        <v>1.9445103153900876</v>
      </c>
      <c r="O14" s="224">
        <v>100</v>
      </c>
    </row>
    <row r="15" spans="1:15" s="251" customFormat="1" ht="13.5" customHeight="1" x14ac:dyDescent="0.25">
      <c r="A15" s="249" t="s">
        <v>169</v>
      </c>
      <c r="B15" s="250">
        <v>9.1084028223220006</v>
      </c>
      <c r="C15" s="250">
        <v>89.116955313234982</v>
      </c>
      <c r="D15" s="250">
        <v>1.7746418644430189</v>
      </c>
      <c r="E15" s="250">
        <v>100</v>
      </c>
      <c r="G15" s="224">
        <v>10.869565217391305</v>
      </c>
      <c r="H15" s="224">
        <v>88.91304347826086</v>
      </c>
      <c r="I15" s="224">
        <v>0.21739130434782608</v>
      </c>
      <c r="J15" s="224">
        <v>100</v>
      </c>
      <c r="L15" s="224">
        <v>8.9162912022764989</v>
      </c>
      <c r="M15" s="224">
        <v>89.139198482333413</v>
      </c>
      <c r="N15" s="224">
        <v>1.9445103153900876</v>
      </c>
      <c r="O15" s="224">
        <v>100</v>
      </c>
    </row>
    <row r="16" spans="1:15" s="251" customFormat="1" ht="13.5" customHeight="1" x14ac:dyDescent="0.25">
      <c r="A16" s="249" t="s">
        <v>170</v>
      </c>
      <c r="B16" s="250">
        <v>21.017746418644432</v>
      </c>
      <c r="C16" s="250">
        <v>77.207611716912552</v>
      </c>
      <c r="D16" s="250">
        <v>1.7746418644430189</v>
      </c>
      <c r="E16" s="250">
        <v>100</v>
      </c>
      <c r="G16" s="224">
        <v>18.913043478260867</v>
      </c>
      <c r="H16" s="224">
        <v>80.869565217391298</v>
      </c>
      <c r="I16" s="224">
        <v>0.21739130434782608</v>
      </c>
      <c r="J16" s="224">
        <v>100</v>
      </c>
      <c r="L16" s="224">
        <v>21.247332226701445</v>
      </c>
      <c r="M16" s="224">
        <v>76.808157457908464</v>
      </c>
      <c r="N16" s="224">
        <v>1.9445103153900876</v>
      </c>
      <c r="O16" s="224">
        <v>100</v>
      </c>
    </row>
    <row r="17" spans="1:15" s="107" customFormat="1" ht="9" customHeight="1" x14ac:dyDescent="0.25">
      <c r="A17" s="113"/>
      <c r="B17" s="114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</row>
    <row r="18" spans="1:15" s="107" customFormat="1" ht="6.75" customHeight="1" x14ac:dyDescent="0.25">
      <c r="A18" s="105"/>
      <c r="B18" s="106"/>
    </row>
    <row r="19" spans="1:15" s="5" customFormat="1" ht="11.25" x14ac:dyDescent="0.2">
      <c r="A19" s="13" t="s">
        <v>104</v>
      </c>
      <c r="B19" s="16"/>
      <c r="C19" s="16"/>
      <c r="D19" s="16"/>
      <c r="E19" s="16"/>
    </row>
    <row r="20" spans="1:15" ht="20.25" customHeight="1" x14ac:dyDescent="0.25">
      <c r="A20" s="399" t="s">
        <v>304</v>
      </c>
      <c r="B20" s="399"/>
      <c r="C20" s="399"/>
      <c r="D20" s="399"/>
      <c r="E20" s="399"/>
      <c r="F20" s="399"/>
      <c r="G20" s="399"/>
      <c r="H20" s="399"/>
      <c r="I20" s="399"/>
      <c r="J20" s="399"/>
      <c r="K20" s="399"/>
      <c r="L20" s="399"/>
      <c r="M20" s="399"/>
      <c r="N20" s="399"/>
      <c r="O20" s="399"/>
    </row>
    <row r="21" spans="1:15" s="5" customFormat="1" ht="27.75" customHeight="1" x14ac:dyDescent="0.2">
      <c r="A21" s="116" t="s">
        <v>206</v>
      </c>
      <c r="B21" s="116"/>
      <c r="C21" s="116"/>
      <c r="D21" s="116"/>
      <c r="E21" s="116"/>
    </row>
    <row r="22" spans="1:15" s="5" customFormat="1" ht="11.25" x14ac:dyDescent="0.2">
      <c r="A22" s="17" t="s">
        <v>297</v>
      </c>
      <c r="B22" s="4"/>
      <c r="C22" s="4"/>
      <c r="D22" s="4"/>
    </row>
  </sheetData>
  <mergeCells count="5">
    <mergeCell ref="G3:J3"/>
    <mergeCell ref="L3:O3"/>
    <mergeCell ref="A20:O20"/>
    <mergeCell ref="A3:A4"/>
    <mergeCell ref="B3:E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76F33-D08B-4742-9377-820BB7C182CF}">
  <dimension ref="A1:M50"/>
  <sheetViews>
    <sheetView zoomScaleNormal="100" workbookViewId="0">
      <selection activeCell="A2" sqref="A2"/>
    </sheetView>
  </sheetViews>
  <sheetFormatPr defaultRowHeight="11.25" x14ac:dyDescent="0.2"/>
  <cols>
    <col min="1" max="1" width="28.7109375" style="146" customWidth="1"/>
    <col min="2" max="2" width="15.140625" style="146" customWidth="1"/>
    <col min="3" max="3" width="11.85546875" style="146" customWidth="1"/>
    <col min="4" max="4" width="13.5703125" style="146" bestFit="1" customWidth="1"/>
    <col min="5" max="5" width="12.7109375" style="146" customWidth="1"/>
    <col min="6" max="6" width="4" style="146" customWidth="1"/>
    <col min="7" max="7" width="11.28515625" style="146" customWidth="1"/>
    <col min="8" max="8" width="11.85546875" style="146" customWidth="1"/>
    <col min="9" max="9" width="11.140625" style="146" customWidth="1"/>
    <col min="10" max="10" width="11.5703125" style="146" customWidth="1"/>
    <col min="11" max="11" width="11.85546875" style="146" customWidth="1"/>
    <col min="12" max="12" width="3.5703125" style="146" customWidth="1"/>
    <col min="13" max="13" width="12.42578125" style="146" customWidth="1"/>
    <col min="14" max="16384" width="9.140625" style="146"/>
  </cols>
  <sheetData>
    <row r="1" spans="1:13" ht="12" x14ac:dyDescent="0.2">
      <c r="A1" s="171" t="s">
        <v>237</v>
      </c>
    </row>
    <row r="2" spans="1:13" x14ac:dyDescent="0.2">
      <c r="A2" s="147"/>
    </row>
    <row r="3" spans="1:13" s="69" customFormat="1" ht="19.5" customHeight="1" x14ac:dyDescent="0.2">
      <c r="A3" s="362" t="s">
        <v>265</v>
      </c>
      <c r="B3" s="386" t="s">
        <v>121</v>
      </c>
      <c r="C3" s="386"/>
      <c r="D3" s="386"/>
      <c r="E3" s="384" t="s">
        <v>224</v>
      </c>
      <c r="F3" s="68"/>
      <c r="G3" s="386" t="s">
        <v>122</v>
      </c>
      <c r="H3" s="386"/>
      <c r="I3" s="386"/>
      <c r="J3" s="386"/>
      <c r="K3" s="384" t="s">
        <v>225</v>
      </c>
      <c r="L3" s="68"/>
      <c r="M3" s="384" t="s">
        <v>123</v>
      </c>
    </row>
    <row r="4" spans="1:13" s="67" customFormat="1" ht="37.5" customHeight="1" x14ac:dyDescent="0.25">
      <c r="A4" s="363"/>
      <c r="B4" s="357" t="s">
        <v>226</v>
      </c>
      <c r="C4" s="357" t="s">
        <v>303</v>
      </c>
      <c r="D4" s="357" t="s">
        <v>111</v>
      </c>
      <c r="E4" s="385"/>
      <c r="F4" s="65"/>
      <c r="G4" s="357" t="s">
        <v>38</v>
      </c>
      <c r="H4" s="357" t="s">
        <v>220</v>
      </c>
      <c r="I4" s="357" t="s">
        <v>41</v>
      </c>
      <c r="J4" s="357" t="s">
        <v>111</v>
      </c>
      <c r="K4" s="385"/>
      <c r="L4" s="162"/>
      <c r="M4" s="385"/>
    </row>
    <row r="5" spans="1:13" x14ac:dyDescent="0.2">
      <c r="A5" s="147"/>
    </row>
    <row r="6" spans="1:13" x14ac:dyDescent="0.2">
      <c r="A6" s="322" t="s">
        <v>13</v>
      </c>
      <c r="B6" s="323">
        <v>1773276</v>
      </c>
      <c r="C6" s="323">
        <v>706375</v>
      </c>
      <c r="D6" s="323">
        <v>367264</v>
      </c>
      <c r="E6" s="324">
        <v>2846915</v>
      </c>
      <c r="F6" s="324"/>
      <c r="G6" s="324">
        <v>1256929</v>
      </c>
      <c r="H6" s="324">
        <v>913270</v>
      </c>
      <c r="I6" s="324">
        <v>3280267</v>
      </c>
      <c r="J6" s="323">
        <v>1576311</v>
      </c>
      <c r="K6" s="324">
        <v>7026777</v>
      </c>
      <c r="L6" s="324"/>
      <c r="M6" s="324">
        <f>E6+K6</f>
        <v>9873692</v>
      </c>
    </row>
    <row r="7" spans="1:13" x14ac:dyDescent="0.2">
      <c r="A7" s="210" t="s">
        <v>254</v>
      </c>
      <c r="B7" s="402" t="s">
        <v>19</v>
      </c>
      <c r="C7" s="323">
        <v>9561</v>
      </c>
      <c r="D7" s="323">
        <v>573294</v>
      </c>
      <c r="E7" s="324">
        <v>582855</v>
      </c>
      <c r="F7" s="324"/>
      <c r="G7" s="324">
        <v>2830</v>
      </c>
      <c r="H7" s="324">
        <v>163063</v>
      </c>
      <c r="I7" s="324">
        <v>6809</v>
      </c>
      <c r="J7" s="323">
        <v>4000</v>
      </c>
      <c r="K7" s="324">
        <v>176702</v>
      </c>
      <c r="L7" s="324"/>
      <c r="M7" s="324">
        <f t="shared" ref="M7:M37" si="0">E7+K7</f>
        <v>759557</v>
      </c>
    </row>
    <row r="8" spans="1:13" x14ac:dyDescent="0.2">
      <c r="A8" s="210" t="s">
        <v>7</v>
      </c>
      <c r="B8" s="323">
        <v>2347959</v>
      </c>
      <c r="C8" s="323">
        <v>4007957</v>
      </c>
      <c r="D8" s="323">
        <v>432996</v>
      </c>
      <c r="E8" s="324">
        <v>6788912</v>
      </c>
      <c r="F8" s="324"/>
      <c r="G8" s="324">
        <v>1599388</v>
      </c>
      <c r="H8" s="324">
        <v>208130</v>
      </c>
      <c r="I8" s="324">
        <v>3306008</v>
      </c>
      <c r="J8" s="323">
        <v>1076080</v>
      </c>
      <c r="K8" s="324">
        <v>6189606</v>
      </c>
      <c r="L8" s="324"/>
      <c r="M8" s="324">
        <f t="shared" si="0"/>
        <v>12978518</v>
      </c>
    </row>
    <row r="9" spans="1:13" x14ac:dyDescent="0.2">
      <c r="A9" s="210" t="s">
        <v>255</v>
      </c>
      <c r="B9" s="402" t="s">
        <v>19</v>
      </c>
      <c r="C9" s="323">
        <v>586415</v>
      </c>
      <c r="D9" s="323">
        <v>1652588</v>
      </c>
      <c r="E9" s="324">
        <v>2239003</v>
      </c>
      <c r="F9" s="324"/>
      <c r="G9" s="324">
        <v>233613</v>
      </c>
      <c r="H9" s="324">
        <v>325409</v>
      </c>
      <c r="I9" s="324">
        <v>314741</v>
      </c>
      <c r="J9" s="323">
        <v>646053</v>
      </c>
      <c r="K9" s="324">
        <v>1519816</v>
      </c>
      <c r="L9" s="324"/>
      <c r="M9" s="324">
        <f t="shared" si="0"/>
        <v>3758819</v>
      </c>
    </row>
    <row r="10" spans="1:13" s="187" customFormat="1" x14ac:dyDescent="0.2">
      <c r="A10" s="253" t="s">
        <v>256</v>
      </c>
      <c r="B10" s="402" t="s">
        <v>19</v>
      </c>
      <c r="C10" s="325">
        <v>172675</v>
      </c>
      <c r="D10" s="323">
        <v>625323</v>
      </c>
      <c r="E10" s="326">
        <v>797998</v>
      </c>
      <c r="F10" s="326"/>
      <c r="G10" s="326">
        <v>111124</v>
      </c>
      <c r="H10" s="326">
        <v>196360</v>
      </c>
      <c r="I10" s="326">
        <v>109533</v>
      </c>
      <c r="J10" s="325">
        <v>637476</v>
      </c>
      <c r="K10" s="326">
        <v>1054493</v>
      </c>
      <c r="L10" s="326"/>
      <c r="M10" s="324">
        <f t="shared" si="0"/>
        <v>1852491</v>
      </c>
    </row>
    <row r="11" spans="1:13" s="187" customFormat="1" x14ac:dyDescent="0.2">
      <c r="A11" s="254" t="s">
        <v>20</v>
      </c>
      <c r="B11" s="402" t="s">
        <v>19</v>
      </c>
      <c r="C11" s="325">
        <v>413740</v>
      </c>
      <c r="D11" s="323">
        <v>1027265</v>
      </c>
      <c r="E11" s="326">
        <v>1441005</v>
      </c>
      <c r="F11" s="326"/>
      <c r="G11" s="326">
        <v>122489</v>
      </c>
      <c r="H11" s="326">
        <v>129049</v>
      </c>
      <c r="I11" s="326">
        <v>205208</v>
      </c>
      <c r="J11" s="325">
        <v>8577</v>
      </c>
      <c r="K11" s="326">
        <v>465323</v>
      </c>
      <c r="L11" s="326"/>
      <c r="M11" s="324">
        <f t="shared" si="0"/>
        <v>1906328</v>
      </c>
    </row>
    <row r="12" spans="1:13" x14ac:dyDescent="0.2">
      <c r="A12" s="322" t="s">
        <v>6</v>
      </c>
      <c r="B12" s="323">
        <v>1034560</v>
      </c>
      <c r="C12" s="323">
        <v>6281505</v>
      </c>
      <c r="D12" s="323">
        <v>562445</v>
      </c>
      <c r="E12" s="324">
        <v>7878510</v>
      </c>
      <c r="F12" s="324"/>
      <c r="G12" s="324">
        <v>619114</v>
      </c>
      <c r="H12" s="324">
        <v>287491</v>
      </c>
      <c r="I12" s="324">
        <v>618518</v>
      </c>
      <c r="J12" s="323">
        <v>362663</v>
      </c>
      <c r="K12" s="324">
        <v>1887786</v>
      </c>
      <c r="L12" s="324"/>
      <c r="M12" s="324">
        <f t="shared" si="0"/>
        <v>9766296</v>
      </c>
    </row>
    <row r="13" spans="1:13" x14ac:dyDescent="0.2">
      <c r="A13" s="322" t="s">
        <v>17</v>
      </c>
      <c r="B13" s="323">
        <v>1796093</v>
      </c>
      <c r="C13" s="323">
        <v>1056806</v>
      </c>
      <c r="D13" s="323">
        <v>304291</v>
      </c>
      <c r="E13" s="324">
        <v>3157190</v>
      </c>
      <c r="F13" s="324"/>
      <c r="G13" s="324">
        <v>96988</v>
      </c>
      <c r="H13" s="324">
        <v>51827</v>
      </c>
      <c r="I13" s="324">
        <v>239201</v>
      </c>
      <c r="J13" s="323">
        <v>136671</v>
      </c>
      <c r="K13" s="324">
        <v>524687</v>
      </c>
      <c r="L13" s="324"/>
      <c r="M13" s="324">
        <f t="shared" si="0"/>
        <v>3681877</v>
      </c>
    </row>
    <row r="14" spans="1:13" x14ac:dyDescent="0.2">
      <c r="A14" s="322" t="s">
        <v>12</v>
      </c>
      <c r="B14" s="323">
        <v>251975</v>
      </c>
      <c r="C14" s="323">
        <v>707040</v>
      </c>
      <c r="D14" s="323">
        <v>74607</v>
      </c>
      <c r="E14" s="324">
        <v>1033622</v>
      </c>
      <c r="F14" s="324"/>
      <c r="G14" s="324">
        <v>87241</v>
      </c>
      <c r="H14" s="324">
        <v>64409</v>
      </c>
      <c r="I14" s="324">
        <v>90740</v>
      </c>
      <c r="J14" s="323">
        <v>61695</v>
      </c>
      <c r="K14" s="324">
        <v>304085</v>
      </c>
      <c r="L14" s="324"/>
      <c r="M14" s="324">
        <f t="shared" si="0"/>
        <v>1337707</v>
      </c>
    </row>
    <row r="15" spans="1:13" x14ac:dyDescent="0.2">
      <c r="A15" s="322" t="s">
        <v>4</v>
      </c>
      <c r="B15" s="323">
        <v>1057763</v>
      </c>
      <c r="C15" s="323">
        <v>3432060</v>
      </c>
      <c r="D15" s="323">
        <v>549778</v>
      </c>
      <c r="E15" s="324">
        <v>5039601</v>
      </c>
      <c r="F15" s="324"/>
      <c r="G15" s="324">
        <v>2208856</v>
      </c>
      <c r="H15" s="324">
        <v>222508</v>
      </c>
      <c r="I15" s="324">
        <v>543208</v>
      </c>
      <c r="J15" s="323">
        <v>678788</v>
      </c>
      <c r="K15" s="324">
        <v>3653360</v>
      </c>
      <c r="L15" s="324"/>
      <c r="M15" s="324">
        <f t="shared" si="0"/>
        <v>8692961</v>
      </c>
    </row>
    <row r="16" spans="1:13" x14ac:dyDescent="0.2">
      <c r="A16" s="322" t="s">
        <v>2</v>
      </c>
      <c r="B16" s="323">
        <v>9249597</v>
      </c>
      <c r="C16" s="323">
        <v>3771607</v>
      </c>
      <c r="D16" s="323">
        <v>964131</v>
      </c>
      <c r="E16" s="324">
        <v>13985335</v>
      </c>
      <c r="F16" s="324"/>
      <c r="G16" s="324">
        <v>852013</v>
      </c>
      <c r="H16" s="324">
        <v>291892</v>
      </c>
      <c r="I16" s="324">
        <v>676393</v>
      </c>
      <c r="J16" s="323">
        <v>4893060</v>
      </c>
      <c r="K16" s="324">
        <v>6713358</v>
      </c>
      <c r="L16" s="324"/>
      <c r="M16" s="324">
        <f t="shared" si="0"/>
        <v>20698693</v>
      </c>
    </row>
    <row r="17" spans="1:13" x14ac:dyDescent="0.2">
      <c r="A17" s="322" t="s">
        <v>15</v>
      </c>
      <c r="B17" s="323">
        <v>341744</v>
      </c>
      <c r="C17" s="323">
        <v>793154</v>
      </c>
      <c r="D17" s="323">
        <v>9068</v>
      </c>
      <c r="E17" s="324">
        <v>1143966</v>
      </c>
      <c r="F17" s="324"/>
      <c r="G17" s="324">
        <v>205750</v>
      </c>
      <c r="H17" s="324">
        <v>70338</v>
      </c>
      <c r="I17" s="324">
        <v>203887</v>
      </c>
      <c r="J17" s="323">
        <v>234654</v>
      </c>
      <c r="K17" s="324">
        <v>714629</v>
      </c>
      <c r="L17" s="324"/>
      <c r="M17" s="324">
        <f t="shared" si="0"/>
        <v>1858595</v>
      </c>
    </row>
    <row r="18" spans="1:13" x14ac:dyDescent="0.2">
      <c r="A18" s="322" t="s">
        <v>9</v>
      </c>
      <c r="B18" s="323">
        <v>522920</v>
      </c>
      <c r="C18" s="323">
        <v>874377</v>
      </c>
      <c r="D18" s="323">
        <v>5255</v>
      </c>
      <c r="E18" s="324">
        <v>1402552</v>
      </c>
      <c r="F18" s="324"/>
      <c r="G18" s="324">
        <v>143558</v>
      </c>
      <c r="H18" s="324">
        <v>80200</v>
      </c>
      <c r="I18" s="324">
        <v>111157</v>
      </c>
      <c r="J18" s="323">
        <v>209884</v>
      </c>
      <c r="K18" s="324">
        <v>544799</v>
      </c>
      <c r="L18" s="324"/>
      <c r="M18" s="324">
        <f t="shared" si="0"/>
        <v>1947351</v>
      </c>
    </row>
    <row r="19" spans="1:13" x14ac:dyDescent="0.2">
      <c r="A19" s="322" t="s">
        <v>10</v>
      </c>
      <c r="B19" s="323">
        <v>31612382</v>
      </c>
      <c r="C19" s="323">
        <v>2261972</v>
      </c>
      <c r="D19" s="323">
        <v>307049</v>
      </c>
      <c r="E19" s="324">
        <v>34181403</v>
      </c>
      <c r="F19" s="324"/>
      <c r="G19" s="324">
        <v>221375</v>
      </c>
      <c r="H19" s="324">
        <v>84276</v>
      </c>
      <c r="I19" s="324">
        <v>317371</v>
      </c>
      <c r="J19" s="323">
        <v>445099</v>
      </c>
      <c r="K19" s="324">
        <v>1068121</v>
      </c>
      <c r="L19" s="324"/>
      <c r="M19" s="324">
        <f t="shared" si="0"/>
        <v>35249524</v>
      </c>
    </row>
    <row r="20" spans="1:13" x14ac:dyDescent="0.2">
      <c r="A20" s="322" t="s">
        <v>0</v>
      </c>
      <c r="B20" s="323">
        <v>181329</v>
      </c>
      <c r="C20" s="323">
        <v>197937</v>
      </c>
      <c r="D20" s="323">
        <v>25524</v>
      </c>
      <c r="E20" s="324">
        <v>404790</v>
      </c>
      <c r="F20" s="324"/>
      <c r="G20" s="324">
        <v>15900</v>
      </c>
      <c r="H20" s="324">
        <v>4700</v>
      </c>
      <c r="I20" s="324">
        <v>34176</v>
      </c>
      <c r="J20" s="323">
        <v>31800</v>
      </c>
      <c r="K20" s="324">
        <v>86576</v>
      </c>
      <c r="L20" s="324"/>
      <c r="M20" s="324">
        <f t="shared" si="0"/>
        <v>491366</v>
      </c>
    </row>
    <row r="21" spans="1:13" x14ac:dyDescent="0.2">
      <c r="A21" s="322" t="s">
        <v>11</v>
      </c>
      <c r="B21" s="323">
        <v>119193</v>
      </c>
      <c r="C21" s="323">
        <v>38019</v>
      </c>
      <c r="D21" s="323">
        <v>1065</v>
      </c>
      <c r="E21" s="324">
        <v>158277</v>
      </c>
      <c r="F21" s="324"/>
      <c r="G21" s="324">
        <v>500</v>
      </c>
      <c r="H21" s="324">
        <v>550</v>
      </c>
      <c r="I21" s="324">
        <v>5000</v>
      </c>
      <c r="J21" s="323">
        <v>28000</v>
      </c>
      <c r="K21" s="324">
        <v>34050</v>
      </c>
      <c r="L21" s="324"/>
      <c r="M21" s="324">
        <f t="shared" si="0"/>
        <v>192327</v>
      </c>
    </row>
    <row r="22" spans="1:13" x14ac:dyDescent="0.2">
      <c r="A22" s="322" t="s">
        <v>3</v>
      </c>
      <c r="B22" s="323">
        <v>10286657</v>
      </c>
      <c r="C22" s="323">
        <v>426103</v>
      </c>
      <c r="D22" s="323">
        <v>479880</v>
      </c>
      <c r="E22" s="324">
        <v>11192640</v>
      </c>
      <c r="F22" s="324"/>
      <c r="G22" s="324">
        <v>1189636</v>
      </c>
      <c r="H22" s="324">
        <v>191806</v>
      </c>
      <c r="I22" s="324">
        <v>628943</v>
      </c>
      <c r="J22" s="323">
        <v>1340303</v>
      </c>
      <c r="K22" s="324">
        <v>3350688</v>
      </c>
      <c r="L22" s="324"/>
      <c r="M22" s="324">
        <f t="shared" si="0"/>
        <v>14543328</v>
      </c>
    </row>
    <row r="23" spans="1:13" x14ac:dyDescent="0.2">
      <c r="A23" s="322" t="s">
        <v>14</v>
      </c>
      <c r="B23" s="323">
        <v>681969</v>
      </c>
      <c r="C23" s="323">
        <v>399818</v>
      </c>
      <c r="D23" s="323">
        <v>48002</v>
      </c>
      <c r="E23" s="324">
        <v>1129789</v>
      </c>
      <c r="F23" s="324"/>
      <c r="G23" s="324">
        <v>189131</v>
      </c>
      <c r="H23" s="324">
        <v>71524</v>
      </c>
      <c r="I23" s="324">
        <v>58609</v>
      </c>
      <c r="J23" s="323">
        <v>142870</v>
      </c>
      <c r="K23" s="324">
        <v>462134</v>
      </c>
      <c r="L23" s="324"/>
      <c r="M23" s="324">
        <f t="shared" si="0"/>
        <v>1591923</v>
      </c>
    </row>
    <row r="24" spans="1:13" x14ac:dyDescent="0.2">
      <c r="A24" s="322" t="s">
        <v>8</v>
      </c>
      <c r="B24" s="323">
        <v>236963</v>
      </c>
      <c r="C24" s="323">
        <v>75511</v>
      </c>
      <c r="D24" s="323"/>
      <c r="E24" s="324">
        <v>312474</v>
      </c>
      <c r="F24" s="324"/>
      <c r="G24" s="324">
        <v>229558</v>
      </c>
      <c r="H24" s="324">
        <v>115332</v>
      </c>
      <c r="I24" s="324">
        <v>35535</v>
      </c>
      <c r="J24" s="323">
        <v>11000</v>
      </c>
      <c r="K24" s="324">
        <v>391425</v>
      </c>
      <c r="L24" s="324"/>
      <c r="M24" s="324">
        <f t="shared" si="0"/>
        <v>703899</v>
      </c>
    </row>
    <row r="25" spans="1:13" x14ac:dyDescent="0.2">
      <c r="A25" s="322" t="s">
        <v>5</v>
      </c>
      <c r="B25" s="323">
        <v>657026</v>
      </c>
      <c r="C25" s="323">
        <v>250324</v>
      </c>
      <c r="D25" s="323">
        <v>72727</v>
      </c>
      <c r="E25" s="324">
        <v>980077</v>
      </c>
      <c r="F25" s="324"/>
      <c r="G25" s="324">
        <v>77202</v>
      </c>
      <c r="H25" s="324">
        <v>826571</v>
      </c>
      <c r="I25" s="324">
        <v>7950</v>
      </c>
      <c r="J25" s="323">
        <v>73500</v>
      </c>
      <c r="K25" s="324">
        <v>985223</v>
      </c>
      <c r="L25" s="324"/>
      <c r="M25" s="324">
        <f t="shared" si="0"/>
        <v>1965300</v>
      </c>
    </row>
    <row r="26" spans="1:13" x14ac:dyDescent="0.2">
      <c r="A26" s="322" t="s">
        <v>21</v>
      </c>
      <c r="B26" s="402" t="s">
        <v>19</v>
      </c>
      <c r="C26" s="323">
        <v>434870</v>
      </c>
      <c r="D26" s="323">
        <v>6257427</v>
      </c>
      <c r="E26" s="324">
        <v>6692297</v>
      </c>
      <c r="F26" s="324"/>
      <c r="G26" s="324">
        <v>723343</v>
      </c>
      <c r="H26" s="324">
        <v>85505</v>
      </c>
      <c r="I26" s="324">
        <v>804583</v>
      </c>
      <c r="J26" s="323">
        <v>66520</v>
      </c>
      <c r="K26" s="324">
        <v>1679951</v>
      </c>
      <c r="L26" s="324"/>
      <c r="M26" s="324">
        <f t="shared" si="0"/>
        <v>8372248</v>
      </c>
    </row>
    <row r="27" spans="1:13" x14ac:dyDescent="0.2">
      <c r="A27" s="322" t="s">
        <v>16</v>
      </c>
      <c r="B27" s="323">
        <v>468088</v>
      </c>
      <c r="C27" s="323">
        <v>1267293</v>
      </c>
      <c r="D27" s="323">
        <v>154088</v>
      </c>
      <c r="E27" s="324">
        <v>1889469</v>
      </c>
      <c r="F27" s="324"/>
      <c r="G27" s="324">
        <v>126081</v>
      </c>
      <c r="H27" s="324">
        <v>41708</v>
      </c>
      <c r="I27" s="324">
        <v>194570</v>
      </c>
      <c r="J27" s="323">
        <v>84097</v>
      </c>
      <c r="K27" s="324">
        <v>446456</v>
      </c>
      <c r="L27" s="324"/>
      <c r="M27" s="324">
        <f t="shared" si="0"/>
        <v>2335925</v>
      </c>
    </row>
    <row r="28" spans="1:13" x14ac:dyDescent="0.2">
      <c r="A28" s="322"/>
      <c r="B28" s="323"/>
      <c r="C28" s="323"/>
      <c r="D28" s="323"/>
      <c r="E28" s="324"/>
      <c r="F28" s="324"/>
      <c r="G28" s="324"/>
      <c r="H28" s="324"/>
      <c r="I28" s="324"/>
      <c r="J28" s="324"/>
      <c r="K28" s="324"/>
      <c r="L28" s="324"/>
      <c r="M28" s="324"/>
    </row>
    <row r="29" spans="1:13" x14ac:dyDescent="0.2">
      <c r="A29" s="327" t="s">
        <v>88</v>
      </c>
      <c r="B29" s="323">
        <v>4373210</v>
      </c>
      <c r="C29" s="323">
        <v>5430933</v>
      </c>
      <c r="D29" s="323">
        <v>1448161</v>
      </c>
      <c r="E29" s="324">
        <v>11252304</v>
      </c>
      <c r="F29" s="324"/>
      <c r="G29" s="324">
        <v>2946388</v>
      </c>
      <c r="H29" s="324">
        <v>1348872</v>
      </c>
      <c r="I29" s="324">
        <v>6683824</v>
      </c>
      <c r="J29" s="323">
        <v>2718086</v>
      </c>
      <c r="K29" s="324">
        <v>13697170</v>
      </c>
      <c r="L29" s="324"/>
      <c r="M29" s="324">
        <f t="shared" si="0"/>
        <v>24949474</v>
      </c>
    </row>
    <row r="30" spans="1:13" x14ac:dyDescent="0.2">
      <c r="A30" s="327" t="s">
        <v>89</v>
      </c>
      <c r="B30" s="323">
        <v>3888416</v>
      </c>
      <c r="C30" s="323">
        <v>11356786</v>
      </c>
      <c r="D30" s="323">
        <v>3069102</v>
      </c>
      <c r="E30" s="324">
        <v>18314304</v>
      </c>
      <c r="F30" s="324"/>
      <c r="G30" s="324">
        <v>3158571</v>
      </c>
      <c r="H30" s="324">
        <v>887235</v>
      </c>
      <c r="I30" s="324">
        <v>1715668</v>
      </c>
      <c r="J30" s="323">
        <v>1824175</v>
      </c>
      <c r="K30" s="324">
        <v>7585649</v>
      </c>
      <c r="L30" s="324"/>
      <c r="M30" s="324">
        <f t="shared" si="0"/>
        <v>25899953</v>
      </c>
    </row>
    <row r="31" spans="1:13" x14ac:dyDescent="0.2">
      <c r="A31" s="327" t="s">
        <v>90</v>
      </c>
      <c r="B31" s="323">
        <v>41726643</v>
      </c>
      <c r="C31" s="323">
        <v>7701110</v>
      </c>
      <c r="D31" s="323">
        <v>1285503</v>
      </c>
      <c r="E31" s="324">
        <v>50713256</v>
      </c>
      <c r="F31" s="324"/>
      <c r="G31" s="324">
        <v>1422696</v>
      </c>
      <c r="H31" s="324">
        <v>526706</v>
      </c>
      <c r="I31" s="324">
        <v>1308808</v>
      </c>
      <c r="J31" s="323">
        <v>5782697</v>
      </c>
      <c r="K31" s="324">
        <v>9040907</v>
      </c>
      <c r="L31" s="324"/>
      <c r="M31" s="324">
        <f t="shared" si="0"/>
        <v>59754163</v>
      </c>
    </row>
    <row r="32" spans="1:13" x14ac:dyDescent="0.2">
      <c r="A32" s="327" t="s">
        <v>91</v>
      </c>
      <c r="B32" s="323">
        <v>12163137</v>
      </c>
      <c r="C32" s="323">
        <v>1387712</v>
      </c>
      <c r="D32" s="323">
        <v>627198</v>
      </c>
      <c r="E32" s="324">
        <v>14178047</v>
      </c>
      <c r="F32" s="324"/>
      <c r="G32" s="324">
        <v>1701927</v>
      </c>
      <c r="H32" s="324">
        <v>1210483</v>
      </c>
      <c r="I32" s="324">
        <v>770213</v>
      </c>
      <c r="J32" s="323">
        <v>1627473</v>
      </c>
      <c r="K32" s="324">
        <v>5310096</v>
      </c>
      <c r="L32" s="324"/>
      <c r="M32" s="324">
        <f t="shared" si="0"/>
        <v>19488143</v>
      </c>
    </row>
    <row r="33" spans="1:13" x14ac:dyDescent="0.2">
      <c r="A33" s="327" t="s">
        <v>92</v>
      </c>
      <c r="B33" s="323">
        <v>468088</v>
      </c>
      <c r="C33" s="323">
        <v>1702163</v>
      </c>
      <c r="D33" s="323">
        <v>6411515</v>
      </c>
      <c r="E33" s="324">
        <v>8581766</v>
      </c>
      <c r="F33" s="324"/>
      <c r="G33" s="324">
        <v>849424</v>
      </c>
      <c r="H33" s="324">
        <v>127213</v>
      </c>
      <c r="I33" s="324">
        <v>999153</v>
      </c>
      <c r="J33" s="323">
        <v>150617</v>
      </c>
      <c r="K33" s="324">
        <v>2126407</v>
      </c>
      <c r="L33" s="324"/>
      <c r="M33" s="324">
        <f t="shared" si="0"/>
        <v>10708173</v>
      </c>
    </row>
    <row r="34" spans="1:13" s="5" customFormat="1" x14ac:dyDescent="0.2">
      <c r="A34" s="256"/>
      <c r="B34" s="324"/>
      <c r="C34" s="324"/>
      <c r="D34" s="323"/>
      <c r="E34" s="324"/>
      <c r="F34" s="324"/>
      <c r="G34" s="324"/>
      <c r="H34" s="324"/>
      <c r="I34" s="324"/>
      <c r="J34" s="324"/>
      <c r="K34" s="324"/>
      <c r="L34" s="324"/>
      <c r="M34" s="324"/>
    </row>
    <row r="35" spans="1:13" s="5" customFormat="1" x14ac:dyDescent="0.2">
      <c r="A35" s="210" t="s">
        <v>28</v>
      </c>
      <c r="B35" s="324">
        <v>20335536</v>
      </c>
      <c r="C35" s="324">
        <v>19197285</v>
      </c>
      <c r="D35" s="323">
        <v>5025245</v>
      </c>
      <c r="E35" s="324">
        <v>44558066</v>
      </c>
      <c r="F35" s="324"/>
      <c r="G35" s="324">
        <v>5177541</v>
      </c>
      <c r="H35" s="324">
        <v>3486384</v>
      </c>
      <c r="I35" s="324">
        <v>9428639</v>
      </c>
      <c r="J35" s="324">
        <v>6083138</v>
      </c>
      <c r="K35" s="324">
        <v>24175702</v>
      </c>
      <c r="L35" s="324"/>
      <c r="M35" s="324">
        <f t="shared" si="0"/>
        <v>68733768</v>
      </c>
    </row>
    <row r="36" spans="1:13" s="5" customFormat="1" x14ac:dyDescent="0.2">
      <c r="A36" s="210" t="s">
        <v>23</v>
      </c>
      <c r="B36" s="324">
        <v>22885793</v>
      </c>
      <c r="C36" s="324">
        <v>846211</v>
      </c>
      <c r="D36" s="323">
        <v>5452026</v>
      </c>
      <c r="E36" s="324">
        <v>29184030</v>
      </c>
      <c r="F36" s="324"/>
      <c r="G36" s="324">
        <v>27000</v>
      </c>
      <c r="H36" s="324">
        <v>16693</v>
      </c>
      <c r="I36" s="324">
        <v>157474</v>
      </c>
      <c r="J36" s="324">
        <v>45042</v>
      </c>
      <c r="K36" s="324">
        <v>246209</v>
      </c>
      <c r="L36" s="324"/>
      <c r="M36" s="324">
        <f t="shared" si="0"/>
        <v>29430239</v>
      </c>
    </row>
    <row r="37" spans="1:13" s="5" customFormat="1" x14ac:dyDescent="0.2">
      <c r="A37" s="210" t="s">
        <v>30</v>
      </c>
      <c r="B37" s="324">
        <v>19398165</v>
      </c>
      <c r="C37" s="324">
        <v>7535208</v>
      </c>
      <c r="D37" s="323">
        <v>2364208</v>
      </c>
      <c r="E37" s="324">
        <v>29297581</v>
      </c>
      <c r="F37" s="324"/>
      <c r="G37" s="324">
        <v>4874465</v>
      </c>
      <c r="H37" s="324">
        <v>597432</v>
      </c>
      <c r="I37" s="324">
        <v>1891553</v>
      </c>
      <c r="J37" s="324">
        <v>5974868</v>
      </c>
      <c r="K37" s="324">
        <v>13338318</v>
      </c>
      <c r="L37" s="324"/>
      <c r="M37" s="324">
        <f t="shared" si="0"/>
        <v>42635899</v>
      </c>
    </row>
    <row r="38" spans="1:13" s="5" customFormat="1" x14ac:dyDescent="0.2">
      <c r="A38" s="210"/>
      <c r="B38" s="324"/>
      <c r="C38" s="324"/>
      <c r="D38" s="324"/>
      <c r="E38" s="324"/>
      <c r="F38" s="324"/>
      <c r="G38" s="324"/>
      <c r="H38" s="324"/>
      <c r="I38" s="324"/>
      <c r="J38" s="324"/>
      <c r="K38" s="324"/>
      <c r="L38" s="324"/>
      <c r="M38" s="324"/>
    </row>
    <row r="39" spans="1:13" s="9" customFormat="1" x14ac:dyDescent="0.2">
      <c r="A39" s="208" t="s">
        <v>60</v>
      </c>
      <c r="B39" s="328">
        <v>62619494</v>
      </c>
      <c r="C39" s="328">
        <v>27578704</v>
      </c>
      <c r="D39" s="328">
        <v>12841479</v>
      </c>
      <c r="E39" s="328">
        <v>103039677</v>
      </c>
      <c r="F39" s="328"/>
      <c r="G39" s="328">
        <v>10079006</v>
      </c>
      <c r="H39" s="328">
        <v>4100509</v>
      </c>
      <c r="I39" s="328">
        <v>11477666</v>
      </c>
      <c r="J39" s="328">
        <v>12103048</v>
      </c>
      <c r="K39" s="328">
        <v>37760229</v>
      </c>
      <c r="L39" s="328"/>
      <c r="M39" s="328">
        <f>SUM(M35:M37)</f>
        <v>140799906</v>
      </c>
    </row>
    <row r="40" spans="1:13" s="5" customFormat="1" ht="9.75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s="5" customFormat="1" ht="10.5" customHeight="1" x14ac:dyDescent="0.2">
      <c r="B41" s="4"/>
      <c r="C41" s="4"/>
    </row>
    <row r="42" spans="1:13" s="5" customFormat="1" x14ac:dyDescent="0.2">
      <c r="A42" s="13" t="s">
        <v>104</v>
      </c>
      <c r="B42" s="4"/>
      <c r="C42" s="4"/>
      <c r="E42" s="355"/>
    </row>
    <row r="43" spans="1:13" s="5" customFormat="1" ht="27" customHeight="1" x14ac:dyDescent="0.2">
      <c r="A43" s="116" t="s">
        <v>148</v>
      </c>
      <c r="B43" s="116"/>
      <c r="C43" s="116"/>
      <c r="D43" s="116"/>
    </row>
    <row r="44" spans="1:13" s="5" customFormat="1" ht="29.25" customHeight="1" x14ac:dyDescent="0.2">
      <c r="A44" s="116" t="s">
        <v>206</v>
      </c>
      <c r="B44" s="116"/>
      <c r="C44" s="116"/>
      <c r="D44" s="116"/>
    </row>
    <row r="45" spans="1:13" s="149" customFormat="1" ht="9" x14ac:dyDescent="0.15">
      <c r="A45" s="149" t="s">
        <v>217</v>
      </c>
    </row>
    <row r="46" spans="1:13" s="149" customFormat="1" ht="12.75" customHeight="1" x14ac:dyDescent="0.15">
      <c r="A46" s="149" t="s">
        <v>218</v>
      </c>
    </row>
    <row r="48" spans="1:13" ht="15.75" x14ac:dyDescent="0.25">
      <c r="A48" s="148"/>
    </row>
    <row r="50" spans="5:5" x14ac:dyDescent="0.2">
      <c r="E50" s="360">
        <f>SUM(B39:D39)</f>
        <v>103039677</v>
      </c>
    </row>
  </sheetData>
  <mergeCells count="6">
    <mergeCell ref="M3:M4"/>
    <mergeCell ref="A3:A4"/>
    <mergeCell ref="B3:D3"/>
    <mergeCell ref="E3:E4"/>
    <mergeCell ref="G3:J3"/>
    <mergeCell ref="K3:K4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ACEA-C1FD-4F62-88E5-32C3398708CB}">
  <dimension ref="A1:S48"/>
  <sheetViews>
    <sheetView topLeftCell="A11" zoomScaleNormal="100" workbookViewId="0">
      <selection activeCell="A2" sqref="A2"/>
    </sheetView>
  </sheetViews>
  <sheetFormatPr defaultRowHeight="11.25" x14ac:dyDescent="0.2"/>
  <cols>
    <col min="1" max="1" width="28.28515625" style="146" customWidth="1"/>
    <col min="2" max="2" width="15.140625" style="146" customWidth="1"/>
    <col min="3" max="3" width="10.140625" style="146" customWidth="1"/>
    <col min="4" max="4" width="9.140625" style="146" customWidth="1"/>
    <col min="5" max="5" width="6.5703125" style="146" customWidth="1"/>
    <col min="6" max="6" width="3.28515625" style="146" customWidth="1"/>
    <col min="7" max="7" width="10" style="146" customWidth="1"/>
    <col min="8" max="8" width="11.85546875" style="146" customWidth="1"/>
    <col min="9" max="9" width="11.140625" style="146" customWidth="1"/>
    <col min="10" max="10" width="11.28515625" style="146" customWidth="1"/>
    <col min="11" max="11" width="6.85546875" style="146" customWidth="1"/>
    <col min="12" max="12" width="3.5703125" style="146" customWidth="1"/>
    <col min="13" max="13" width="9.7109375" style="146" customWidth="1"/>
    <col min="14" max="16384" width="9.140625" style="146"/>
  </cols>
  <sheetData>
    <row r="1" spans="1:19" ht="12" x14ac:dyDescent="0.2">
      <c r="A1" s="172" t="s">
        <v>238</v>
      </c>
    </row>
    <row r="2" spans="1:19" x14ac:dyDescent="0.2">
      <c r="A2" s="147"/>
    </row>
    <row r="3" spans="1:19" s="69" customFormat="1" ht="19.5" customHeight="1" x14ac:dyDescent="0.2">
      <c r="A3" s="362" t="s">
        <v>265</v>
      </c>
      <c r="B3" s="386" t="s">
        <v>121</v>
      </c>
      <c r="C3" s="386"/>
      <c r="D3" s="386"/>
      <c r="E3" s="384" t="s">
        <v>224</v>
      </c>
      <c r="F3" s="68"/>
      <c r="G3" s="386" t="s">
        <v>122</v>
      </c>
      <c r="H3" s="386"/>
      <c r="I3" s="386"/>
      <c r="J3" s="386"/>
      <c r="K3" s="384" t="s">
        <v>225</v>
      </c>
      <c r="L3" s="68"/>
      <c r="M3" s="384" t="s">
        <v>123</v>
      </c>
      <c r="Q3" s="66"/>
      <c r="R3" s="66"/>
      <c r="S3" s="66"/>
    </row>
    <row r="4" spans="1:19" s="67" customFormat="1" ht="37.5" customHeight="1" x14ac:dyDescent="0.25">
      <c r="A4" s="363"/>
      <c r="B4" s="161" t="s">
        <v>226</v>
      </c>
      <c r="C4" s="161" t="s">
        <v>219</v>
      </c>
      <c r="D4" s="161" t="s">
        <v>119</v>
      </c>
      <c r="E4" s="385"/>
      <c r="F4" s="65"/>
      <c r="G4" s="161" t="s">
        <v>38</v>
      </c>
      <c r="H4" s="161" t="s">
        <v>220</v>
      </c>
      <c r="I4" s="161" t="s">
        <v>41</v>
      </c>
      <c r="J4" s="161" t="s">
        <v>125</v>
      </c>
      <c r="K4" s="385"/>
      <c r="L4" s="162"/>
      <c r="M4" s="385"/>
      <c r="N4" s="66"/>
    </row>
    <row r="5" spans="1:19" x14ac:dyDescent="0.2">
      <c r="A5" s="147"/>
    </row>
    <row r="6" spans="1:19" x14ac:dyDescent="0.2">
      <c r="A6" s="322" t="s">
        <v>13</v>
      </c>
      <c r="B6" s="329">
        <v>17.959604168329335</v>
      </c>
      <c r="C6" s="329">
        <v>7.1541121598688724</v>
      </c>
      <c r="D6" s="329">
        <v>3.7196217990190497</v>
      </c>
      <c r="E6" s="329">
        <v>28.833338127217257</v>
      </c>
      <c r="F6" s="329"/>
      <c r="G6" s="329">
        <v>12.730081108464796</v>
      </c>
      <c r="H6" s="329">
        <v>9.249528950265006</v>
      </c>
      <c r="I6" s="329">
        <v>33.222294152987551</v>
      </c>
      <c r="J6" s="329">
        <v>15.964757661065384</v>
      </c>
      <c r="K6" s="329">
        <v>71.16666187278274</v>
      </c>
      <c r="L6" s="329"/>
      <c r="M6" s="329">
        <v>100</v>
      </c>
    </row>
    <row r="7" spans="1:19" x14ac:dyDescent="0.2">
      <c r="A7" s="210" t="s">
        <v>254</v>
      </c>
      <c r="B7" s="329">
        <v>0</v>
      </c>
      <c r="C7" s="329">
        <v>1.2587600403919654</v>
      </c>
      <c r="D7" s="329">
        <v>75.477416441425731</v>
      </c>
      <c r="E7" s="329">
        <v>76.736176481817679</v>
      </c>
      <c r="F7" s="329"/>
      <c r="G7" s="329">
        <v>0.37258559923745027</v>
      </c>
      <c r="H7" s="329">
        <v>21.46817157895984</v>
      </c>
      <c r="I7" s="329">
        <v>0.89644358487908082</v>
      </c>
      <c r="J7" s="329">
        <v>0.5266227551059367</v>
      </c>
      <c r="K7" s="329">
        <v>23.26382351818231</v>
      </c>
      <c r="L7" s="329"/>
      <c r="M7" s="329">
        <v>100</v>
      </c>
    </row>
    <row r="8" spans="1:19" x14ac:dyDescent="0.2">
      <c r="A8" s="210" t="s">
        <v>7</v>
      </c>
      <c r="B8" s="329">
        <v>18.091117953529054</v>
      </c>
      <c r="C8" s="329">
        <v>30.881468901148807</v>
      </c>
      <c r="D8" s="329">
        <v>3.3362514888063495</v>
      </c>
      <c r="E8" s="329">
        <v>52.308838343484211</v>
      </c>
      <c r="F8" s="329"/>
      <c r="G8" s="329">
        <v>12.323348474764222</v>
      </c>
      <c r="H8" s="329">
        <v>1.6036499698964086</v>
      </c>
      <c r="I8" s="329">
        <v>25.472923796075946</v>
      </c>
      <c r="J8" s="329">
        <v>8.2912394157792129</v>
      </c>
      <c r="K8" s="329">
        <v>47.691161656515789</v>
      </c>
      <c r="L8" s="329"/>
      <c r="M8" s="329">
        <v>100</v>
      </c>
    </row>
    <row r="9" spans="1:19" x14ac:dyDescent="0.2">
      <c r="A9" s="210" t="s">
        <v>255</v>
      </c>
      <c r="B9" s="329">
        <v>0</v>
      </c>
      <c r="C9" s="329">
        <v>15.60104383850353</v>
      </c>
      <c r="D9" s="329">
        <v>43.965617924140531</v>
      </c>
      <c r="E9" s="329">
        <v>59.566661762644067</v>
      </c>
      <c r="F9" s="329"/>
      <c r="G9" s="329">
        <v>6.215063827228712</v>
      </c>
      <c r="H9" s="329">
        <v>8.6572138748899583</v>
      </c>
      <c r="I9" s="329">
        <v>8.3734013263208471</v>
      </c>
      <c r="J9" s="329">
        <v>17.187659208916418</v>
      </c>
      <c r="K9" s="329">
        <v>40.43333823735594</v>
      </c>
      <c r="L9" s="329"/>
      <c r="M9" s="329">
        <v>100</v>
      </c>
    </row>
    <row r="10" spans="1:19" x14ac:dyDescent="0.2">
      <c r="A10" s="253" t="s">
        <v>256</v>
      </c>
      <c r="B10" s="329">
        <v>0</v>
      </c>
      <c r="C10" s="329">
        <v>9.3212328696873552</v>
      </c>
      <c r="D10" s="329">
        <v>33.755791526112674</v>
      </c>
      <c r="E10" s="329">
        <v>43.077024395800038</v>
      </c>
      <c r="F10" s="330"/>
      <c r="G10" s="329">
        <v>5.9986256343485609</v>
      </c>
      <c r="H10" s="329">
        <v>10.59978159138155</v>
      </c>
      <c r="I10" s="329">
        <v>5.9127412764758374</v>
      </c>
      <c r="J10" s="329">
        <v>34.411827101994021</v>
      </c>
      <c r="K10" s="329">
        <v>56.922975604199962</v>
      </c>
      <c r="L10" s="330"/>
      <c r="M10" s="330">
        <v>100</v>
      </c>
    </row>
    <row r="11" spans="1:19" x14ac:dyDescent="0.2">
      <c r="A11" s="254" t="s">
        <v>20</v>
      </c>
      <c r="B11" s="329">
        <v>0</v>
      </c>
      <c r="C11" s="329">
        <v>21.703505377878308</v>
      </c>
      <c r="D11" s="329">
        <v>53.887106521018424</v>
      </c>
      <c r="E11" s="329">
        <v>75.590611898896725</v>
      </c>
      <c r="F11" s="330"/>
      <c r="G11" s="329">
        <v>6.4253895447163343</v>
      </c>
      <c r="H11" s="329">
        <v>6.7695066116638909</v>
      </c>
      <c r="I11" s="329">
        <v>10.764569371063113</v>
      </c>
      <c r="J11" s="329">
        <v>0.44992257365993682</v>
      </c>
      <c r="K11" s="329">
        <v>24.409388101103271</v>
      </c>
      <c r="L11" s="330"/>
      <c r="M11" s="330">
        <v>100</v>
      </c>
    </row>
    <row r="12" spans="1:19" x14ac:dyDescent="0.2">
      <c r="A12" s="322" t="s">
        <v>6</v>
      </c>
      <c r="B12" s="329">
        <v>10.59316653928982</v>
      </c>
      <c r="C12" s="329">
        <v>64.318191871309253</v>
      </c>
      <c r="D12" s="329">
        <v>5.7590410939828161</v>
      </c>
      <c r="E12" s="329">
        <v>80.67039950458188</v>
      </c>
      <c r="F12" s="329"/>
      <c r="G12" s="329">
        <v>6.3392917847257548</v>
      </c>
      <c r="H12" s="329">
        <v>2.9437055768123348</v>
      </c>
      <c r="I12" s="329">
        <v>6.333189164039263</v>
      </c>
      <c r="J12" s="329">
        <v>3.7134139698407669</v>
      </c>
      <c r="K12" s="329">
        <v>19.32960049541812</v>
      </c>
      <c r="L12" s="329"/>
      <c r="M12" s="329">
        <v>100</v>
      </c>
    </row>
    <row r="13" spans="1:19" x14ac:dyDescent="0.2">
      <c r="A13" s="322" t="s">
        <v>17</v>
      </c>
      <c r="B13" s="329">
        <v>48.781993532103328</v>
      </c>
      <c r="C13" s="329">
        <v>28.702914301591282</v>
      </c>
      <c r="D13" s="329">
        <v>8.2645617982349755</v>
      </c>
      <c r="E13" s="329">
        <v>85.749469631929585</v>
      </c>
      <c r="F13" s="329"/>
      <c r="G13" s="329">
        <v>2.6341998931523243</v>
      </c>
      <c r="H13" s="329">
        <v>1.4076244263455839</v>
      </c>
      <c r="I13" s="329">
        <v>6.4967134969473452</v>
      </c>
      <c r="J13" s="329">
        <v>3.7119925516251628</v>
      </c>
      <c r="K13" s="329">
        <v>14.250530368070416</v>
      </c>
      <c r="L13" s="329"/>
      <c r="M13" s="329">
        <v>100</v>
      </c>
    </row>
    <row r="14" spans="1:19" x14ac:dyDescent="0.2">
      <c r="A14" s="322" t="s">
        <v>12</v>
      </c>
      <c r="B14" s="329">
        <v>18.836337105210632</v>
      </c>
      <c r="C14" s="329">
        <v>52.854623620867649</v>
      </c>
      <c r="D14" s="329">
        <v>5.5772302903401121</v>
      </c>
      <c r="E14" s="329">
        <v>77.268191016418399</v>
      </c>
      <c r="F14" s="329"/>
      <c r="G14" s="329">
        <v>6.5216822517935533</v>
      </c>
      <c r="H14" s="329">
        <v>4.8148809866435629</v>
      </c>
      <c r="I14" s="329">
        <v>6.7832492466586487</v>
      </c>
      <c r="J14" s="329">
        <v>4.6119964984858415</v>
      </c>
      <c r="K14" s="329">
        <v>22.731808983581605</v>
      </c>
      <c r="L14" s="329"/>
      <c r="M14" s="329">
        <v>100</v>
      </c>
    </row>
    <row r="15" spans="1:19" x14ac:dyDescent="0.2">
      <c r="A15" s="322" t="s">
        <v>4</v>
      </c>
      <c r="B15" s="329">
        <v>12.168040325960281</v>
      </c>
      <c r="C15" s="329">
        <v>39.480908749044197</v>
      </c>
      <c r="D15" s="329">
        <v>6.3244043082673436</v>
      </c>
      <c r="E15" s="329">
        <v>57.973353383271821</v>
      </c>
      <c r="F15" s="329"/>
      <c r="G15" s="329">
        <v>25.409707923456693</v>
      </c>
      <c r="H15" s="329">
        <v>2.5596341683806014</v>
      </c>
      <c r="I15" s="329">
        <v>6.2488259178891985</v>
      </c>
      <c r="J15" s="329">
        <v>7.8084786070016881</v>
      </c>
      <c r="K15" s="329">
        <v>42.026646616728179</v>
      </c>
      <c r="L15" s="329"/>
      <c r="M15" s="329">
        <v>100</v>
      </c>
    </row>
    <row r="16" spans="1:19" x14ac:dyDescent="0.2">
      <c r="A16" s="322" t="s">
        <v>2</v>
      </c>
      <c r="B16" s="329">
        <v>44.686865011235248</v>
      </c>
      <c r="C16" s="329">
        <v>18.221474177137658</v>
      </c>
      <c r="D16" s="329">
        <v>4.6579317834222671</v>
      </c>
      <c r="E16" s="329">
        <v>67.566270971795177</v>
      </c>
      <c r="F16" s="329"/>
      <c r="G16" s="329">
        <v>4.1162647322707766</v>
      </c>
      <c r="H16" s="329">
        <v>1.4101953200619961</v>
      </c>
      <c r="I16" s="329">
        <v>3.2678053633627977</v>
      </c>
      <c r="J16" s="329">
        <v>23.639463612509253</v>
      </c>
      <c r="K16" s="329">
        <v>32.433729028204823</v>
      </c>
      <c r="L16" s="329"/>
      <c r="M16" s="329">
        <v>100</v>
      </c>
    </row>
    <row r="17" spans="1:13" x14ac:dyDescent="0.2">
      <c r="A17" s="322" t="s">
        <v>15</v>
      </c>
      <c r="B17" s="329">
        <v>18.387222606323594</v>
      </c>
      <c r="C17" s="329">
        <v>42.674923799967182</v>
      </c>
      <c r="D17" s="329">
        <v>0.48789542638390831</v>
      </c>
      <c r="E17" s="329">
        <v>61.550041832674687</v>
      </c>
      <c r="F17" s="329"/>
      <c r="G17" s="329">
        <v>11.070190116727959</v>
      </c>
      <c r="H17" s="329">
        <v>3.7844716035499939</v>
      </c>
      <c r="I17" s="329">
        <v>10.969953109741498</v>
      </c>
      <c r="J17" s="329">
        <v>12.625343337305869</v>
      </c>
      <c r="K17" s="329">
        <v>38.44995816732532</v>
      </c>
      <c r="L17" s="329"/>
      <c r="M17" s="329">
        <v>100</v>
      </c>
    </row>
    <row r="18" spans="1:13" x14ac:dyDescent="0.2">
      <c r="A18" s="322" t="s">
        <v>9</v>
      </c>
      <c r="B18" s="329">
        <v>26.852888873141001</v>
      </c>
      <c r="C18" s="329">
        <v>44.900842221047974</v>
      </c>
      <c r="D18" s="329">
        <v>0.26985376544855033</v>
      </c>
      <c r="E18" s="329">
        <v>72.023584859637523</v>
      </c>
      <c r="F18" s="329"/>
      <c r="G18" s="329">
        <v>7.3719632464820162</v>
      </c>
      <c r="H18" s="329">
        <v>4.1184152214983332</v>
      </c>
      <c r="I18" s="329">
        <v>5.7081132266345413</v>
      </c>
      <c r="J18" s="329">
        <v>10.777923445747582</v>
      </c>
      <c r="K18" s="329">
        <v>27.976415140362469</v>
      </c>
      <c r="L18" s="329"/>
      <c r="M18" s="329">
        <v>100</v>
      </c>
    </row>
    <row r="19" spans="1:13" x14ac:dyDescent="0.2">
      <c r="A19" s="322" t="s">
        <v>10</v>
      </c>
      <c r="B19" s="329">
        <v>89.68172733339604</v>
      </c>
      <c r="C19" s="329">
        <v>6.4170284966117555</v>
      </c>
      <c r="D19" s="329">
        <v>0.87107275547891083</v>
      </c>
      <c r="E19" s="329">
        <v>96.969828585486724</v>
      </c>
      <c r="F19" s="329"/>
      <c r="G19" s="329">
        <v>0.62802266493017045</v>
      </c>
      <c r="H19" s="329">
        <v>0.23908407954671956</v>
      </c>
      <c r="I19" s="329">
        <v>0.90035542040227257</v>
      </c>
      <c r="J19" s="329">
        <v>1.2627092496341228</v>
      </c>
      <c r="K19" s="329">
        <v>3.0301714145132852</v>
      </c>
      <c r="L19" s="329"/>
      <c r="M19" s="329">
        <v>100</v>
      </c>
    </row>
    <row r="20" spans="1:13" x14ac:dyDescent="0.2">
      <c r="A20" s="322" t="s">
        <v>0</v>
      </c>
      <c r="B20" s="329">
        <v>36.903041724498642</v>
      </c>
      <c r="C20" s="329">
        <v>40.283006964258824</v>
      </c>
      <c r="D20" s="329">
        <v>5.1944986018568642</v>
      </c>
      <c r="E20" s="329">
        <v>82.380547290614331</v>
      </c>
      <c r="F20" s="329"/>
      <c r="G20" s="329">
        <v>3.2358771262154891</v>
      </c>
      <c r="H20" s="329">
        <v>0.95651713793791193</v>
      </c>
      <c r="I20" s="329">
        <v>6.9553041928012931</v>
      </c>
      <c r="J20" s="329">
        <v>6.4717542524309781</v>
      </c>
      <c r="K20" s="329">
        <v>17.619452709385673</v>
      </c>
      <c r="L20" s="329"/>
      <c r="M20" s="329">
        <v>100</v>
      </c>
    </row>
    <row r="21" spans="1:13" x14ac:dyDescent="0.2">
      <c r="A21" s="322" t="s">
        <v>11</v>
      </c>
      <c r="B21" s="329">
        <v>61.974137796565223</v>
      </c>
      <c r="C21" s="329">
        <v>19.767895303311548</v>
      </c>
      <c r="D21" s="329">
        <v>0.55374440406183223</v>
      </c>
      <c r="E21" s="329">
        <v>82.295777503938609</v>
      </c>
      <c r="F21" s="329"/>
      <c r="G21" s="329">
        <v>0.25997389862057851</v>
      </c>
      <c r="H21" s="329">
        <v>0.28597128848263637</v>
      </c>
      <c r="I21" s="329">
        <v>2.5997389862057849</v>
      </c>
      <c r="J21" s="329">
        <v>14.558538322752396</v>
      </c>
      <c r="K21" s="329">
        <v>17.704222496061394</v>
      </c>
      <c r="L21" s="329"/>
      <c r="M21" s="329">
        <v>100</v>
      </c>
    </row>
    <row r="22" spans="1:13" x14ac:dyDescent="0.2">
      <c r="A22" s="322" t="s">
        <v>3</v>
      </c>
      <c r="B22" s="329">
        <v>70.731107762954949</v>
      </c>
      <c r="C22" s="329">
        <v>2.9298864744025579</v>
      </c>
      <c r="D22" s="329">
        <v>3.2996574099133293</v>
      </c>
      <c r="E22" s="329">
        <v>76.960651647270822</v>
      </c>
      <c r="F22" s="329"/>
      <c r="G22" s="329">
        <v>8.1799434077262099</v>
      </c>
      <c r="H22" s="329">
        <v>1.318859067195624</v>
      </c>
      <c r="I22" s="329">
        <v>4.3246153837691068</v>
      </c>
      <c r="J22" s="329">
        <v>9.2159304940382292</v>
      </c>
      <c r="K22" s="329">
        <v>23.039348352729171</v>
      </c>
      <c r="L22" s="329"/>
      <c r="M22" s="329">
        <v>100</v>
      </c>
    </row>
    <row r="23" spans="1:13" x14ac:dyDescent="0.2">
      <c r="A23" s="322" t="s">
        <v>14</v>
      </c>
      <c r="B23" s="329">
        <v>42.839320746041111</v>
      </c>
      <c r="C23" s="329">
        <v>25.115410732805543</v>
      </c>
      <c r="D23" s="329">
        <v>3.0153468478060814</v>
      </c>
      <c r="E23" s="329">
        <v>70.970078326652725</v>
      </c>
      <c r="F23" s="329"/>
      <c r="G23" s="329">
        <v>11.880662569734843</v>
      </c>
      <c r="H23" s="329">
        <v>4.4929308766818501</v>
      </c>
      <c r="I23" s="329">
        <v>3.6816479189005999</v>
      </c>
      <c r="J23" s="329">
        <v>8.9746803080299742</v>
      </c>
      <c r="K23" s="329">
        <v>29.029921673347264</v>
      </c>
      <c r="L23" s="329"/>
      <c r="M23" s="329">
        <v>100</v>
      </c>
    </row>
    <row r="24" spans="1:13" x14ac:dyDescent="0.2">
      <c r="A24" s="322" t="s">
        <v>8</v>
      </c>
      <c r="B24" s="329">
        <v>33.66434673156234</v>
      </c>
      <c r="C24" s="329">
        <v>10.727533353506683</v>
      </c>
      <c r="D24" s="329">
        <v>0</v>
      </c>
      <c r="E24" s="329">
        <v>44.391880085069026</v>
      </c>
      <c r="F24" s="329"/>
      <c r="G24" s="329">
        <v>32.612349214873156</v>
      </c>
      <c r="H24" s="329">
        <v>16.384737014827412</v>
      </c>
      <c r="I24" s="329">
        <v>5.0483094875827357</v>
      </c>
      <c r="J24" s="329">
        <v>1.562724197647674</v>
      </c>
      <c r="K24" s="329">
        <v>55.608119914930974</v>
      </c>
      <c r="L24" s="329"/>
      <c r="M24" s="329">
        <v>100</v>
      </c>
    </row>
    <row r="25" spans="1:13" x14ac:dyDescent="0.2">
      <c r="A25" s="322" t="s">
        <v>5</v>
      </c>
      <c r="B25" s="329">
        <v>33.431333638630235</v>
      </c>
      <c r="C25" s="329">
        <v>12.737190250852287</v>
      </c>
      <c r="D25" s="329">
        <v>3.7005546227039132</v>
      </c>
      <c r="E25" s="329">
        <v>49.869078512186434</v>
      </c>
      <c r="F25" s="329"/>
      <c r="G25" s="329">
        <v>3.9282552282094341</v>
      </c>
      <c r="H25" s="329">
        <v>42.058260825319287</v>
      </c>
      <c r="I25" s="329">
        <v>0.40451839413829949</v>
      </c>
      <c r="J25" s="329">
        <v>3.7398870401465425</v>
      </c>
      <c r="K25" s="329">
        <v>50.130921487813559</v>
      </c>
      <c r="L25" s="329"/>
      <c r="M25" s="329">
        <v>100</v>
      </c>
    </row>
    <row r="26" spans="1:13" x14ac:dyDescent="0.2">
      <c r="A26" s="322" t="s">
        <v>21</v>
      </c>
      <c r="B26" s="329">
        <v>0</v>
      </c>
      <c r="C26" s="329">
        <v>5.194184405430895</v>
      </c>
      <c r="D26" s="329">
        <v>74.740105644266634</v>
      </c>
      <c r="E26" s="329">
        <v>79.934290049697523</v>
      </c>
      <c r="F26" s="329"/>
      <c r="G26" s="329">
        <v>8.6397703460289286</v>
      </c>
      <c r="H26" s="329">
        <v>1.0212908169944321</v>
      </c>
      <c r="I26" s="329">
        <v>9.6101190504629113</v>
      </c>
      <c r="J26" s="329">
        <v>0.7945297368162052</v>
      </c>
      <c r="K26" s="329">
        <v>20.065709950302477</v>
      </c>
      <c r="L26" s="329"/>
      <c r="M26" s="329">
        <v>100</v>
      </c>
    </row>
    <row r="27" spans="1:13" x14ac:dyDescent="0.2">
      <c r="A27" s="322" t="s">
        <v>16</v>
      </c>
      <c r="B27" s="329">
        <v>20.038657063047829</v>
      </c>
      <c r="C27" s="329">
        <v>54.252298340058005</v>
      </c>
      <c r="D27" s="329">
        <v>6.5964446632490343</v>
      </c>
      <c r="E27" s="329">
        <v>80.887400066354871</v>
      </c>
      <c r="F27" s="329"/>
      <c r="G27" s="329">
        <v>5.3974763744555156</v>
      </c>
      <c r="H27" s="329">
        <v>1.7855025311172235</v>
      </c>
      <c r="I27" s="329">
        <v>8.3294626325759591</v>
      </c>
      <c r="J27" s="329">
        <v>3.6001583954964307</v>
      </c>
      <c r="K27" s="329">
        <v>19.112599933645129</v>
      </c>
      <c r="L27" s="329"/>
      <c r="M27" s="329">
        <v>100</v>
      </c>
    </row>
    <row r="28" spans="1:13" x14ac:dyDescent="0.2">
      <c r="A28" s="322"/>
      <c r="B28" s="329"/>
      <c r="C28" s="329"/>
      <c r="D28" s="329"/>
      <c r="E28" s="329"/>
      <c r="F28" s="329"/>
      <c r="G28" s="329"/>
      <c r="H28" s="329"/>
      <c r="I28" s="329"/>
      <c r="J28" s="329"/>
      <c r="K28" s="329"/>
      <c r="L28" s="329"/>
      <c r="M28" s="329"/>
    </row>
    <row r="29" spans="1:13" x14ac:dyDescent="0.2">
      <c r="A29" s="327" t="s">
        <v>88</v>
      </c>
      <c r="B29" s="329">
        <v>17.52826532535315</v>
      </c>
      <c r="C29" s="329">
        <v>21.767725443831001</v>
      </c>
      <c r="D29" s="329">
        <v>5.8043748737949343</v>
      </c>
      <c r="E29" s="329">
        <v>45.100365642979085</v>
      </c>
      <c r="F29" s="329"/>
      <c r="G29" s="329">
        <v>11.809419308799857</v>
      </c>
      <c r="H29" s="329">
        <v>5.4064145801230117</v>
      </c>
      <c r="I29" s="329">
        <v>26.789438526840286</v>
      </c>
      <c r="J29" s="329">
        <v>10.89436194125776</v>
      </c>
      <c r="K29" s="329">
        <v>54.899634357020908</v>
      </c>
      <c r="L29" s="329"/>
      <c r="M29" s="329">
        <v>100</v>
      </c>
    </row>
    <row r="30" spans="1:13" x14ac:dyDescent="0.2">
      <c r="A30" s="327" t="s">
        <v>89</v>
      </c>
      <c r="B30" s="329">
        <v>15.013216433249898</v>
      </c>
      <c r="C30" s="329">
        <v>43.848674165547713</v>
      </c>
      <c r="D30" s="329">
        <v>11.849836175378387</v>
      </c>
      <c r="E30" s="329">
        <v>70.711726774176</v>
      </c>
      <c r="F30" s="329"/>
      <c r="G30" s="329">
        <v>12.195276956680191</v>
      </c>
      <c r="H30" s="329">
        <v>3.4256239770010395</v>
      </c>
      <c r="I30" s="329">
        <v>6.6242127929730223</v>
      </c>
      <c r="J30" s="329">
        <v>7.0431594991697475</v>
      </c>
      <c r="K30" s="329">
        <v>29.288273225824003</v>
      </c>
      <c r="L30" s="329"/>
      <c r="M30" s="329">
        <v>100</v>
      </c>
    </row>
    <row r="31" spans="1:13" x14ac:dyDescent="0.2">
      <c r="A31" s="327" t="s">
        <v>90</v>
      </c>
      <c r="B31" s="329">
        <v>69.830520427505618</v>
      </c>
      <c r="C31" s="329">
        <v>12.88798907617533</v>
      </c>
      <c r="D31" s="329">
        <v>2.1513195658016326</v>
      </c>
      <c r="E31" s="329">
        <v>84.869829069482577</v>
      </c>
      <c r="F31" s="329"/>
      <c r="G31" s="329">
        <v>2.380915284513315</v>
      </c>
      <c r="H31" s="329">
        <v>0.88145490381983937</v>
      </c>
      <c r="I31" s="329">
        <v>2.1903210325278928</v>
      </c>
      <c r="J31" s="329">
        <v>9.6774797096563798</v>
      </c>
      <c r="K31" s="329">
        <v>15.130170930517428</v>
      </c>
      <c r="L31" s="329"/>
      <c r="M31" s="329">
        <v>100</v>
      </c>
    </row>
    <row r="32" spans="1:13" x14ac:dyDescent="0.2">
      <c r="A32" s="327" t="s">
        <v>91</v>
      </c>
      <c r="B32" s="329">
        <v>62.41301185033381</v>
      </c>
      <c r="C32" s="329">
        <v>7.1208016074184188</v>
      </c>
      <c r="D32" s="329">
        <v>3.218356926054986</v>
      </c>
      <c r="E32" s="329">
        <v>72.752170383807226</v>
      </c>
      <c r="F32" s="329"/>
      <c r="G32" s="329">
        <v>8.7331409667919626</v>
      </c>
      <c r="H32" s="329">
        <v>6.2113819669734571</v>
      </c>
      <c r="I32" s="329">
        <v>3.9522134048380084</v>
      </c>
      <c r="J32" s="329">
        <v>8.3510932775893529</v>
      </c>
      <c r="K32" s="329">
        <v>27.247829616192782</v>
      </c>
      <c r="L32" s="329"/>
      <c r="M32" s="329">
        <v>100</v>
      </c>
    </row>
    <row r="33" spans="1:16" x14ac:dyDescent="0.2">
      <c r="A33" s="327" t="s">
        <v>92</v>
      </c>
      <c r="B33" s="329">
        <v>4.3713152561132516</v>
      </c>
      <c r="C33" s="329">
        <v>15.895923609004075</v>
      </c>
      <c r="D33" s="329">
        <v>59.874966532572827</v>
      </c>
      <c r="E33" s="329">
        <v>80.142205397690162</v>
      </c>
      <c r="F33" s="329"/>
      <c r="G33" s="329">
        <v>7.9324829735193854</v>
      </c>
      <c r="H33" s="329">
        <v>1.1879991105859049</v>
      </c>
      <c r="I33" s="329">
        <v>9.3307513802774764</v>
      </c>
      <c r="J33" s="329">
        <v>1.4065611379270768</v>
      </c>
      <c r="K33" s="329">
        <v>19.857794602309845</v>
      </c>
      <c r="L33" s="329"/>
      <c r="M33" s="329">
        <v>100</v>
      </c>
    </row>
    <row r="34" spans="1:16" s="5" customFormat="1" x14ac:dyDescent="0.2">
      <c r="A34" s="256"/>
      <c r="B34" s="329"/>
      <c r="C34" s="329"/>
      <c r="D34" s="329"/>
      <c r="E34" s="329"/>
      <c r="F34" s="329"/>
      <c r="G34" s="329"/>
      <c r="H34" s="329"/>
      <c r="I34" s="329"/>
      <c r="J34" s="329"/>
      <c r="K34" s="329"/>
      <c r="L34" s="329"/>
      <c r="M34" s="329"/>
      <c r="O34" s="146"/>
      <c r="P34" s="146"/>
    </row>
    <row r="35" spans="1:16" s="5" customFormat="1" x14ac:dyDescent="0.2">
      <c r="A35" s="210" t="s">
        <v>28</v>
      </c>
      <c r="B35" s="329">
        <v>29.585946750365849</v>
      </c>
      <c r="C35" s="329">
        <v>27.929917940771119</v>
      </c>
      <c r="D35" s="329">
        <v>7.3111734540728222</v>
      </c>
      <c r="E35" s="329">
        <v>64.827038145209798</v>
      </c>
      <c r="F35" s="329"/>
      <c r="G35" s="329">
        <v>7.5327472225878847</v>
      </c>
      <c r="H35" s="329">
        <v>5.0723015796253161</v>
      </c>
      <c r="I35" s="329">
        <v>13.717622755673748</v>
      </c>
      <c r="J35" s="329">
        <v>8.8502902969032622</v>
      </c>
      <c r="K35" s="329">
        <v>35.172961854790209</v>
      </c>
      <c r="L35" s="329"/>
      <c r="M35" s="329">
        <v>100</v>
      </c>
      <c r="O35" s="146"/>
      <c r="P35" s="146"/>
    </row>
    <row r="36" spans="1:16" s="5" customFormat="1" x14ac:dyDescent="0.2">
      <c r="A36" s="210" t="s">
        <v>23</v>
      </c>
      <c r="B36" s="329">
        <v>77.762851331244704</v>
      </c>
      <c r="C36" s="329">
        <v>2.8753113421878767</v>
      </c>
      <c r="D36" s="329">
        <v>18.525252207431954</v>
      </c>
      <c r="E36" s="329">
        <v>99.163414880864536</v>
      </c>
      <c r="F36" s="329"/>
      <c r="G36" s="329">
        <v>9.1742374229444756E-2</v>
      </c>
      <c r="H36" s="329">
        <v>5.672057233378227E-2</v>
      </c>
      <c r="I36" s="329">
        <v>0.53507550516324387</v>
      </c>
      <c r="J36" s="329">
        <v>0.15304666740898706</v>
      </c>
      <c r="K36" s="329">
        <v>0.83658511913545786</v>
      </c>
      <c r="L36" s="329"/>
      <c r="M36" s="329">
        <v>100</v>
      </c>
      <c r="O36" s="146"/>
      <c r="P36" s="146"/>
    </row>
    <row r="37" spans="1:16" s="5" customFormat="1" x14ac:dyDescent="0.2">
      <c r="A37" s="210" t="s">
        <v>30</v>
      </c>
      <c r="B37" s="329">
        <v>45.497258073530944</v>
      </c>
      <c r="C37" s="329">
        <v>17.673388334089076</v>
      </c>
      <c r="D37" s="329">
        <v>5.5451111749748723</v>
      </c>
      <c r="E37" s="329">
        <v>68.71575758259489</v>
      </c>
      <c r="F37" s="329"/>
      <c r="G37" s="329">
        <v>11.432771711932238</v>
      </c>
      <c r="H37" s="329">
        <v>1.4012417094805485</v>
      </c>
      <c r="I37" s="329">
        <v>4.4365265993335807</v>
      </c>
      <c r="J37" s="329">
        <v>14.01370239665874</v>
      </c>
      <c r="K37" s="329">
        <v>31.284242417405107</v>
      </c>
      <c r="L37" s="329"/>
      <c r="M37" s="329">
        <v>100</v>
      </c>
      <c r="O37" s="146"/>
      <c r="P37" s="146"/>
    </row>
    <row r="38" spans="1:16" s="5" customFormat="1" x14ac:dyDescent="0.2">
      <c r="A38" s="210"/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329"/>
      <c r="M38" s="329"/>
      <c r="O38" s="146"/>
      <c r="P38" s="146"/>
    </row>
    <row r="39" spans="1:16" s="9" customFormat="1" x14ac:dyDescent="0.2">
      <c r="A39" s="208" t="s">
        <v>60</v>
      </c>
      <c r="B39" s="332">
        <v>44.474102134698867</v>
      </c>
      <c r="C39" s="332">
        <v>19.587160803928377</v>
      </c>
      <c r="D39" s="332">
        <v>9.1203746968410613</v>
      </c>
      <c r="E39" s="332">
        <v>73.181637635468306</v>
      </c>
      <c r="F39" s="332"/>
      <c r="G39" s="332">
        <v>7.1583897222204111</v>
      </c>
      <c r="H39" s="332">
        <v>2.9122952681516705</v>
      </c>
      <c r="I39" s="332">
        <v>8.151756862678587</v>
      </c>
      <c r="J39" s="332">
        <v>8.5959205114810224</v>
      </c>
      <c r="K39" s="332">
        <v>26.818362364531694</v>
      </c>
      <c r="L39" s="332"/>
      <c r="M39" s="332">
        <v>100</v>
      </c>
      <c r="O39" s="361"/>
      <c r="P39" s="361"/>
    </row>
    <row r="40" spans="1:16" s="5" customFormat="1" ht="9.75" customHeight="1" x14ac:dyDescent="0.2">
      <c r="A40" s="262"/>
      <c r="B40" s="331"/>
      <c r="C40" s="331"/>
      <c r="D40" s="331"/>
      <c r="E40" s="331"/>
      <c r="F40" s="331"/>
      <c r="G40" s="331"/>
      <c r="H40" s="331"/>
      <c r="I40" s="331"/>
      <c r="J40" s="331"/>
      <c r="K40" s="331"/>
      <c r="L40" s="262"/>
      <c r="M40" s="262"/>
      <c r="O40" s="146"/>
      <c r="P40" s="146"/>
    </row>
    <row r="41" spans="1:16" s="5" customFormat="1" ht="10.5" customHeight="1" x14ac:dyDescent="0.2">
      <c r="B41" s="4"/>
      <c r="C41" s="4"/>
      <c r="O41" s="146"/>
      <c r="P41" s="146"/>
    </row>
    <row r="42" spans="1:16" s="5" customFormat="1" x14ac:dyDescent="0.2">
      <c r="A42" s="13" t="s">
        <v>104</v>
      </c>
      <c r="B42" s="4"/>
      <c r="C42" s="4"/>
      <c r="O42" s="146"/>
      <c r="P42" s="146"/>
    </row>
    <row r="43" spans="1:16" s="5" customFormat="1" ht="32.25" customHeight="1" x14ac:dyDescent="0.2">
      <c r="A43" s="116" t="s">
        <v>148</v>
      </c>
      <c r="B43" s="116"/>
      <c r="C43" s="116"/>
      <c r="D43" s="116"/>
    </row>
    <row r="44" spans="1:16" s="5" customFormat="1" ht="29.25" customHeight="1" x14ac:dyDescent="0.2">
      <c r="A44" s="116" t="s">
        <v>206</v>
      </c>
      <c r="B44" s="116"/>
      <c r="C44" s="116"/>
      <c r="D44" s="116"/>
    </row>
    <row r="45" spans="1:16" s="149" customFormat="1" ht="9" x14ac:dyDescent="0.15">
      <c r="A45" s="149" t="s">
        <v>217</v>
      </c>
    </row>
    <row r="46" spans="1:16" s="149" customFormat="1" ht="12.75" customHeight="1" x14ac:dyDescent="0.15">
      <c r="A46" s="149" t="s">
        <v>218</v>
      </c>
    </row>
    <row r="48" spans="1:16" ht="15.75" x14ac:dyDescent="0.25">
      <c r="A48" s="148"/>
      <c r="B48" s="403"/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403"/>
    </row>
  </sheetData>
  <mergeCells count="6">
    <mergeCell ref="M3:M4"/>
    <mergeCell ref="A3:A4"/>
    <mergeCell ref="B3:D3"/>
    <mergeCell ref="E3:E4"/>
    <mergeCell ref="G3:J3"/>
    <mergeCell ref="K3:K4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CF96-058B-4C43-B432-23C4CBB47089}">
  <dimension ref="A1:M47"/>
  <sheetViews>
    <sheetView zoomScaleNormal="100" workbookViewId="0">
      <selection activeCell="A2" sqref="A2"/>
    </sheetView>
  </sheetViews>
  <sheetFormatPr defaultRowHeight="11.25" x14ac:dyDescent="0.2"/>
  <cols>
    <col min="1" max="1" width="29.85546875" style="322" customWidth="1"/>
    <col min="2" max="3" width="11.7109375" style="322" customWidth="1"/>
    <col min="4" max="4" width="12.5703125" style="322" customWidth="1"/>
    <col min="5" max="5" width="4" style="322" customWidth="1"/>
    <col min="6" max="6" width="9.5703125" style="322" customWidth="1"/>
    <col min="7" max="7" width="10.7109375" style="322" customWidth="1"/>
    <col min="8" max="8" width="8.42578125" style="322" customWidth="1"/>
    <col min="9" max="10" width="9.140625" style="322"/>
    <col min="11" max="12" width="9.85546875" style="322" bestFit="1" customWidth="1"/>
    <col min="13" max="16384" width="9.140625" style="322"/>
  </cols>
  <sheetData>
    <row r="1" spans="1:13" ht="15.75" customHeight="1" x14ac:dyDescent="0.2">
      <c r="A1" s="333" t="s">
        <v>263</v>
      </c>
    </row>
    <row r="2" spans="1:13" x14ac:dyDescent="0.2">
      <c r="A2" s="334"/>
    </row>
    <row r="3" spans="1:13" s="284" customFormat="1" ht="19.5" customHeight="1" x14ac:dyDescent="0.2">
      <c r="A3" s="377" t="s">
        <v>265</v>
      </c>
      <c r="B3" s="374" t="s">
        <v>221</v>
      </c>
      <c r="C3" s="374"/>
      <c r="D3" s="375" t="s">
        <v>60</v>
      </c>
      <c r="E3" s="283"/>
      <c r="F3" s="374" t="s">
        <v>221</v>
      </c>
      <c r="G3" s="374"/>
      <c r="H3" s="375" t="s">
        <v>60</v>
      </c>
      <c r="I3" s="285"/>
    </row>
    <row r="4" spans="1:13" s="281" customFormat="1" ht="18" customHeight="1" x14ac:dyDescent="0.2">
      <c r="A4" s="378"/>
      <c r="B4" s="359" t="s">
        <v>205</v>
      </c>
      <c r="C4" s="359" t="s">
        <v>294</v>
      </c>
      <c r="D4" s="376"/>
      <c r="E4" s="359"/>
      <c r="F4" s="359" t="s">
        <v>205</v>
      </c>
      <c r="G4" s="359" t="s">
        <v>294</v>
      </c>
      <c r="H4" s="376"/>
    </row>
    <row r="5" spans="1:13" ht="9" customHeight="1" x14ac:dyDescent="0.2">
      <c r="A5" s="334"/>
    </row>
    <row r="6" spans="1:13" x14ac:dyDescent="0.2">
      <c r="A6" s="334"/>
      <c r="B6" s="401" t="s">
        <v>101</v>
      </c>
      <c r="C6" s="401"/>
      <c r="D6" s="401"/>
      <c r="F6" s="401" t="s">
        <v>100</v>
      </c>
      <c r="G6" s="401"/>
      <c r="H6" s="401"/>
    </row>
    <row r="7" spans="1:13" ht="9" customHeight="1" x14ac:dyDescent="0.25">
      <c r="A7" s="334"/>
      <c r="J7" s="404"/>
      <c r="K7" s="405"/>
      <c r="L7" s="405"/>
      <c r="M7" s="405"/>
    </row>
    <row r="8" spans="1:13" ht="15" x14ac:dyDescent="0.25">
      <c r="A8" s="322" t="s">
        <v>13</v>
      </c>
      <c r="B8" s="335">
        <v>1773276</v>
      </c>
      <c r="C8" s="336">
        <v>8100416</v>
      </c>
      <c r="D8" s="336">
        <v>9873692</v>
      </c>
      <c r="F8" s="337">
        <v>17.959604168329335</v>
      </c>
      <c r="G8" s="337">
        <v>82.040395831670665</v>
      </c>
      <c r="H8" s="338">
        <v>100</v>
      </c>
      <c r="J8" s="63"/>
      <c r="K8" s="63"/>
      <c r="L8" s="63"/>
      <c r="M8" s="63"/>
    </row>
    <row r="9" spans="1:13" ht="15" x14ac:dyDescent="0.25">
      <c r="A9" s="210" t="s">
        <v>254</v>
      </c>
      <c r="B9" s="337">
        <v>0</v>
      </c>
      <c r="C9" s="336">
        <v>759557</v>
      </c>
      <c r="D9" s="336">
        <v>759557</v>
      </c>
      <c r="F9" s="337">
        <v>0</v>
      </c>
      <c r="G9" s="337">
        <v>100</v>
      </c>
      <c r="H9" s="338">
        <v>100</v>
      </c>
      <c r="J9" s="63"/>
      <c r="K9" s="63"/>
      <c r="L9" s="63"/>
      <c r="M9" s="63"/>
    </row>
    <row r="10" spans="1:13" ht="15" x14ac:dyDescent="0.25">
      <c r="A10" s="210" t="s">
        <v>7</v>
      </c>
      <c r="B10" s="335">
        <v>2347959</v>
      </c>
      <c r="C10" s="336">
        <v>10630559</v>
      </c>
      <c r="D10" s="336">
        <v>12978518</v>
      </c>
      <c r="F10" s="337">
        <v>18.091117953529054</v>
      </c>
      <c r="G10" s="337">
        <v>81.90888204647095</v>
      </c>
      <c r="H10" s="338">
        <v>100</v>
      </c>
      <c r="J10" s="63"/>
      <c r="K10" s="63"/>
      <c r="L10" s="63"/>
      <c r="M10" s="63"/>
    </row>
    <row r="11" spans="1:13" ht="15" x14ac:dyDescent="0.25">
      <c r="A11" s="210" t="s">
        <v>255</v>
      </c>
      <c r="B11" s="337">
        <v>0</v>
      </c>
      <c r="C11" s="336">
        <v>3758819</v>
      </c>
      <c r="D11" s="336">
        <v>3758819</v>
      </c>
      <c r="F11" s="337">
        <v>0</v>
      </c>
      <c r="G11" s="337">
        <v>100</v>
      </c>
      <c r="H11" s="338">
        <v>100</v>
      </c>
      <c r="J11" s="63"/>
      <c r="K11" s="63"/>
      <c r="L11" s="63"/>
      <c r="M11" s="63"/>
    </row>
    <row r="12" spans="1:13" ht="15" x14ac:dyDescent="0.25">
      <c r="A12" s="253" t="s">
        <v>256</v>
      </c>
      <c r="B12" s="337">
        <v>0</v>
      </c>
      <c r="C12" s="268">
        <v>1852491</v>
      </c>
      <c r="D12" s="268">
        <v>1852491</v>
      </c>
      <c r="E12" s="339"/>
      <c r="F12" s="337">
        <v>0</v>
      </c>
      <c r="G12" s="337">
        <v>100</v>
      </c>
      <c r="H12" s="340">
        <v>100</v>
      </c>
      <c r="J12" s="63"/>
      <c r="K12" s="63"/>
      <c r="L12" s="63"/>
      <c r="M12" s="63"/>
    </row>
    <row r="13" spans="1:13" ht="15" x14ac:dyDescent="0.25">
      <c r="A13" s="254" t="s">
        <v>20</v>
      </c>
      <c r="B13" s="337">
        <v>0</v>
      </c>
      <c r="C13" s="268">
        <v>1906328</v>
      </c>
      <c r="D13" s="268">
        <v>1906328</v>
      </c>
      <c r="E13" s="339"/>
      <c r="F13" s="337">
        <v>0</v>
      </c>
      <c r="G13" s="337">
        <v>100</v>
      </c>
      <c r="H13" s="340">
        <v>100</v>
      </c>
      <c r="J13" s="63"/>
      <c r="K13" s="63"/>
      <c r="L13" s="63"/>
      <c r="M13" s="63"/>
    </row>
    <row r="14" spans="1:13" ht="15" x14ac:dyDescent="0.25">
      <c r="A14" s="322" t="s">
        <v>6</v>
      </c>
      <c r="B14" s="335">
        <v>1034560</v>
      </c>
      <c r="C14" s="336">
        <v>8731736</v>
      </c>
      <c r="D14" s="336">
        <v>9766296</v>
      </c>
      <c r="F14" s="337">
        <v>10.59316653928982</v>
      </c>
      <c r="G14" s="337">
        <v>89.406833460710175</v>
      </c>
      <c r="H14" s="338">
        <v>100</v>
      </c>
      <c r="J14" s="63"/>
      <c r="K14" s="63"/>
      <c r="L14" s="63"/>
      <c r="M14" s="63"/>
    </row>
    <row r="15" spans="1:13" ht="15" x14ac:dyDescent="0.25">
      <c r="A15" s="322" t="s">
        <v>17</v>
      </c>
      <c r="B15" s="335">
        <v>1796093</v>
      </c>
      <c r="C15" s="336">
        <v>1885784</v>
      </c>
      <c r="D15" s="336">
        <v>3681877</v>
      </c>
      <c r="F15" s="337">
        <v>48.781993532103328</v>
      </c>
      <c r="G15" s="337">
        <v>51.218006467896672</v>
      </c>
      <c r="H15" s="338">
        <v>100</v>
      </c>
      <c r="J15" s="63"/>
      <c r="K15" s="63"/>
      <c r="L15" s="63"/>
      <c r="M15" s="63"/>
    </row>
    <row r="16" spans="1:13" ht="15" x14ac:dyDescent="0.25">
      <c r="A16" s="322" t="s">
        <v>12</v>
      </c>
      <c r="B16" s="335">
        <v>251975</v>
      </c>
      <c r="C16" s="336">
        <v>1085732</v>
      </c>
      <c r="D16" s="336">
        <v>1337707</v>
      </c>
      <c r="F16" s="337">
        <v>18.836337105210632</v>
      </c>
      <c r="G16" s="337">
        <v>81.163662894789368</v>
      </c>
      <c r="H16" s="338">
        <v>100</v>
      </c>
      <c r="J16" s="63"/>
      <c r="K16" s="63"/>
      <c r="L16" s="63"/>
      <c r="M16" s="63"/>
    </row>
    <row r="17" spans="1:13" ht="15" x14ac:dyDescent="0.25">
      <c r="A17" s="322" t="s">
        <v>4</v>
      </c>
      <c r="B17" s="335">
        <v>1057763</v>
      </c>
      <c r="C17" s="336">
        <v>7635198</v>
      </c>
      <c r="D17" s="336">
        <v>8692961</v>
      </c>
      <c r="F17" s="337">
        <v>12.168040325960281</v>
      </c>
      <c r="G17" s="337">
        <v>87.831959674039723</v>
      </c>
      <c r="H17" s="338">
        <v>100</v>
      </c>
      <c r="J17" s="63"/>
      <c r="K17" s="63"/>
      <c r="L17" s="63"/>
      <c r="M17" s="63"/>
    </row>
    <row r="18" spans="1:13" ht="15" x14ac:dyDescent="0.25">
      <c r="A18" s="322" t="s">
        <v>2</v>
      </c>
      <c r="B18" s="335">
        <v>9249597</v>
      </c>
      <c r="C18" s="336">
        <v>11449096</v>
      </c>
      <c r="D18" s="336">
        <v>20698693</v>
      </c>
      <c r="F18" s="337">
        <v>44.686865011235248</v>
      </c>
      <c r="G18" s="337">
        <v>55.313134988764745</v>
      </c>
      <c r="H18" s="338">
        <v>100</v>
      </c>
      <c r="J18" s="63"/>
      <c r="K18" s="63"/>
      <c r="L18" s="63"/>
      <c r="M18" s="63"/>
    </row>
    <row r="19" spans="1:13" ht="15" x14ac:dyDescent="0.25">
      <c r="A19" s="322" t="s">
        <v>15</v>
      </c>
      <c r="B19" s="335">
        <v>341744</v>
      </c>
      <c r="C19" s="336">
        <v>1516851</v>
      </c>
      <c r="D19" s="336">
        <v>1858595</v>
      </c>
      <c r="F19" s="337">
        <v>18.387222606323594</v>
      </c>
      <c r="G19" s="337">
        <v>81.61277739367641</v>
      </c>
      <c r="H19" s="338">
        <v>100</v>
      </c>
      <c r="J19" s="63"/>
      <c r="K19" s="63"/>
      <c r="L19" s="63"/>
      <c r="M19" s="63"/>
    </row>
    <row r="20" spans="1:13" ht="15" x14ac:dyDescent="0.25">
      <c r="A20" s="322" t="s">
        <v>9</v>
      </c>
      <c r="B20" s="335">
        <v>522920</v>
      </c>
      <c r="C20" s="336">
        <v>1424431</v>
      </c>
      <c r="D20" s="336">
        <v>1947351</v>
      </c>
      <c r="F20" s="337">
        <v>26.852888873141001</v>
      </c>
      <c r="G20" s="337">
        <v>73.147111126859002</v>
      </c>
      <c r="H20" s="338">
        <v>100</v>
      </c>
      <c r="J20" s="63"/>
      <c r="K20" s="63"/>
      <c r="L20" s="63"/>
      <c r="M20" s="63"/>
    </row>
    <row r="21" spans="1:13" ht="15" x14ac:dyDescent="0.25">
      <c r="A21" s="322" t="s">
        <v>10</v>
      </c>
      <c r="B21" s="335">
        <v>31612382</v>
      </c>
      <c r="C21" s="336">
        <v>3637142</v>
      </c>
      <c r="D21" s="336">
        <v>35249524</v>
      </c>
      <c r="F21" s="337">
        <v>89.68172733339604</v>
      </c>
      <c r="G21" s="337">
        <v>10.318272666603951</v>
      </c>
      <c r="H21" s="338">
        <v>100</v>
      </c>
      <c r="J21" s="63"/>
      <c r="K21" s="63"/>
      <c r="L21" s="63"/>
      <c r="M21" s="63"/>
    </row>
    <row r="22" spans="1:13" ht="15" x14ac:dyDescent="0.25">
      <c r="A22" s="322" t="s">
        <v>0</v>
      </c>
      <c r="B22" s="335">
        <v>181329</v>
      </c>
      <c r="C22" s="336">
        <v>310037</v>
      </c>
      <c r="D22" s="336">
        <v>491366</v>
      </c>
      <c r="F22" s="337">
        <v>36.903041724498642</v>
      </c>
      <c r="G22" s="337">
        <v>63.096958275501358</v>
      </c>
      <c r="H22" s="338">
        <v>100</v>
      </c>
      <c r="J22" s="63"/>
      <c r="K22" s="63"/>
      <c r="L22" s="63"/>
      <c r="M22" s="63"/>
    </row>
    <row r="23" spans="1:13" ht="15" x14ac:dyDescent="0.25">
      <c r="A23" s="322" t="s">
        <v>11</v>
      </c>
      <c r="B23" s="335">
        <v>119193</v>
      </c>
      <c r="C23" s="336">
        <v>73134</v>
      </c>
      <c r="D23" s="336">
        <v>192327</v>
      </c>
      <c r="F23" s="337">
        <v>61.974137796565223</v>
      </c>
      <c r="G23" s="337">
        <v>38.025862203434777</v>
      </c>
      <c r="H23" s="338">
        <v>100</v>
      </c>
      <c r="J23" s="63"/>
      <c r="K23" s="63"/>
      <c r="L23" s="63"/>
      <c r="M23" s="63"/>
    </row>
    <row r="24" spans="1:13" ht="15" x14ac:dyDescent="0.25">
      <c r="A24" s="322" t="s">
        <v>3</v>
      </c>
      <c r="B24" s="335">
        <v>10286657</v>
      </c>
      <c r="C24" s="336">
        <v>4256671</v>
      </c>
      <c r="D24" s="336">
        <v>14543328</v>
      </c>
      <c r="F24" s="337">
        <v>70.731107762954949</v>
      </c>
      <c r="G24" s="337">
        <v>29.268892237045058</v>
      </c>
      <c r="H24" s="338">
        <v>100</v>
      </c>
      <c r="J24" s="63"/>
      <c r="K24" s="63"/>
      <c r="L24" s="63"/>
      <c r="M24" s="63"/>
    </row>
    <row r="25" spans="1:13" ht="15" x14ac:dyDescent="0.25">
      <c r="A25" s="322" t="s">
        <v>14</v>
      </c>
      <c r="B25" s="335">
        <v>681969</v>
      </c>
      <c r="C25" s="336">
        <v>909954</v>
      </c>
      <c r="D25" s="336">
        <v>1591923</v>
      </c>
      <c r="F25" s="337">
        <v>42.839320746041111</v>
      </c>
      <c r="G25" s="337">
        <v>57.160679253958889</v>
      </c>
      <c r="H25" s="338">
        <v>100</v>
      </c>
      <c r="J25" s="63"/>
      <c r="K25" s="63"/>
      <c r="L25" s="63"/>
      <c r="M25" s="63"/>
    </row>
    <row r="26" spans="1:13" ht="15" x14ac:dyDescent="0.25">
      <c r="A26" s="322" t="s">
        <v>8</v>
      </c>
      <c r="B26" s="335">
        <v>236963</v>
      </c>
      <c r="C26" s="336">
        <v>466936</v>
      </c>
      <c r="D26" s="336">
        <v>703899</v>
      </c>
      <c r="F26" s="337">
        <v>33.66434673156234</v>
      </c>
      <c r="G26" s="337">
        <v>66.335653268437653</v>
      </c>
      <c r="H26" s="338">
        <v>100</v>
      </c>
      <c r="J26" s="63"/>
      <c r="K26" s="63"/>
      <c r="L26" s="63"/>
      <c r="M26" s="63"/>
    </row>
    <row r="27" spans="1:13" ht="15" x14ac:dyDescent="0.25">
      <c r="A27" s="322" t="s">
        <v>5</v>
      </c>
      <c r="B27" s="335">
        <v>657026</v>
      </c>
      <c r="C27" s="336">
        <v>1308274</v>
      </c>
      <c r="D27" s="336">
        <v>1965300</v>
      </c>
      <c r="F27" s="337">
        <v>33.431333638630235</v>
      </c>
      <c r="G27" s="337">
        <v>66.568666361369765</v>
      </c>
      <c r="H27" s="338">
        <v>100</v>
      </c>
      <c r="J27" s="63"/>
      <c r="K27" s="63"/>
      <c r="L27" s="63"/>
      <c r="M27" s="63"/>
    </row>
    <row r="28" spans="1:13" ht="15" x14ac:dyDescent="0.25">
      <c r="A28" s="322" t="s">
        <v>21</v>
      </c>
      <c r="B28" s="337">
        <v>0</v>
      </c>
      <c r="C28" s="336">
        <v>8372248</v>
      </c>
      <c r="D28" s="336">
        <v>8372248</v>
      </c>
      <c r="F28" s="337">
        <v>0</v>
      </c>
      <c r="G28" s="337">
        <v>100</v>
      </c>
      <c r="H28" s="338">
        <v>100</v>
      </c>
      <c r="J28" s="63"/>
      <c r="K28" s="63"/>
      <c r="L28" s="63"/>
      <c r="M28" s="63"/>
    </row>
    <row r="29" spans="1:13" ht="15" x14ac:dyDescent="0.25">
      <c r="A29" s="322" t="s">
        <v>16</v>
      </c>
      <c r="B29" s="335">
        <v>468088</v>
      </c>
      <c r="C29" s="336">
        <v>1867837</v>
      </c>
      <c r="D29" s="336">
        <v>2335925</v>
      </c>
      <c r="F29" s="337">
        <v>20.038657063047829</v>
      </c>
      <c r="G29" s="337">
        <v>79.961342936952178</v>
      </c>
      <c r="H29" s="338">
        <v>100</v>
      </c>
      <c r="J29" s="63"/>
      <c r="K29" s="63"/>
      <c r="L29" s="63"/>
      <c r="M29" s="63"/>
    </row>
    <row r="30" spans="1:13" ht="15" x14ac:dyDescent="0.25">
      <c r="B30" s="335"/>
      <c r="C30" s="336"/>
      <c r="D30" s="336"/>
      <c r="F30" s="337"/>
      <c r="G30" s="337"/>
      <c r="H30" s="338"/>
      <c r="J30" s="63"/>
      <c r="K30" s="63"/>
      <c r="L30" s="63"/>
      <c r="M30" s="63"/>
    </row>
    <row r="31" spans="1:13" ht="15" x14ac:dyDescent="0.25">
      <c r="A31" s="327" t="s">
        <v>88</v>
      </c>
      <c r="B31" s="335">
        <v>4373210</v>
      </c>
      <c r="C31" s="341">
        <v>20576264</v>
      </c>
      <c r="D31" s="341">
        <v>24949474</v>
      </c>
      <c r="F31" s="337">
        <v>17.52826532535315</v>
      </c>
      <c r="G31" s="337">
        <v>82.471734674646839</v>
      </c>
      <c r="H31" s="338">
        <v>100</v>
      </c>
      <c r="J31" s="63"/>
      <c r="K31" s="63"/>
      <c r="L31" s="63"/>
      <c r="M31" s="63"/>
    </row>
    <row r="32" spans="1:13" ht="15" x14ac:dyDescent="0.25">
      <c r="A32" s="327" t="s">
        <v>89</v>
      </c>
      <c r="B32" s="335">
        <v>3888416</v>
      </c>
      <c r="C32" s="341">
        <v>22011537</v>
      </c>
      <c r="D32" s="341">
        <v>25899953</v>
      </c>
      <c r="F32" s="337">
        <v>15.013216433249898</v>
      </c>
      <c r="G32" s="337">
        <v>84.986783566750105</v>
      </c>
      <c r="H32" s="338">
        <v>100</v>
      </c>
      <c r="J32" s="63"/>
      <c r="K32" s="63"/>
      <c r="L32" s="63"/>
      <c r="M32" s="63"/>
    </row>
    <row r="33" spans="1:13" ht="15" x14ac:dyDescent="0.25">
      <c r="A33" s="327" t="s">
        <v>90</v>
      </c>
      <c r="B33" s="335">
        <v>41726643</v>
      </c>
      <c r="C33" s="341">
        <v>18027520</v>
      </c>
      <c r="D33" s="341">
        <v>59754163</v>
      </c>
      <c r="F33" s="337">
        <v>69.830520427505618</v>
      </c>
      <c r="G33" s="337">
        <v>30.169479572494389</v>
      </c>
      <c r="H33" s="338">
        <v>100</v>
      </c>
      <c r="J33" s="63"/>
      <c r="K33" s="63"/>
      <c r="L33" s="63"/>
      <c r="M33" s="63"/>
    </row>
    <row r="34" spans="1:13" ht="15" x14ac:dyDescent="0.25">
      <c r="A34" s="327" t="s">
        <v>91</v>
      </c>
      <c r="B34" s="335">
        <v>12163137</v>
      </c>
      <c r="C34" s="341">
        <v>7325006</v>
      </c>
      <c r="D34" s="341">
        <v>19488143</v>
      </c>
      <c r="F34" s="337">
        <v>62.41301185033381</v>
      </c>
      <c r="G34" s="337">
        <v>37.586988149666183</v>
      </c>
      <c r="H34" s="338">
        <v>100</v>
      </c>
      <c r="J34" s="63"/>
      <c r="K34" s="63"/>
      <c r="L34" s="63"/>
      <c r="M34" s="63"/>
    </row>
    <row r="35" spans="1:13" ht="15" x14ac:dyDescent="0.25">
      <c r="A35" s="327" t="s">
        <v>92</v>
      </c>
      <c r="B35" s="335">
        <v>468088</v>
      </c>
      <c r="C35" s="341">
        <v>10240085</v>
      </c>
      <c r="D35" s="341">
        <v>10708173</v>
      </c>
      <c r="F35" s="337">
        <v>4.3713152561132516</v>
      </c>
      <c r="G35" s="337">
        <v>95.628684743886751</v>
      </c>
      <c r="H35" s="338">
        <v>100</v>
      </c>
      <c r="J35" s="63"/>
      <c r="K35" s="63"/>
      <c r="L35" s="63"/>
      <c r="M35" s="63"/>
    </row>
    <row r="36" spans="1:13" s="210" customFormat="1" ht="15" x14ac:dyDescent="0.25">
      <c r="A36" s="256"/>
      <c r="B36" s="255"/>
      <c r="C36" s="342"/>
      <c r="D36" s="342"/>
      <c r="F36" s="337"/>
      <c r="G36" s="337"/>
      <c r="H36" s="338"/>
      <c r="J36" s="63"/>
      <c r="K36" s="63"/>
      <c r="L36" s="63"/>
      <c r="M36" s="63"/>
    </row>
    <row r="37" spans="1:13" s="210" customFormat="1" ht="15" x14ac:dyDescent="0.25">
      <c r="A37" s="210" t="s">
        <v>28</v>
      </c>
      <c r="B37" s="255">
        <v>20335536</v>
      </c>
      <c r="C37" s="319">
        <v>48398232</v>
      </c>
      <c r="D37" s="319">
        <v>68733768</v>
      </c>
      <c r="F37" s="337">
        <v>29.585946750365849</v>
      </c>
      <c r="G37" s="337">
        <v>70.414053249634151</v>
      </c>
      <c r="H37" s="338">
        <v>100</v>
      </c>
      <c r="J37" s="63"/>
      <c r="K37" s="63"/>
      <c r="L37" s="63"/>
      <c r="M37" s="63"/>
    </row>
    <row r="38" spans="1:13" s="210" customFormat="1" ht="15" x14ac:dyDescent="0.25">
      <c r="A38" s="210" t="s">
        <v>23</v>
      </c>
      <c r="B38" s="255">
        <v>22885793</v>
      </c>
      <c r="C38" s="319">
        <v>6544446</v>
      </c>
      <c r="D38" s="319">
        <v>29430239</v>
      </c>
      <c r="F38" s="337">
        <v>77.762851331244704</v>
      </c>
      <c r="G38" s="337">
        <v>22.237148668755289</v>
      </c>
      <c r="H38" s="338">
        <v>100</v>
      </c>
      <c r="J38" s="63"/>
      <c r="K38" s="63"/>
      <c r="L38" s="63"/>
      <c r="M38" s="63"/>
    </row>
    <row r="39" spans="1:13" s="210" customFormat="1" ht="15" x14ac:dyDescent="0.25">
      <c r="A39" s="210" t="s">
        <v>30</v>
      </c>
      <c r="B39" s="255">
        <v>19398165</v>
      </c>
      <c r="C39" s="319">
        <v>23237734</v>
      </c>
      <c r="D39" s="319">
        <v>42635899</v>
      </c>
      <c r="F39" s="337">
        <v>45.497258073530944</v>
      </c>
      <c r="G39" s="337">
        <v>54.502741926469056</v>
      </c>
      <c r="H39" s="338">
        <v>100</v>
      </c>
      <c r="J39" s="63"/>
      <c r="K39" s="63"/>
      <c r="L39" s="63"/>
      <c r="M39" s="63"/>
    </row>
    <row r="40" spans="1:13" s="210" customFormat="1" x14ac:dyDescent="0.2">
      <c r="B40" s="255"/>
      <c r="C40" s="319"/>
      <c r="D40" s="319"/>
      <c r="F40" s="337"/>
      <c r="G40" s="337"/>
      <c r="H40" s="338"/>
    </row>
    <row r="41" spans="1:13" s="208" customFormat="1" x14ac:dyDescent="0.2">
      <c r="A41" s="208" t="s">
        <v>60</v>
      </c>
      <c r="B41" s="257">
        <f>SUM(B37:B40)</f>
        <v>62619494</v>
      </c>
      <c r="C41" s="257">
        <f>SUM(C37:C40)</f>
        <v>78180412</v>
      </c>
      <c r="D41" s="257">
        <f>SUM(D37:D40)</f>
        <v>140799906</v>
      </c>
      <c r="F41" s="343">
        <v>44.474102134698867</v>
      </c>
      <c r="G41" s="343">
        <v>55.525897865301133</v>
      </c>
      <c r="H41" s="344">
        <v>100</v>
      </c>
      <c r="K41" s="257"/>
      <c r="L41" s="257"/>
    </row>
    <row r="42" spans="1:13" s="210" customFormat="1" ht="9" customHeight="1" x14ac:dyDescent="0.2">
      <c r="A42" s="262"/>
      <c r="B42" s="262"/>
      <c r="C42" s="262"/>
      <c r="D42" s="262"/>
      <c r="E42" s="262"/>
      <c r="F42" s="331"/>
      <c r="G42" s="331"/>
      <c r="H42" s="262"/>
    </row>
    <row r="43" spans="1:13" s="210" customFormat="1" ht="10.5" customHeight="1" x14ac:dyDescent="0.2">
      <c r="B43" s="255"/>
      <c r="C43" s="255"/>
      <c r="F43" s="255"/>
      <c r="G43" s="255"/>
    </row>
    <row r="44" spans="1:13" s="210" customFormat="1" x14ac:dyDescent="0.2">
      <c r="A44" s="13" t="s">
        <v>104</v>
      </c>
      <c r="B44" s="255"/>
      <c r="C44" s="255"/>
      <c r="F44" s="255"/>
      <c r="G44" s="255"/>
    </row>
    <row r="45" spans="1:13" s="5" customFormat="1" ht="38.25" customHeight="1" x14ac:dyDescent="0.2">
      <c r="A45" s="116" t="s">
        <v>148</v>
      </c>
      <c r="B45" s="116"/>
      <c r="C45" s="116"/>
      <c r="D45" s="116"/>
    </row>
    <row r="46" spans="1:13" s="210" customFormat="1" ht="40.5" customHeight="1" x14ac:dyDescent="0.2">
      <c r="A46" s="309" t="s">
        <v>206</v>
      </c>
      <c r="B46" s="309"/>
      <c r="C46" s="309"/>
      <c r="F46" s="309"/>
      <c r="G46" s="309"/>
    </row>
    <row r="47" spans="1:13" ht="15.75" x14ac:dyDescent="0.25">
      <c r="A47" s="345"/>
    </row>
  </sheetData>
  <mergeCells count="7">
    <mergeCell ref="B6:D6"/>
    <mergeCell ref="F3:G3"/>
    <mergeCell ref="H3:H4"/>
    <mergeCell ref="F6:H6"/>
    <mergeCell ref="A3:A4"/>
    <mergeCell ref="B3:C3"/>
    <mergeCell ref="D3:D4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3FC9-6D10-4479-B640-1984F30D1735}">
  <dimension ref="A1:D48"/>
  <sheetViews>
    <sheetView zoomScaleNormal="100" workbookViewId="0">
      <selection activeCell="A2" sqref="A2"/>
    </sheetView>
  </sheetViews>
  <sheetFormatPr defaultColWidth="11.42578125" defaultRowHeight="15" x14ac:dyDescent="0.25"/>
  <cols>
    <col min="1" max="1" width="30" style="282" customWidth="1"/>
    <col min="2" max="4" width="12.7109375" style="282" customWidth="1"/>
    <col min="5" max="16384" width="11.42578125" style="282"/>
  </cols>
  <sheetData>
    <row r="1" spans="1:4" s="322" customFormat="1" ht="12" x14ac:dyDescent="0.2">
      <c r="A1" s="333" t="s">
        <v>264</v>
      </c>
    </row>
    <row r="2" spans="1:4" s="322" customFormat="1" ht="11.25" x14ac:dyDescent="0.2">
      <c r="A2" s="334"/>
    </row>
    <row r="3" spans="1:4" ht="25.5" customHeight="1" x14ac:dyDescent="0.25">
      <c r="A3" s="362" t="s">
        <v>102</v>
      </c>
      <c r="B3" s="400" t="s">
        <v>227</v>
      </c>
      <c r="C3" s="400"/>
      <c r="D3" s="400"/>
    </row>
    <row r="4" spans="1:4" s="346" customFormat="1" ht="30.75" customHeight="1" x14ac:dyDescent="0.25">
      <c r="A4" s="363"/>
      <c r="B4" s="228" t="s">
        <v>222</v>
      </c>
      <c r="C4" s="228" t="s">
        <v>223</v>
      </c>
      <c r="D4" s="228" t="s">
        <v>60</v>
      </c>
    </row>
    <row r="5" spans="1:4" s="210" customFormat="1" ht="15" customHeight="1" x14ac:dyDescent="0.2">
      <c r="A5" s="210" t="s">
        <v>13</v>
      </c>
      <c r="B5" s="264">
        <v>70.585588956998052</v>
      </c>
      <c r="C5" s="264">
        <v>29.414411043001948</v>
      </c>
      <c r="D5" s="264">
        <v>100</v>
      </c>
    </row>
    <row r="6" spans="1:4" s="210" customFormat="1" ht="11.25" x14ac:dyDescent="0.2">
      <c r="A6" s="210" t="s">
        <v>254</v>
      </c>
      <c r="B6" s="264">
        <v>68.11486563878681</v>
      </c>
      <c r="C6" s="264">
        <v>31.885134361213179</v>
      </c>
      <c r="D6" s="264">
        <v>99.999999999999986</v>
      </c>
    </row>
    <row r="7" spans="1:4" s="210" customFormat="1" ht="11.25" x14ac:dyDescent="0.2">
      <c r="A7" s="210" t="s">
        <v>7</v>
      </c>
      <c r="B7" s="264">
        <v>60.251512152620201</v>
      </c>
      <c r="C7" s="264">
        <v>39.748487847379806</v>
      </c>
      <c r="D7" s="264">
        <v>100</v>
      </c>
    </row>
    <row r="8" spans="1:4" s="210" customFormat="1" ht="11.25" x14ac:dyDescent="0.2">
      <c r="A8" s="210" t="s">
        <v>255</v>
      </c>
      <c r="B8" s="264">
        <v>60.928395594467297</v>
      </c>
      <c r="C8" s="264">
        <v>39.071604405532696</v>
      </c>
      <c r="D8" s="264">
        <v>100</v>
      </c>
    </row>
    <row r="9" spans="1:4" s="210" customFormat="1" ht="11.25" x14ac:dyDescent="0.2">
      <c r="A9" s="253" t="s">
        <v>256</v>
      </c>
      <c r="B9" s="347">
        <v>43.285410833304994</v>
      </c>
      <c r="C9" s="347">
        <v>56.714589166695006</v>
      </c>
      <c r="D9" s="347">
        <v>100</v>
      </c>
    </row>
    <row r="10" spans="1:4" s="210" customFormat="1" ht="11.25" x14ac:dyDescent="0.2">
      <c r="A10" s="254" t="s">
        <v>20</v>
      </c>
      <c r="B10" s="347">
        <v>78.073121204745462</v>
      </c>
      <c r="C10" s="347">
        <v>21.926878795254538</v>
      </c>
      <c r="D10" s="347">
        <v>100</v>
      </c>
    </row>
    <row r="11" spans="1:4" s="210" customFormat="1" ht="11.25" x14ac:dyDescent="0.2">
      <c r="A11" s="210" t="s">
        <v>6</v>
      </c>
      <c r="B11" s="264">
        <v>48.778823824303508</v>
      </c>
      <c r="C11" s="264">
        <v>51.221176175696492</v>
      </c>
      <c r="D11" s="264">
        <v>100</v>
      </c>
    </row>
    <row r="12" spans="1:4" s="210" customFormat="1" ht="11.25" x14ac:dyDescent="0.2">
      <c r="A12" s="210" t="s">
        <v>17</v>
      </c>
      <c r="B12" s="264">
        <v>52.922825504491321</v>
      </c>
      <c r="C12" s="264">
        <v>47.077174495508672</v>
      </c>
      <c r="D12" s="264">
        <v>100</v>
      </c>
    </row>
    <row r="13" spans="1:4" s="210" customFormat="1" ht="11.25" x14ac:dyDescent="0.2">
      <c r="A13" s="210" t="s">
        <v>12</v>
      </c>
      <c r="B13" s="264">
        <v>58.230498905963714</v>
      </c>
      <c r="C13" s="264">
        <v>41.769501094036286</v>
      </c>
      <c r="D13" s="264">
        <v>100</v>
      </c>
    </row>
    <row r="14" spans="1:4" s="210" customFormat="1" ht="11.25" x14ac:dyDescent="0.2">
      <c r="A14" s="210" t="s">
        <v>4</v>
      </c>
      <c r="B14" s="264">
        <v>68.514338324996515</v>
      </c>
      <c r="C14" s="264">
        <v>31.485661675003492</v>
      </c>
      <c r="D14" s="264">
        <v>100</v>
      </c>
    </row>
    <row r="15" spans="1:4" s="210" customFormat="1" ht="11.25" x14ac:dyDescent="0.2">
      <c r="A15" s="322" t="s">
        <v>2</v>
      </c>
      <c r="B15" s="264">
        <v>52.174621901670591</v>
      </c>
      <c r="C15" s="264">
        <v>47.825378098329402</v>
      </c>
      <c r="D15" s="264">
        <v>100</v>
      </c>
    </row>
    <row r="16" spans="1:4" s="210" customFormat="1" ht="11.25" x14ac:dyDescent="0.2">
      <c r="A16" s="322" t="s">
        <v>15</v>
      </c>
      <c r="B16" s="264">
        <v>65.684905533480944</v>
      </c>
      <c r="C16" s="264">
        <v>34.315094466519064</v>
      </c>
      <c r="D16" s="264">
        <v>100</v>
      </c>
    </row>
    <row r="17" spans="1:4" s="210" customFormat="1" ht="11.25" x14ac:dyDescent="0.2">
      <c r="A17" s="322" t="s">
        <v>9</v>
      </c>
      <c r="B17" s="264">
        <v>79.18352264178364</v>
      </c>
      <c r="C17" s="264">
        <v>20.816477358216368</v>
      </c>
      <c r="D17" s="264">
        <v>100</v>
      </c>
    </row>
    <row r="18" spans="1:4" s="210" customFormat="1" ht="11.25" x14ac:dyDescent="0.2">
      <c r="A18" s="322" t="s">
        <v>10</v>
      </c>
      <c r="B18" s="264">
        <v>42.245194963144542</v>
      </c>
      <c r="C18" s="264">
        <v>57.754805036855473</v>
      </c>
      <c r="D18" s="264">
        <v>100.00000000000001</v>
      </c>
    </row>
    <row r="19" spans="1:4" s="210" customFormat="1" ht="11.25" x14ac:dyDescent="0.2">
      <c r="A19" s="322" t="s">
        <v>0</v>
      </c>
      <c r="B19" s="264">
        <v>79.728003158541696</v>
      </c>
      <c r="C19" s="264">
        <v>20.2719968414583</v>
      </c>
      <c r="D19" s="264">
        <v>100</v>
      </c>
    </row>
    <row r="20" spans="1:4" s="210" customFormat="1" ht="11.25" x14ac:dyDescent="0.2">
      <c r="A20" s="322" t="s">
        <v>11</v>
      </c>
      <c r="B20" s="264">
        <v>74.256017095883578</v>
      </c>
      <c r="C20" s="264">
        <v>25.743982904116425</v>
      </c>
      <c r="D20" s="264">
        <v>100</v>
      </c>
    </row>
    <row r="21" spans="1:4" s="210" customFormat="1" ht="11.25" x14ac:dyDescent="0.2">
      <c r="A21" s="322" t="s">
        <v>3</v>
      </c>
      <c r="B21" s="264">
        <v>60.437100921867213</v>
      </c>
      <c r="C21" s="264">
        <v>39.56289907813278</v>
      </c>
      <c r="D21" s="264">
        <v>100</v>
      </c>
    </row>
    <row r="22" spans="1:4" s="210" customFormat="1" ht="11.25" x14ac:dyDescent="0.2">
      <c r="A22" s="322" t="s">
        <v>14</v>
      </c>
      <c r="B22" s="264">
        <v>62.253282979139065</v>
      </c>
      <c r="C22" s="264">
        <v>37.746717020860935</v>
      </c>
      <c r="D22" s="264">
        <v>100</v>
      </c>
    </row>
    <row r="23" spans="1:4" s="210" customFormat="1" ht="11.25" x14ac:dyDescent="0.2">
      <c r="A23" s="322" t="s">
        <v>8</v>
      </c>
      <c r="B23" s="264">
        <v>53.700616139531377</v>
      </c>
      <c r="C23" s="264">
        <v>46.299383860468623</v>
      </c>
      <c r="D23" s="264">
        <v>100</v>
      </c>
    </row>
    <row r="24" spans="1:4" s="210" customFormat="1" ht="11.25" x14ac:dyDescent="0.2">
      <c r="A24" s="322" t="s">
        <v>5</v>
      </c>
      <c r="B24" s="264">
        <v>61.089772044980414</v>
      </c>
      <c r="C24" s="264">
        <v>38.910227955019586</v>
      </c>
      <c r="D24" s="264">
        <v>100</v>
      </c>
    </row>
    <row r="25" spans="1:4" s="210" customFormat="1" ht="11.25" x14ac:dyDescent="0.2">
      <c r="A25" s="322" t="s">
        <v>21</v>
      </c>
      <c r="B25" s="264">
        <v>52.512862256349777</v>
      </c>
      <c r="C25" s="264">
        <v>47.487137743650209</v>
      </c>
      <c r="D25" s="264">
        <v>99.999999999999986</v>
      </c>
    </row>
    <row r="26" spans="1:4" s="210" customFormat="1" ht="11.25" x14ac:dyDescent="0.2">
      <c r="A26" s="322" t="s">
        <v>16</v>
      </c>
      <c r="B26" s="264">
        <v>61.519381829467989</v>
      </c>
      <c r="C26" s="264">
        <v>38.480618170532018</v>
      </c>
      <c r="D26" s="264">
        <v>100</v>
      </c>
    </row>
    <row r="27" spans="1:4" s="210" customFormat="1" ht="11.25" x14ac:dyDescent="0.2">
      <c r="A27" s="322"/>
      <c r="B27" s="264"/>
      <c r="C27" s="264"/>
      <c r="D27" s="264"/>
    </row>
    <row r="28" spans="1:4" s="210" customFormat="1" ht="11.25" x14ac:dyDescent="0.2">
      <c r="A28" s="327" t="s">
        <v>88</v>
      </c>
      <c r="B28" s="264">
        <v>64.472227711093225</v>
      </c>
      <c r="C28" s="264">
        <v>35.527772288906775</v>
      </c>
      <c r="D28" s="264">
        <v>100</v>
      </c>
    </row>
    <row r="29" spans="1:4" s="210" customFormat="1" ht="11.25" x14ac:dyDescent="0.2">
      <c r="A29" s="327" t="s">
        <v>89</v>
      </c>
      <c r="B29" s="264">
        <v>57.755125964900401</v>
      </c>
      <c r="C29" s="264">
        <v>42.244874035099599</v>
      </c>
      <c r="D29" s="264">
        <v>100</v>
      </c>
    </row>
    <row r="30" spans="1:4" s="210" customFormat="1" ht="11.25" x14ac:dyDescent="0.2">
      <c r="A30" s="327" t="s">
        <v>90</v>
      </c>
      <c r="B30" s="264">
        <v>47.617547922049255</v>
      </c>
      <c r="C30" s="264">
        <v>52.382452077950745</v>
      </c>
      <c r="D30" s="264">
        <v>100</v>
      </c>
    </row>
    <row r="31" spans="1:4" s="210" customFormat="1" ht="11.25" x14ac:dyDescent="0.2">
      <c r="A31" s="327" t="s">
        <v>91</v>
      </c>
      <c r="B31" s="264">
        <v>61.031241277279278</v>
      </c>
      <c r="C31" s="264">
        <v>38.968758722720722</v>
      </c>
      <c r="D31" s="264">
        <v>100</v>
      </c>
    </row>
    <row r="32" spans="1:4" s="210" customFormat="1" ht="11.25" x14ac:dyDescent="0.2">
      <c r="A32" s="327" t="s">
        <v>92</v>
      </c>
      <c r="B32" s="264">
        <v>54.477581563166744</v>
      </c>
      <c r="C32" s="264">
        <v>45.522418436833249</v>
      </c>
      <c r="D32" s="264">
        <v>100</v>
      </c>
    </row>
    <row r="33" spans="1:4" s="210" customFormat="1" ht="11.25" x14ac:dyDescent="0.2">
      <c r="A33" s="256"/>
      <c r="B33" s="264"/>
      <c r="C33" s="264"/>
      <c r="D33" s="264"/>
    </row>
    <row r="34" spans="1:4" s="210" customFormat="1" ht="11.25" x14ac:dyDescent="0.2">
      <c r="A34" s="210" t="s">
        <v>28</v>
      </c>
      <c r="B34" s="264">
        <v>59.076286562850278</v>
      </c>
      <c r="C34" s="264">
        <v>40.923713437149715</v>
      </c>
      <c r="D34" s="264">
        <v>100</v>
      </c>
    </row>
    <row r="35" spans="1:4" s="210" customFormat="1" ht="11.25" x14ac:dyDescent="0.2">
      <c r="A35" s="210" t="s">
        <v>23</v>
      </c>
      <c r="B35" s="264">
        <v>40.277959219887613</v>
      </c>
      <c r="C35" s="264">
        <v>59.722040780112387</v>
      </c>
      <c r="D35" s="264">
        <v>100</v>
      </c>
    </row>
    <row r="36" spans="1:4" s="210" customFormat="1" ht="11.25" x14ac:dyDescent="0.2">
      <c r="A36" s="210" t="s">
        <v>30</v>
      </c>
      <c r="B36" s="264">
        <v>58.083923656429292</v>
      </c>
      <c r="C36" s="264">
        <v>41.916076343570701</v>
      </c>
      <c r="D36" s="264">
        <v>100</v>
      </c>
    </row>
    <row r="37" spans="1:4" s="210" customFormat="1" ht="11.25" x14ac:dyDescent="0.2">
      <c r="B37" s="264"/>
      <c r="C37" s="264"/>
      <c r="D37" s="264"/>
    </row>
    <row r="38" spans="1:4" s="210" customFormat="1" ht="11.25" x14ac:dyDescent="0.2">
      <c r="A38" s="210" t="s">
        <v>24</v>
      </c>
      <c r="B38" s="264">
        <v>53.164318607836293</v>
      </c>
      <c r="C38" s="264">
        <v>46.8356813921637</v>
      </c>
      <c r="D38" s="264">
        <v>100</v>
      </c>
    </row>
    <row r="39" spans="1:4" s="210" customFormat="1" ht="11.25" x14ac:dyDescent="0.2">
      <c r="A39" s="210" t="s">
        <v>48</v>
      </c>
      <c r="B39" s="264">
        <v>59.436013775234251</v>
      </c>
      <c r="C39" s="264">
        <v>40.563986224765749</v>
      </c>
      <c r="D39" s="264">
        <v>100</v>
      </c>
    </row>
    <row r="40" spans="1:4" s="210" customFormat="1" ht="11.25" x14ac:dyDescent="0.2">
      <c r="B40" s="264"/>
      <c r="C40" s="264"/>
      <c r="D40" s="264"/>
    </row>
    <row r="41" spans="1:4" s="210" customFormat="1" ht="11.25" x14ac:dyDescent="0.2">
      <c r="A41" s="210" t="s">
        <v>18</v>
      </c>
      <c r="B41" s="264">
        <v>59.569872839243956</v>
      </c>
      <c r="C41" s="264">
        <v>40.430127160756044</v>
      </c>
      <c r="D41" s="264">
        <v>100</v>
      </c>
    </row>
    <row r="42" spans="1:4" s="210" customFormat="1" ht="11.25" x14ac:dyDescent="0.2">
      <c r="A42" s="210" t="s">
        <v>1</v>
      </c>
      <c r="B42" s="264">
        <v>48.947345889098017</v>
      </c>
      <c r="C42" s="264">
        <v>51.052654110901983</v>
      </c>
      <c r="D42" s="264">
        <v>100</v>
      </c>
    </row>
    <row r="43" spans="1:4" s="210" customFormat="1" ht="11.25" x14ac:dyDescent="0.2">
      <c r="B43" s="264"/>
      <c r="C43" s="264"/>
      <c r="D43" s="264"/>
    </row>
    <row r="44" spans="1:4" s="210" customFormat="1" ht="11.25" x14ac:dyDescent="0.2">
      <c r="A44" s="208" t="s">
        <v>60</v>
      </c>
      <c r="B44" s="267">
        <v>54.846468003768877</v>
      </c>
      <c r="C44" s="267">
        <v>45.153531996231116</v>
      </c>
      <c r="D44" s="267">
        <v>100</v>
      </c>
    </row>
    <row r="45" spans="1:4" s="210" customFormat="1" ht="3.75" customHeight="1" x14ac:dyDescent="0.2">
      <c r="A45" s="262"/>
      <c r="B45" s="262"/>
      <c r="C45" s="262"/>
      <c r="D45" s="262"/>
    </row>
    <row r="46" spans="1:4" ht="9.75" customHeight="1" x14ac:dyDescent="0.25"/>
    <row r="47" spans="1:4" s="210" customFormat="1" ht="11.25" x14ac:dyDescent="0.2">
      <c r="A47" s="13" t="s">
        <v>104</v>
      </c>
    </row>
    <row r="48" spans="1:4" s="78" customFormat="1" ht="11.25" x14ac:dyDescent="0.2">
      <c r="A48" s="13" t="s">
        <v>239</v>
      </c>
    </row>
  </sheetData>
  <mergeCells count="2">
    <mergeCell ref="B3:D3"/>
    <mergeCell ref="A3:A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26</vt:i4>
      </vt:variant>
    </vt:vector>
  </HeadingPairs>
  <TitlesOfParts>
    <vt:vector size="26" baseType="lpstr">
      <vt:lpstr>Indice delle tavole</vt:lpstr>
      <vt:lpstr>Tavola 1</vt:lpstr>
      <vt:lpstr>Tavola 2</vt:lpstr>
      <vt:lpstr>Tavola 3</vt:lpstr>
      <vt:lpstr>Tavola 4</vt:lpstr>
      <vt:lpstr>Tavola 5</vt:lpstr>
      <vt:lpstr>Tavola 6</vt:lpstr>
      <vt:lpstr>Tavola7</vt:lpstr>
      <vt:lpstr>Tavola 8</vt:lpstr>
      <vt:lpstr>Tavola 9</vt:lpstr>
      <vt:lpstr>Tavola 10</vt:lpstr>
      <vt:lpstr>Tavola 11</vt:lpstr>
      <vt:lpstr>Tavola 12</vt:lpstr>
      <vt:lpstr>Tavola 13</vt:lpstr>
      <vt:lpstr>Tavola 14</vt:lpstr>
      <vt:lpstr>Tavola 15</vt:lpstr>
      <vt:lpstr>Tavola 16</vt:lpstr>
      <vt:lpstr>Tavola 17</vt:lpstr>
      <vt:lpstr>Tavola 18</vt:lpstr>
      <vt:lpstr>Tavola 19</vt:lpstr>
      <vt:lpstr>Tavola 20</vt:lpstr>
      <vt:lpstr>Tavola 21</vt:lpstr>
      <vt:lpstr>Tavola 22</vt:lpstr>
      <vt:lpstr>Tavola 23</vt:lpstr>
      <vt:lpstr>Tavola 24</vt:lpstr>
      <vt:lpstr>Tavola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panaccione</dc:creator>
  <cp:lastModifiedBy>Roberta Panaccione</cp:lastModifiedBy>
  <dcterms:created xsi:type="dcterms:W3CDTF">2026-08-12T13:02:46Z</dcterms:created>
  <dcterms:modified xsi:type="dcterms:W3CDTF">2026-09-15T15:52:48Z</dcterms:modified>
</cp:coreProperties>
</file>