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5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hidePivotFieldList="1" defaultThemeVersion="164011"/>
  <bookViews>
    <workbookView xWindow="-108" yWindow="-108" windowWidth="23256" windowHeight="14016" tabRatio="769"/>
  </bookViews>
  <sheets>
    <sheet name="Figura 1" sheetId="9" r:id="rId1"/>
    <sheet name="Figura 2" sheetId="14" r:id="rId2"/>
    <sheet name="Figura 3" sheetId="15" r:id="rId3"/>
    <sheet name="Figura 4a" sheetId="16" r:id="rId4"/>
    <sheet name="Figura 4b" sheetId="17" r:id="rId5"/>
    <sheet name="Figura 5" sheetId="19" r:id="rId6"/>
    <sheet name="Figura 6" sheetId="20" r:id="rId7"/>
    <sheet name="Figura 7" sheetId="21" r:id="rId8"/>
    <sheet name="Figura 8" sheetId="22" r:id="rId9"/>
    <sheet name="Figura 9" sheetId="24" r:id="rId10"/>
    <sheet name="Figura 10" sheetId="25" r:id="rId11"/>
    <sheet name="Figura 11" sheetId="32" r:id="rId12"/>
    <sheet name="Figura 12" sheetId="27" r:id="rId13"/>
    <sheet name="Figura 13" sheetId="28" r:id="rId14"/>
    <sheet name="Figura 14" sheetId="29" r:id="rId15"/>
    <sheet name="Figura 15" sheetId="31" r:id="rId16"/>
  </sheets>
  <externalReferences>
    <externalReference r:id="rId17"/>
    <externalReference r:id="rId18"/>
    <externalReference r:id="rId19"/>
    <externalReference r:id="rId20"/>
  </externalReferences>
  <definedNames>
    <definedName name="_1_50000_rev" localSheetId="2">#REF!</definedName>
    <definedName name="_1_50000_rev" localSheetId="6">#REF!</definedName>
    <definedName name="_1_50000_rev" localSheetId="8">#REF!</definedName>
    <definedName name="_1_50000_rev" localSheetId="9">#REF!</definedName>
    <definedName name="_1_50000_rev">#REF!</definedName>
    <definedName name="_TAV1" localSheetId="2">#REF!</definedName>
    <definedName name="_TAV1" localSheetId="6">#REF!</definedName>
    <definedName name="_TAV1" localSheetId="8">#REF!</definedName>
    <definedName name="_TAV1" localSheetId="9">#REF!</definedName>
    <definedName name="_TAV1">#REF!</definedName>
    <definedName name="_Toc33629236" localSheetId="3">'Figura 4a'!$H$27</definedName>
    <definedName name="_Toc33629236" localSheetId="4">'Figura 4b'!$H$29</definedName>
    <definedName name="a" localSheetId="2">#REF!</definedName>
    <definedName name="a" localSheetId="6">#REF!</definedName>
    <definedName name="a" localSheetId="8">#REF!</definedName>
    <definedName name="a" localSheetId="9">#REF!</definedName>
    <definedName name="a">#REF!</definedName>
    <definedName name="aa" localSheetId="6">#REF!</definedName>
    <definedName name="aa" localSheetId="8">#REF!</definedName>
    <definedName name="aa" localSheetId="9">#REF!</definedName>
    <definedName name="aa">#REF!</definedName>
    <definedName name="AAA" localSheetId="9">#REF!</definedName>
    <definedName name="AAA">#REF!</definedName>
    <definedName name="aeraer" localSheetId="9">#REF!</definedName>
    <definedName name="aeraer">#REF!</definedName>
    <definedName name="anp">'[1]DATI per TITOLI'!$B$7</definedName>
    <definedName name="Database_Formazione_2008_RiclassificataLB2012" localSheetId="6">#REF!</definedName>
    <definedName name="Database_Formazione_2008_RiclassificataLB2012" localSheetId="8">#REF!</definedName>
    <definedName name="Database_Formazione_2008_RiclassificataLB2012" localSheetId="9">#REF!</definedName>
    <definedName name="Database_Formazione_2008_RiclassificataLB2012">#REF!</definedName>
    <definedName name="dep" localSheetId="9">#REF!</definedName>
    <definedName name="dep">#REF!</definedName>
    <definedName name="dis" localSheetId="6">#REF!</definedName>
    <definedName name="dis" localSheetId="8">#REF!</definedName>
    <definedName name="dis" localSheetId="9">#REF!</definedName>
    <definedName name="dis">#REF!</definedName>
    <definedName name="EPEA_24" localSheetId="10">#REF!</definedName>
    <definedName name="EPEA_24" localSheetId="9">#REF!</definedName>
    <definedName name="EPEA_24">#REF!</definedName>
    <definedName name="FIG0" localSheetId="9">#REF!</definedName>
    <definedName name="FIG0">#REF!</definedName>
    <definedName name="GENOVEFFA" localSheetId="9">#REF!</definedName>
    <definedName name="GENOVEFFA">#REF!</definedName>
    <definedName name="ggggg" localSheetId="6">#REF!</definedName>
    <definedName name="ggggg" localSheetId="8">#REF!</definedName>
    <definedName name="ggggg" localSheetId="9">#REF!</definedName>
    <definedName name="ggggg">#REF!</definedName>
    <definedName name="kk" localSheetId="6">#REF!</definedName>
    <definedName name="kk" localSheetId="8">#REF!</definedName>
    <definedName name="kk" localSheetId="9">#REF!</definedName>
    <definedName name="kk">#REF!</definedName>
    <definedName name="l" localSheetId="6">#REF!</definedName>
    <definedName name="l" localSheetId="8">#REF!</definedName>
    <definedName name="l" localSheetId="9">#REF!</definedName>
    <definedName name="l">#REF!</definedName>
    <definedName name="mm" localSheetId="6">#REF!</definedName>
    <definedName name="mm" localSheetId="8">#REF!</definedName>
    <definedName name="mm" localSheetId="9">#REF!</definedName>
    <definedName name="mm">#REF!</definedName>
    <definedName name="NEEP" localSheetId="10">#REF!</definedName>
    <definedName name="NEEP" localSheetId="9">#REF!</definedName>
    <definedName name="NEEP">#REF!</definedName>
    <definedName name="NEEP_DISA_NEW" localSheetId="10">#REF!</definedName>
    <definedName name="NEEP_DISA_NEW" localSheetId="9">#REF!</definedName>
    <definedName name="NEEP_DISA_NEW">#REF!</definedName>
    <definedName name="OLE_LINK3" localSheetId="0">'Figura 1'!#REF!</definedName>
    <definedName name="oo" localSheetId="2">#REF!</definedName>
    <definedName name="oo" localSheetId="6">#REF!</definedName>
    <definedName name="oo" localSheetId="8">#REF!</definedName>
    <definedName name="oo" localSheetId="9">#REF!</definedName>
    <definedName name="oo">#REF!</definedName>
    <definedName name="PIPPOFRANCO" localSheetId="9">#REF!</definedName>
    <definedName name="PIPPOFRANCO">#REF!</definedName>
    <definedName name="pp" localSheetId="2">#REF!</definedName>
    <definedName name="pp" localSheetId="6">#REF!</definedName>
    <definedName name="pp" localSheetId="8">#REF!</definedName>
    <definedName name="pp" localSheetId="9">#REF!</definedName>
    <definedName name="pp">#REF!</definedName>
    <definedName name="Print_Area_0" localSheetId="2">#REF!</definedName>
    <definedName name="Print_Area_0" localSheetId="6">#REF!</definedName>
    <definedName name="Print_Area_0" localSheetId="8">#REF!</definedName>
    <definedName name="Print_Area_0" localSheetId="9">#REF!</definedName>
    <definedName name="Print_Area_0">#REF!</definedName>
    <definedName name="prova" localSheetId="6">#REF!</definedName>
    <definedName name="prova" localSheetId="8">#REF!</definedName>
    <definedName name="prova" localSheetId="9">#REF!</definedName>
    <definedName name="prova">#REF!</definedName>
    <definedName name="qqqqqqqq" localSheetId="6">#REF!</definedName>
    <definedName name="qqqqqqqq" localSheetId="8">#REF!</definedName>
    <definedName name="qqqqqqqq" localSheetId="9">#REF!</definedName>
    <definedName name="qqqqqqqq">#REF!</definedName>
    <definedName name="rr" localSheetId="6">#REF!</definedName>
    <definedName name="rr" localSheetId="8">#REF!</definedName>
    <definedName name="rr" localSheetId="9">#REF!</definedName>
    <definedName name="rr">#REF!</definedName>
    <definedName name="Tav_1_1_CENTRO" localSheetId="6">[2]TAV_1_1STRAN!#REF!</definedName>
    <definedName name="Tav_1_1_CENTRO" localSheetId="8">[2]TAV_1_1STRAN!#REF!</definedName>
    <definedName name="Tav_1_1_CENTRO" localSheetId="9">[2]TAV_1_1STRAN!#REF!</definedName>
    <definedName name="Tav_1_1_CENTRO">[2]TAV_1_1STRAN!#REF!</definedName>
    <definedName name="Tav_1_1_ITALIA" localSheetId="6">[2]TAV_1_1STRAN!#REF!</definedName>
    <definedName name="Tav_1_1_ITALIA" localSheetId="8">[2]TAV_1_1STRAN!#REF!</definedName>
    <definedName name="Tav_1_1_ITALIA" localSheetId="9">[2]TAV_1_1STRAN!#REF!</definedName>
    <definedName name="Tav_1_1_ITALIA">[2]TAV_1_1STRAN!#REF!</definedName>
    <definedName name="Tav_1_1_MEZZOGIORNO" localSheetId="6">[2]TAV_1_1STRAN!#REF!</definedName>
    <definedName name="Tav_1_1_MEZZOGIORNO" localSheetId="8">[2]TAV_1_1STRAN!#REF!</definedName>
    <definedName name="Tav_1_1_MEZZOGIORNO" localSheetId="9">[2]TAV_1_1STRAN!#REF!</definedName>
    <definedName name="Tav_1_1_MEZZOGIORNO">[2]TAV_1_1STRAN!#REF!</definedName>
    <definedName name="Tav_1_1_NE" localSheetId="6">[2]TAV_1_1STRAN!#REF!</definedName>
    <definedName name="Tav_1_1_NE" localSheetId="8">[2]TAV_1_1STRAN!#REF!</definedName>
    <definedName name="Tav_1_1_NE" localSheetId="9">[2]TAV_1_1STRAN!#REF!</definedName>
    <definedName name="Tav_1_1_NE">[2]TAV_1_1STRAN!#REF!</definedName>
    <definedName name="Tav_1_1_NO" localSheetId="6">[2]TAV_1_1STRAN!#REF!</definedName>
    <definedName name="Tav_1_1_NO" localSheetId="8">[2]TAV_1_1STRAN!#REF!</definedName>
    <definedName name="Tav_1_1_NO" localSheetId="9">[2]TAV_1_1STRAN!#REF!</definedName>
    <definedName name="Tav_1_1_NO">[2]TAV_1_1STRAN!#REF!</definedName>
    <definedName name="Tav_1_1_NORD" localSheetId="6">[2]TAV_1_1STRAN!#REF!</definedName>
    <definedName name="Tav_1_1_NORD" localSheetId="8">[2]TAV_1_1STRAN!#REF!</definedName>
    <definedName name="Tav_1_1_NORD" localSheetId="9">[2]TAV_1_1STRAN!#REF!</definedName>
    <definedName name="Tav_1_1_NORD">[2]TAV_1_1STRAN!#REF!</definedName>
    <definedName name="Tav_1_2_CENTRO" localSheetId="2">#REF!</definedName>
    <definedName name="Tav_1_2_CENTRO" localSheetId="6">#REF!</definedName>
    <definedName name="Tav_1_2_CENTRO" localSheetId="8">#REF!</definedName>
    <definedName name="Tav_1_2_CENTRO" localSheetId="9">#REF!</definedName>
    <definedName name="Tav_1_2_CENTRO">#REF!</definedName>
    <definedName name="Tav_1_2_ITALIA" localSheetId="2">#REF!</definedName>
    <definedName name="Tav_1_2_ITALIA" localSheetId="6">#REF!</definedName>
    <definedName name="Tav_1_2_ITALIA" localSheetId="8">#REF!</definedName>
    <definedName name="Tav_1_2_ITALIA" localSheetId="9">#REF!</definedName>
    <definedName name="Tav_1_2_ITALIA">#REF!</definedName>
    <definedName name="Tav_1_2_MEZZOGIORNO" localSheetId="2">#REF!</definedName>
    <definedName name="Tav_1_2_MEZZOGIORNO" localSheetId="6">#REF!</definedName>
    <definedName name="Tav_1_2_MEZZOGIORNO" localSheetId="8">#REF!</definedName>
    <definedName name="Tav_1_2_MEZZOGIORNO" localSheetId="9">#REF!</definedName>
    <definedName name="Tav_1_2_MEZZOGIORNO">#REF!</definedName>
    <definedName name="Tav_1_2_NE" localSheetId="6">#REF!</definedName>
    <definedName name="Tav_1_2_NE" localSheetId="8">#REF!</definedName>
    <definedName name="Tav_1_2_NE" localSheetId="9">#REF!</definedName>
    <definedName name="Tav_1_2_NE">#REF!</definedName>
    <definedName name="Tav_1_2_NO" localSheetId="6">#REF!</definedName>
    <definedName name="Tav_1_2_NO" localSheetId="8">#REF!</definedName>
    <definedName name="Tav_1_2_NO" localSheetId="9">#REF!</definedName>
    <definedName name="Tav_1_2_NO">#REF!</definedName>
    <definedName name="Tav_1_2_NORD" localSheetId="6">#REF!</definedName>
    <definedName name="Tav_1_2_NORD" localSheetId="8">#REF!</definedName>
    <definedName name="Tav_1_2_NORD" localSheetId="9">#REF!</definedName>
    <definedName name="Tav_1_2_NORD">#REF!</definedName>
    <definedName name="tav_17_gis" localSheetId="9">[2]TAV_1_1STRAN!#REF!</definedName>
    <definedName name="tav_17_gis">[2]TAV_1_1STRAN!#REF!</definedName>
    <definedName name="Tav_2_1_CENTRO" localSheetId="6">[3]TAV_2_1!#REF!</definedName>
    <definedName name="Tav_2_1_CENTRO" localSheetId="8">[3]TAV_2_1!#REF!</definedName>
    <definedName name="Tav_2_1_CENTRO" localSheetId="9">[3]TAV_2_1!#REF!</definedName>
    <definedName name="Tav_2_1_CENTRO">[3]TAV_2_1!#REF!</definedName>
    <definedName name="Tav_2_1_ITALIA" localSheetId="6">[3]TAV_2_1!#REF!</definedName>
    <definedName name="Tav_2_1_ITALIA" localSheetId="8">[3]TAV_2_1!#REF!</definedName>
    <definedName name="Tav_2_1_ITALIA" localSheetId="9">[3]TAV_2_1!#REF!</definedName>
    <definedName name="Tav_2_1_ITALIA">[3]TAV_2_1!#REF!</definedName>
    <definedName name="Tav_2_1_MEZZOGIORNO" localSheetId="6">[3]TAV_2_1!#REF!</definedName>
    <definedName name="Tav_2_1_MEZZOGIORNO" localSheetId="8">[3]TAV_2_1!#REF!</definedName>
    <definedName name="Tav_2_1_MEZZOGIORNO" localSheetId="9">[3]TAV_2_1!#REF!</definedName>
    <definedName name="Tav_2_1_MEZZOGIORNO">[3]TAV_2_1!#REF!</definedName>
    <definedName name="Tav_2_1_NE" localSheetId="6">[3]TAV_2_1!#REF!</definedName>
    <definedName name="Tav_2_1_NE" localSheetId="8">[3]TAV_2_1!#REF!</definedName>
    <definedName name="Tav_2_1_NE" localSheetId="9">[3]TAV_2_1!#REF!</definedName>
    <definedName name="Tav_2_1_NE">[3]TAV_2_1!#REF!</definedName>
    <definedName name="Tav_2_1_NO" localSheetId="6">[3]TAV_2_1!#REF!</definedName>
    <definedName name="Tav_2_1_NO" localSheetId="8">[3]TAV_2_1!#REF!</definedName>
    <definedName name="Tav_2_1_NO" localSheetId="9">[3]TAV_2_1!#REF!</definedName>
    <definedName name="Tav_2_1_NO">[3]TAV_2_1!#REF!</definedName>
    <definedName name="Tav_2_1_NORD" localSheetId="6">[3]TAV_2_1!#REF!</definedName>
    <definedName name="Tav_2_1_NORD" localSheetId="8">[3]TAV_2_1!#REF!</definedName>
    <definedName name="Tav_2_1_NORD" localSheetId="9">[3]TAV_2_1!#REF!</definedName>
    <definedName name="Tav_2_1_NORD">[3]TAV_2_1!#REF!</definedName>
    <definedName name="Tav_2_2_CENTRO" localSheetId="2">#REF!</definedName>
    <definedName name="Tav_2_2_CENTRO" localSheetId="6">#REF!</definedName>
    <definedName name="Tav_2_2_CENTRO" localSheetId="8">#REF!</definedName>
    <definedName name="Tav_2_2_CENTRO" localSheetId="9">#REF!</definedName>
    <definedName name="Tav_2_2_CENTRO">#REF!</definedName>
    <definedName name="Tav_2_2_ITALIA" localSheetId="2">#REF!</definedName>
    <definedName name="Tav_2_2_ITALIA" localSheetId="6">#REF!</definedName>
    <definedName name="Tav_2_2_ITALIA" localSheetId="8">#REF!</definedName>
    <definedName name="Tav_2_2_ITALIA" localSheetId="9">#REF!</definedName>
    <definedName name="Tav_2_2_ITALIA">#REF!</definedName>
    <definedName name="Tav_2_2_MEZZOGIORNO" localSheetId="2">#REF!</definedName>
    <definedName name="Tav_2_2_MEZZOGIORNO" localSheetId="6">#REF!</definedName>
    <definedName name="Tav_2_2_MEZZOGIORNO" localSheetId="8">#REF!</definedName>
    <definedName name="Tav_2_2_MEZZOGIORNO" localSheetId="9">#REF!</definedName>
    <definedName name="Tav_2_2_MEZZOGIORNO">#REF!</definedName>
    <definedName name="Tav_2_2_NE" localSheetId="6">#REF!</definedName>
    <definedName name="Tav_2_2_NE" localSheetId="8">#REF!</definedName>
    <definedName name="Tav_2_2_NE" localSheetId="9">#REF!</definedName>
    <definedName name="Tav_2_2_NE">#REF!</definedName>
    <definedName name="Tav_2_2_NO" localSheetId="6">#REF!</definedName>
    <definedName name="Tav_2_2_NO" localSheetId="8">#REF!</definedName>
    <definedName name="Tav_2_2_NO" localSheetId="9">#REF!</definedName>
    <definedName name="Tav_2_2_NO">#REF!</definedName>
    <definedName name="Tav_2_2_NORD" localSheetId="6">#REF!</definedName>
    <definedName name="Tav_2_2_NORD" localSheetId="8">#REF!</definedName>
    <definedName name="Tav_2_2_NORD" localSheetId="9">#REF!</definedName>
    <definedName name="Tav_2_2_NORD">#REF!</definedName>
    <definedName name="Tav_2_3_CENTRO" localSheetId="6">[3]TAV_2_2!#REF!</definedName>
    <definedName name="Tav_2_3_CENTRO" localSheetId="8">[3]TAV_2_2!#REF!</definedName>
    <definedName name="Tav_2_3_CENTRO" localSheetId="9">[3]TAV_2_2!#REF!</definedName>
    <definedName name="Tav_2_3_CENTRO">[3]TAV_2_2!#REF!</definedName>
    <definedName name="Tav_2_3_ITALIA" localSheetId="6">[3]TAV_2_2!#REF!</definedName>
    <definedName name="Tav_2_3_ITALIA" localSheetId="8">[3]TAV_2_2!#REF!</definedName>
    <definedName name="Tav_2_3_ITALIA" localSheetId="9">[3]TAV_2_2!#REF!</definedName>
    <definedName name="Tav_2_3_ITALIA">[3]TAV_2_2!#REF!</definedName>
    <definedName name="Tav_2_3_MEZZOGIORNO" localSheetId="6">[3]TAV_2_2!#REF!</definedName>
    <definedName name="Tav_2_3_MEZZOGIORNO" localSheetId="8">[3]TAV_2_2!#REF!</definedName>
    <definedName name="Tav_2_3_MEZZOGIORNO" localSheetId="9">[3]TAV_2_2!#REF!</definedName>
    <definedName name="Tav_2_3_MEZZOGIORNO">[3]TAV_2_2!#REF!</definedName>
    <definedName name="Tav_2_3_NE" localSheetId="6">[3]TAV_2_2!#REF!</definedName>
    <definedName name="Tav_2_3_NE" localSheetId="8">[3]TAV_2_2!#REF!</definedName>
    <definedName name="Tav_2_3_NE" localSheetId="9">[3]TAV_2_2!#REF!</definedName>
    <definedName name="Tav_2_3_NE">[3]TAV_2_2!#REF!</definedName>
    <definedName name="Tav_2_3_NO" localSheetId="6">[3]TAV_2_2!#REF!</definedName>
    <definedName name="Tav_2_3_NO" localSheetId="8">[3]TAV_2_2!#REF!</definedName>
    <definedName name="Tav_2_3_NO" localSheetId="9">[3]TAV_2_2!#REF!</definedName>
    <definedName name="Tav_2_3_NO">[3]TAV_2_2!#REF!</definedName>
    <definedName name="Tav_2_3_NORD" localSheetId="6">[3]TAV_2_2!#REF!</definedName>
    <definedName name="Tav_2_3_NORD" localSheetId="8">[3]TAV_2_2!#REF!</definedName>
    <definedName name="Tav_2_3_NORD" localSheetId="9">[3]TAV_2_2!#REF!</definedName>
    <definedName name="Tav_2_3_NORD">[3]TAV_2_2!#REF!</definedName>
    <definedName name="Tav_2_4_CENTRO" localSheetId="2">#REF!</definedName>
    <definedName name="Tav_2_4_CENTRO" localSheetId="6">#REF!</definedName>
    <definedName name="Tav_2_4_CENTRO" localSheetId="8">#REF!</definedName>
    <definedName name="Tav_2_4_CENTRO" localSheetId="9">#REF!</definedName>
    <definedName name="Tav_2_4_CENTRO">#REF!</definedName>
    <definedName name="Tav_2_4_ITALIA" localSheetId="2">#REF!</definedName>
    <definedName name="Tav_2_4_ITALIA" localSheetId="6">#REF!</definedName>
    <definedName name="Tav_2_4_ITALIA" localSheetId="8">#REF!</definedName>
    <definedName name="Tav_2_4_ITALIA" localSheetId="9">#REF!</definedName>
    <definedName name="Tav_2_4_ITALIA">#REF!</definedName>
    <definedName name="Tav_2_4_MEZZOGIORNO" localSheetId="2">#REF!</definedName>
    <definedName name="Tav_2_4_MEZZOGIORNO" localSheetId="6">#REF!</definedName>
    <definedName name="Tav_2_4_MEZZOGIORNO" localSheetId="8">#REF!</definedName>
    <definedName name="Tav_2_4_MEZZOGIORNO" localSheetId="9">#REF!</definedName>
    <definedName name="Tav_2_4_MEZZOGIORNO">#REF!</definedName>
    <definedName name="Tav_2_4_NE" localSheetId="6">#REF!</definedName>
    <definedName name="Tav_2_4_NE" localSheetId="8">#REF!</definedName>
    <definedName name="Tav_2_4_NE" localSheetId="9">#REF!</definedName>
    <definedName name="Tav_2_4_NE">#REF!</definedName>
    <definedName name="Tav_2_4_NO" localSheetId="6">#REF!</definedName>
    <definedName name="Tav_2_4_NO" localSheetId="8">#REF!</definedName>
    <definedName name="Tav_2_4_NO" localSheetId="9">#REF!</definedName>
    <definedName name="Tav_2_4_NO">#REF!</definedName>
    <definedName name="Tav_2_4_NORD" localSheetId="6">#REF!</definedName>
    <definedName name="Tav_2_4_NORD" localSheetId="8">#REF!</definedName>
    <definedName name="Tav_2_4_NORD" localSheetId="9">#REF!</definedName>
    <definedName name="Tav_2_4_NORD">#REF!</definedName>
    <definedName name="Tav_3_1_CENTRO" localSheetId="6">[3]TAV_3_1!#REF!</definedName>
    <definedName name="Tav_3_1_CENTRO" localSheetId="8">[3]TAV_3_1!#REF!</definedName>
    <definedName name="Tav_3_1_CENTRO" localSheetId="9">[3]TAV_3_1!#REF!</definedName>
    <definedName name="Tav_3_1_CENTRO">[3]TAV_3_1!#REF!</definedName>
    <definedName name="Tav_3_1_ITALIA" localSheetId="6">[3]TAV_3_1!#REF!</definedName>
    <definedName name="Tav_3_1_ITALIA" localSheetId="8">[3]TAV_3_1!#REF!</definedName>
    <definedName name="Tav_3_1_ITALIA" localSheetId="9">[3]TAV_3_1!#REF!</definedName>
    <definedName name="Tav_3_1_ITALIA">[3]TAV_3_1!#REF!</definedName>
    <definedName name="Tav_3_1_MEZZOGIORNO" localSheetId="6">[3]TAV_3_1!#REF!</definedName>
    <definedName name="Tav_3_1_MEZZOGIORNO" localSheetId="8">[3]TAV_3_1!#REF!</definedName>
    <definedName name="Tav_3_1_MEZZOGIORNO" localSheetId="9">[3]TAV_3_1!#REF!</definedName>
    <definedName name="Tav_3_1_MEZZOGIORNO">[3]TAV_3_1!#REF!</definedName>
    <definedName name="Tav_3_1_NE" localSheetId="6">[3]TAV_3_1!#REF!</definedName>
    <definedName name="Tav_3_1_NE" localSheetId="8">[3]TAV_3_1!#REF!</definedName>
    <definedName name="Tav_3_1_NE" localSheetId="9">[3]TAV_3_1!#REF!</definedName>
    <definedName name="Tav_3_1_NE">[3]TAV_3_1!#REF!</definedName>
    <definedName name="Tav_3_1_NO" localSheetId="6">[3]TAV_3_1!#REF!</definedName>
    <definedName name="Tav_3_1_NO" localSheetId="8">[3]TAV_3_1!#REF!</definedName>
    <definedName name="Tav_3_1_NO" localSheetId="9">[3]TAV_3_1!#REF!</definedName>
    <definedName name="Tav_3_1_NO">[3]TAV_3_1!#REF!</definedName>
    <definedName name="Tav_3_1_NORD" localSheetId="6">[3]TAV_3_1!#REF!</definedName>
    <definedName name="Tav_3_1_NORD" localSheetId="8">[3]TAV_3_1!#REF!</definedName>
    <definedName name="Tav_3_1_NORD" localSheetId="9">[3]TAV_3_1!#REF!</definedName>
    <definedName name="Tav_3_1_NORD">[3]TAV_3_1!#REF!</definedName>
    <definedName name="Tav_3_10_CENTRO" localSheetId="2">#REF!</definedName>
    <definedName name="Tav_3_10_CENTRO" localSheetId="6">#REF!</definedName>
    <definedName name="Tav_3_10_CENTRO" localSheetId="8">#REF!</definedName>
    <definedName name="Tav_3_10_CENTRO" localSheetId="9">#REF!</definedName>
    <definedName name="Tav_3_10_CENTRO">#REF!</definedName>
    <definedName name="Tav_3_10_ITALIA" localSheetId="2">#REF!</definedName>
    <definedName name="Tav_3_10_ITALIA" localSheetId="6">#REF!</definedName>
    <definedName name="Tav_3_10_ITALIA" localSheetId="8">#REF!</definedName>
    <definedName name="Tav_3_10_ITALIA" localSheetId="9">#REF!</definedName>
    <definedName name="Tav_3_10_ITALIA">#REF!</definedName>
    <definedName name="Tav_3_10_MEZZOGIORNO" localSheetId="2">#REF!</definedName>
    <definedName name="Tav_3_10_MEZZOGIORNO" localSheetId="6">#REF!</definedName>
    <definedName name="Tav_3_10_MEZZOGIORNO" localSheetId="8">#REF!</definedName>
    <definedName name="Tav_3_10_MEZZOGIORNO" localSheetId="9">#REF!</definedName>
    <definedName name="Tav_3_10_MEZZOGIORNO">#REF!</definedName>
    <definedName name="Tav_3_10_NE" localSheetId="6">#REF!</definedName>
    <definedName name="Tav_3_10_NE" localSheetId="8">#REF!</definedName>
    <definedName name="Tav_3_10_NE" localSheetId="9">#REF!</definedName>
    <definedName name="Tav_3_10_NE">#REF!</definedName>
    <definedName name="Tav_3_10_NO" localSheetId="6">#REF!</definedName>
    <definedName name="Tav_3_10_NO" localSheetId="8">#REF!</definedName>
    <definedName name="Tav_3_10_NO" localSheetId="9">#REF!</definedName>
    <definedName name="Tav_3_10_NO">#REF!</definedName>
    <definedName name="Tav_3_10_NORD" localSheetId="6">#REF!</definedName>
    <definedName name="Tav_3_10_NORD" localSheetId="8">#REF!</definedName>
    <definedName name="Tav_3_10_NORD" localSheetId="9">#REF!</definedName>
    <definedName name="Tav_3_10_NORD">#REF!</definedName>
    <definedName name="Tav_3_11_CENTRO" localSheetId="6">#REF!</definedName>
    <definedName name="Tav_3_11_CENTRO" localSheetId="8">#REF!</definedName>
    <definedName name="Tav_3_11_CENTRO" localSheetId="9">#REF!</definedName>
    <definedName name="Tav_3_11_CENTRO">#REF!</definedName>
    <definedName name="Tav_3_11_ITALIA" localSheetId="6">#REF!</definedName>
    <definedName name="Tav_3_11_ITALIA" localSheetId="8">#REF!</definedName>
    <definedName name="Tav_3_11_ITALIA" localSheetId="9">#REF!</definedName>
    <definedName name="Tav_3_11_ITALIA">#REF!</definedName>
    <definedName name="Tav_3_11_MEZZOGIORNO" localSheetId="6">#REF!</definedName>
    <definedName name="Tav_3_11_MEZZOGIORNO" localSheetId="8">#REF!</definedName>
    <definedName name="Tav_3_11_MEZZOGIORNO" localSheetId="9">#REF!</definedName>
    <definedName name="Tav_3_11_MEZZOGIORNO">#REF!</definedName>
    <definedName name="Tav_3_11_NE" localSheetId="6">#REF!</definedName>
    <definedName name="Tav_3_11_NE" localSheetId="8">#REF!</definedName>
    <definedName name="Tav_3_11_NE" localSheetId="9">#REF!</definedName>
    <definedName name="Tav_3_11_NE">#REF!</definedName>
    <definedName name="Tav_3_11_NO" localSheetId="6">#REF!</definedName>
    <definedName name="Tav_3_11_NO" localSheetId="8">#REF!</definedName>
    <definedName name="Tav_3_11_NO" localSheetId="9">#REF!</definedName>
    <definedName name="Tav_3_11_NO">#REF!</definedName>
    <definedName name="Tav_3_11_NORD" localSheetId="6">#REF!</definedName>
    <definedName name="Tav_3_11_NORD" localSheetId="8">#REF!</definedName>
    <definedName name="Tav_3_11_NORD" localSheetId="9">#REF!</definedName>
    <definedName name="Tav_3_11_NORD">#REF!</definedName>
    <definedName name="Tav_3_12_CENTRO" localSheetId="6">#REF!</definedName>
    <definedName name="Tav_3_12_CENTRO" localSheetId="8">#REF!</definedName>
    <definedName name="Tav_3_12_CENTRO" localSheetId="9">#REF!</definedName>
    <definedName name="Tav_3_12_CENTRO">#REF!</definedName>
    <definedName name="Tav_3_12_ITALIA" localSheetId="6">#REF!</definedName>
    <definedName name="Tav_3_12_ITALIA" localSheetId="8">#REF!</definedName>
    <definedName name="Tav_3_12_ITALIA" localSheetId="9">#REF!</definedName>
    <definedName name="Tav_3_12_ITALIA">#REF!</definedName>
    <definedName name="Tav_3_12_MEZZOGIORNO" localSheetId="6">#REF!</definedName>
    <definedName name="Tav_3_12_MEZZOGIORNO" localSheetId="8">#REF!</definedName>
    <definedName name="Tav_3_12_MEZZOGIORNO" localSheetId="9">#REF!</definedName>
    <definedName name="Tav_3_12_MEZZOGIORNO">#REF!</definedName>
    <definedName name="Tav_3_12_NE" localSheetId="6">#REF!</definedName>
    <definedName name="Tav_3_12_NE" localSheetId="8">#REF!</definedName>
    <definedName name="Tav_3_12_NE" localSheetId="9">#REF!</definedName>
    <definedName name="Tav_3_12_NE">#REF!</definedName>
    <definedName name="Tav_3_12_NO" localSheetId="6">#REF!</definedName>
    <definedName name="Tav_3_12_NO" localSheetId="8">#REF!</definedName>
    <definedName name="Tav_3_12_NO" localSheetId="9">#REF!</definedName>
    <definedName name="Tav_3_12_NO">#REF!</definedName>
    <definedName name="Tav_3_12_NORD" localSheetId="6">#REF!</definedName>
    <definedName name="Tav_3_12_NORD" localSheetId="8">#REF!</definedName>
    <definedName name="Tav_3_12_NORD" localSheetId="9">#REF!</definedName>
    <definedName name="Tav_3_12_NORD">#REF!</definedName>
    <definedName name="Tav_3_13_CENTRO" localSheetId="6">#REF!</definedName>
    <definedName name="Tav_3_13_CENTRO" localSheetId="8">#REF!</definedName>
    <definedName name="Tav_3_13_CENTRO" localSheetId="9">#REF!</definedName>
    <definedName name="Tav_3_13_CENTRO">#REF!</definedName>
    <definedName name="Tav_3_13_ITALIA" localSheetId="6">#REF!</definedName>
    <definedName name="Tav_3_13_ITALIA" localSheetId="8">#REF!</definedName>
    <definedName name="Tav_3_13_ITALIA" localSheetId="9">#REF!</definedName>
    <definedName name="Tav_3_13_ITALIA">#REF!</definedName>
    <definedName name="Tav_3_13_MEZZOGIORNO" localSheetId="6">#REF!</definedName>
    <definedName name="Tav_3_13_MEZZOGIORNO" localSheetId="8">#REF!</definedName>
    <definedName name="Tav_3_13_MEZZOGIORNO" localSheetId="9">#REF!</definedName>
    <definedName name="Tav_3_13_MEZZOGIORNO">#REF!</definedName>
    <definedName name="Tav_3_13_NE" localSheetId="6">#REF!</definedName>
    <definedName name="Tav_3_13_NE" localSheetId="8">#REF!</definedName>
    <definedName name="Tav_3_13_NE" localSheetId="9">#REF!</definedName>
    <definedName name="Tav_3_13_NE">#REF!</definedName>
    <definedName name="Tav_3_13_NO" localSheetId="6">#REF!</definedName>
    <definedName name="Tav_3_13_NO" localSheetId="8">#REF!</definedName>
    <definedName name="Tav_3_13_NO" localSheetId="9">#REF!</definedName>
    <definedName name="Tav_3_13_NO">#REF!</definedName>
    <definedName name="Tav_3_13_NORD" localSheetId="6">#REF!</definedName>
    <definedName name="Tav_3_13_NORD" localSheetId="8">#REF!</definedName>
    <definedName name="Tav_3_13_NORD" localSheetId="9">#REF!</definedName>
    <definedName name="Tav_3_13_NORD">#REF!</definedName>
    <definedName name="Tav_3_14_CENTRO" localSheetId="6">#REF!</definedName>
    <definedName name="Tav_3_14_CENTRO" localSheetId="8">#REF!</definedName>
    <definedName name="Tav_3_14_CENTRO" localSheetId="9">#REF!</definedName>
    <definedName name="Tav_3_14_CENTRO">#REF!</definedName>
    <definedName name="Tav_3_14_ITALIA" localSheetId="6">#REF!</definedName>
    <definedName name="Tav_3_14_ITALIA" localSheetId="8">#REF!</definedName>
    <definedName name="Tav_3_14_ITALIA" localSheetId="9">#REF!</definedName>
    <definedName name="Tav_3_14_ITALIA">#REF!</definedName>
    <definedName name="Tav_3_14_MEZZOGIORNO" localSheetId="6">#REF!</definedName>
    <definedName name="Tav_3_14_MEZZOGIORNO" localSheetId="8">#REF!</definedName>
    <definedName name="Tav_3_14_MEZZOGIORNO" localSheetId="9">#REF!</definedName>
    <definedName name="Tav_3_14_MEZZOGIORNO">#REF!</definedName>
    <definedName name="Tav_3_14_NE" localSheetId="6">#REF!</definedName>
    <definedName name="Tav_3_14_NE" localSheetId="8">#REF!</definedName>
    <definedName name="Tav_3_14_NE" localSheetId="9">#REF!</definedName>
    <definedName name="Tav_3_14_NE">#REF!</definedName>
    <definedName name="Tav_3_14_NO" localSheetId="6">#REF!</definedName>
    <definedName name="Tav_3_14_NO" localSheetId="8">#REF!</definedName>
    <definedName name="Tav_3_14_NO" localSheetId="9">#REF!</definedName>
    <definedName name="Tav_3_14_NO">#REF!</definedName>
    <definedName name="Tav_3_14_NORD" localSheetId="6">#REF!</definedName>
    <definedName name="Tav_3_14_NORD" localSheetId="8">#REF!</definedName>
    <definedName name="Tav_3_14_NORD" localSheetId="9">#REF!</definedName>
    <definedName name="Tav_3_14_NORD">#REF!</definedName>
    <definedName name="Tav_3_15_CENTRO" localSheetId="6">#REF!</definedName>
    <definedName name="Tav_3_15_CENTRO" localSheetId="8">#REF!</definedName>
    <definedName name="Tav_3_15_CENTRO" localSheetId="9">#REF!</definedName>
    <definedName name="Tav_3_15_CENTRO">#REF!</definedName>
    <definedName name="Tav_3_15_ITALIA" localSheetId="6">#REF!</definedName>
    <definedName name="Tav_3_15_ITALIA" localSheetId="8">#REF!</definedName>
    <definedName name="Tav_3_15_ITALIA" localSheetId="9">#REF!</definedName>
    <definedName name="Tav_3_15_ITALIA">#REF!</definedName>
    <definedName name="Tav_3_15_MEZZOGIORNO" localSheetId="6">#REF!</definedName>
    <definedName name="Tav_3_15_MEZZOGIORNO" localSheetId="8">#REF!</definedName>
    <definedName name="Tav_3_15_MEZZOGIORNO" localSheetId="9">#REF!</definedName>
    <definedName name="Tav_3_15_MEZZOGIORNO">#REF!</definedName>
    <definedName name="Tav_3_15_NE" localSheetId="6">#REF!</definedName>
    <definedName name="Tav_3_15_NE" localSheetId="8">#REF!</definedName>
    <definedName name="Tav_3_15_NE" localSheetId="9">#REF!</definedName>
    <definedName name="Tav_3_15_NE">#REF!</definedName>
    <definedName name="Tav_3_15_NO" localSheetId="6">#REF!</definedName>
    <definedName name="Tav_3_15_NO" localSheetId="8">#REF!</definedName>
    <definedName name="Tav_3_15_NO" localSheetId="9">#REF!</definedName>
    <definedName name="Tav_3_15_NO">#REF!</definedName>
    <definedName name="Tav_3_15_NORD" localSheetId="6">#REF!</definedName>
    <definedName name="Tav_3_15_NORD" localSheetId="8">#REF!</definedName>
    <definedName name="Tav_3_15_NORD" localSheetId="9">#REF!</definedName>
    <definedName name="Tav_3_15_NORD">#REF!</definedName>
    <definedName name="Tav_3_16_CENTRO" localSheetId="6">#REF!</definedName>
    <definedName name="Tav_3_16_CENTRO" localSheetId="8">#REF!</definedName>
    <definedName name="Tav_3_16_CENTRO" localSheetId="9">#REF!</definedName>
    <definedName name="Tav_3_16_CENTRO">#REF!</definedName>
    <definedName name="Tav_3_16_ITALIA" localSheetId="6">#REF!</definedName>
    <definedName name="Tav_3_16_ITALIA" localSheetId="8">#REF!</definedName>
    <definedName name="Tav_3_16_ITALIA" localSheetId="9">#REF!</definedName>
    <definedName name="Tav_3_16_ITALIA">#REF!</definedName>
    <definedName name="Tav_3_16_MEZZOGIORNO" localSheetId="6">#REF!</definedName>
    <definedName name="Tav_3_16_MEZZOGIORNO" localSheetId="8">#REF!</definedName>
    <definedName name="Tav_3_16_MEZZOGIORNO" localSheetId="9">#REF!</definedName>
    <definedName name="Tav_3_16_MEZZOGIORNO">#REF!</definedName>
    <definedName name="Tav_3_16_NE" localSheetId="6">#REF!</definedName>
    <definedName name="Tav_3_16_NE" localSheetId="8">#REF!</definedName>
    <definedName name="Tav_3_16_NE" localSheetId="9">#REF!</definedName>
    <definedName name="Tav_3_16_NE">#REF!</definedName>
    <definedName name="Tav_3_16_NO" localSheetId="6">#REF!</definedName>
    <definedName name="Tav_3_16_NO" localSheetId="8">#REF!</definedName>
    <definedName name="Tav_3_16_NO" localSheetId="9">#REF!</definedName>
    <definedName name="Tav_3_16_NO">#REF!</definedName>
    <definedName name="Tav_3_16_NORD" localSheetId="6">#REF!</definedName>
    <definedName name="Tav_3_16_NORD" localSheetId="8">#REF!</definedName>
    <definedName name="Tav_3_16_NORD" localSheetId="9">#REF!</definedName>
    <definedName name="Tav_3_16_NORD">#REF!</definedName>
    <definedName name="Tav_3_17_CENTRO" localSheetId="6">#REF!</definedName>
    <definedName name="Tav_3_17_CENTRO" localSheetId="8">#REF!</definedName>
    <definedName name="Tav_3_17_CENTRO" localSheetId="9">#REF!</definedName>
    <definedName name="Tav_3_17_CENTRO">#REF!</definedName>
    <definedName name="Tav_3_17_ITALIA" localSheetId="6">#REF!</definedName>
    <definedName name="Tav_3_17_ITALIA" localSheetId="8">#REF!</definedName>
    <definedName name="Tav_3_17_ITALIA" localSheetId="9">#REF!</definedName>
    <definedName name="Tav_3_17_ITALIA">#REF!</definedName>
    <definedName name="Tav_3_17_MEZZOGIORNO" localSheetId="6">#REF!</definedName>
    <definedName name="Tav_3_17_MEZZOGIORNO" localSheetId="8">#REF!</definedName>
    <definedName name="Tav_3_17_MEZZOGIORNO" localSheetId="9">#REF!</definedName>
    <definedName name="Tav_3_17_MEZZOGIORNO">#REF!</definedName>
    <definedName name="Tav_3_17_NE" localSheetId="6">#REF!</definedName>
    <definedName name="Tav_3_17_NE" localSheetId="8">#REF!</definedName>
    <definedName name="Tav_3_17_NE" localSheetId="9">#REF!</definedName>
    <definedName name="Tav_3_17_NE">#REF!</definedName>
    <definedName name="Tav_3_17_NO" localSheetId="6">#REF!</definedName>
    <definedName name="Tav_3_17_NO" localSheetId="8">#REF!</definedName>
    <definedName name="Tav_3_17_NO" localSheetId="9">#REF!</definedName>
    <definedName name="Tav_3_17_NO">#REF!</definedName>
    <definedName name="Tav_3_17_NORD" localSheetId="6">#REF!</definedName>
    <definedName name="Tav_3_17_NORD" localSheetId="8">#REF!</definedName>
    <definedName name="Tav_3_17_NORD" localSheetId="9">#REF!</definedName>
    <definedName name="Tav_3_17_NORD">#REF!</definedName>
    <definedName name="Tav_3_18_CENTRO" localSheetId="6">#REF!</definedName>
    <definedName name="Tav_3_18_CENTRO" localSheetId="8">#REF!</definedName>
    <definedName name="Tav_3_18_CENTRO" localSheetId="9">#REF!</definedName>
    <definedName name="Tav_3_18_CENTRO">#REF!</definedName>
    <definedName name="Tav_3_18_ITALIA" localSheetId="6">#REF!</definedName>
    <definedName name="Tav_3_18_ITALIA" localSheetId="8">#REF!</definedName>
    <definedName name="Tav_3_18_ITALIA" localSheetId="9">#REF!</definedName>
    <definedName name="Tav_3_18_ITALIA">#REF!</definedName>
    <definedName name="Tav_3_18_MEZZOGIORNO" localSheetId="6">#REF!</definedName>
    <definedName name="Tav_3_18_MEZZOGIORNO" localSheetId="8">#REF!</definedName>
    <definedName name="Tav_3_18_MEZZOGIORNO" localSheetId="9">#REF!</definedName>
    <definedName name="Tav_3_18_MEZZOGIORNO">#REF!</definedName>
    <definedName name="Tav_3_18_NE" localSheetId="6">#REF!</definedName>
    <definedName name="Tav_3_18_NE" localSheetId="8">#REF!</definedName>
    <definedName name="Tav_3_18_NE" localSheetId="9">#REF!</definedName>
    <definedName name="Tav_3_18_NE">#REF!</definedName>
    <definedName name="Tav_3_18_NO" localSheetId="6">#REF!</definedName>
    <definedName name="Tav_3_18_NO" localSheetId="8">#REF!</definedName>
    <definedName name="Tav_3_18_NO" localSheetId="9">#REF!</definedName>
    <definedName name="Tav_3_18_NO">#REF!</definedName>
    <definedName name="Tav_3_18_NORD" localSheetId="6">#REF!</definedName>
    <definedName name="Tav_3_18_NORD" localSheetId="8">#REF!</definedName>
    <definedName name="Tav_3_18_NORD" localSheetId="9">#REF!</definedName>
    <definedName name="Tav_3_18_NORD">#REF!</definedName>
    <definedName name="Tav_3_19_CENTRO" localSheetId="6">#REF!</definedName>
    <definedName name="Tav_3_19_CENTRO" localSheetId="8">#REF!</definedName>
    <definedName name="Tav_3_19_CENTRO" localSheetId="9">#REF!</definedName>
    <definedName name="Tav_3_19_CENTRO">#REF!</definedName>
    <definedName name="Tav_3_19_ITALIA" localSheetId="6">#REF!</definedName>
    <definedName name="Tav_3_19_ITALIA" localSheetId="8">#REF!</definedName>
    <definedName name="Tav_3_19_ITALIA" localSheetId="9">#REF!</definedName>
    <definedName name="Tav_3_19_ITALIA">#REF!</definedName>
    <definedName name="Tav_3_19_MEZZOGIORNO" localSheetId="6">#REF!</definedName>
    <definedName name="Tav_3_19_MEZZOGIORNO" localSheetId="8">#REF!</definedName>
    <definedName name="Tav_3_19_MEZZOGIORNO" localSheetId="9">#REF!</definedName>
    <definedName name="Tav_3_19_MEZZOGIORNO">#REF!</definedName>
    <definedName name="Tav_3_19_NE" localSheetId="6">#REF!</definedName>
    <definedName name="Tav_3_19_NE" localSheetId="8">#REF!</definedName>
    <definedName name="Tav_3_19_NE" localSheetId="9">#REF!</definedName>
    <definedName name="Tav_3_19_NE">#REF!</definedName>
    <definedName name="Tav_3_19_NO" localSheetId="6">#REF!</definedName>
    <definedName name="Tav_3_19_NO" localSheetId="8">#REF!</definedName>
    <definedName name="Tav_3_19_NO" localSheetId="9">#REF!</definedName>
    <definedName name="Tav_3_19_NO">#REF!</definedName>
    <definedName name="Tav_3_19_NORD" localSheetId="6">#REF!</definedName>
    <definedName name="Tav_3_19_NORD" localSheetId="8">#REF!</definedName>
    <definedName name="Tav_3_19_NORD" localSheetId="9">#REF!</definedName>
    <definedName name="Tav_3_19_NORD">#REF!</definedName>
    <definedName name="Tav_3_2_ITALIA" localSheetId="6">[3]TAV_3_2!#REF!</definedName>
    <definedName name="Tav_3_2_ITALIA" localSheetId="8">[3]TAV_3_2!#REF!</definedName>
    <definedName name="Tav_3_2_ITALIA" localSheetId="9">[3]TAV_3_2!#REF!</definedName>
    <definedName name="Tav_3_2_ITALIA">[3]TAV_3_2!#REF!</definedName>
    <definedName name="Tav_3_2_NO" localSheetId="6">[3]TAV_3_2!#REF!</definedName>
    <definedName name="Tav_3_2_NO" localSheetId="8">[3]TAV_3_2!#REF!</definedName>
    <definedName name="Tav_3_2_NO" localSheetId="9">[3]TAV_3_2!#REF!</definedName>
    <definedName name="Tav_3_2_NO">[3]TAV_3_2!#REF!</definedName>
    <definedName name="Tav_3_2_NORD" localSheetId="6">[3]TAV_3_2!#REF!</definedName>
    <definedName name="Tav_3_2_NORD" localSheetId="8">[3]TAV_3_2!#REF!</definedName>
    <definedName name="Tav_3_2_NORD" localSheetId="9">[3]TAV_3_2!#REF!</definedName>
    <definedName name="Tav_3_2_NORD">[3]TAV_3_2!#REF!</definedName>
    <definedName name="Tav_3_20_CENTRO" localSheetId="2">#REF!</definedName>
    <definedName name="Tav_3_20_CENTRO" localSheetId="6">#REF!</definedName>
    <definedName name="Tav_3_20_CENTRO" localSheetId="8">#REF!</definedName>
    <definedName name="Tav_3_20_CENTRO" localSheetId="9">#REF!</definedName>
    <definedName name="Tav_3_20_CENTRO">#REF!</definedName>
    <definedName name="Tav_3_20_ITALIA" localSheetId="2">#REF!</definedName>
    <definedName name="Tav_3_20_ITALIA" localSheetId="6">#REF!</definedName>
    <definedName name="Tav_3_20_ITALIA" localSheetId="8">#REF!</definedName>
    <definedName name="Tav_3_20_ITALIA" localSheetId="9">#REF!</definedName>
    <definedName name="Tav_3_20_ITALIA">#REF!</definedName>
    <definedName name="Tav_3_20_MEZZOGIORNO" localSheetId="2">#REF!</definedName>
    <definedName name="Tav_3_20_MEZZOGIORNO" localSheetId="6">#REF!</definedName>
    <definedName name="Tav_3_20_MEZZOGIORNO" localSheetId="8">#REF!</definedName>
    <definedName name="Tav_3_20_MEZZOGIORNO" localSheetId="9">#REF!</definedName>
    <definedName name="Tav_3_20_MEZZOGIORNO">#REF!</definedName>
    <definedName name="Tav_3_20_NE" localSheetId="6">#REF!</definedName>
    <definedName name="Tav_3_20_NE" localSheetId="8">#REF!</definedName>
    <definedName name="Tav_3_20_NE" localSheetId="9">#REF!</definedName>
    <definedName name="Tav_3_20_NE">#REF!</definedName>
    <definedName name="Tav_3_20_NO" localSheetId="6">#REF!</definedName>
    <definedName name="Tav_3_20_NO" localSheetId="8">#REF!</definedName>
    <definedName name="Tav_3_20_NO" localSheetId="9">#REF!</definedName>
    <definedName name="Tav_3_20_NO">#REF!</definedName>
    <definedName name="Tav_3_20_NORD" localSheetId="6">#REF!</definedName>
    <definedName name="Tav_3_20_NORD" localSheetId="8">#REF!</definedName>
    <definedName name="Tav_3_20_NORD" localSheetId="9">#REF!</definedName>
    <definedName name="Tav_3_20_NORD">#REF!</definedName>
    <definedName name="Tav_3_21_CENTRO" localSheetId="6">#REF!</definedName>
    <definedName name="Tav_3_21_CENTRO" localSheetId="8">#REF!</definedName>
    <definedName name="Tav_3_21_CENTRO" localSheetId="9">#REF!</definedName>
    <definedName name="Tav_3_21_CENTRO">#REF!</definedName>
    <definedName name="Tav_3_21_ITALIA" localSheetId="6">#REF!</definedName>
    <definedName name="Tav_3_21_ITALIA" localSheetId="8">#REF!</definedName>
    <definedName name="Tav_3_21_ITALIA" localSheetId="9">#REF!</definedName>
    <definedName name="Tav_3_21_ITALIA">#REF!</definedName>
    <definedName name="Tav_3_21_MEZZOGIORNO" localSheetId="6">#REF!</definedName>
    <definedName name="Tav_3_21_MEZZOGIORNO" localSheetId="8">#REF!</definedName>
    <definedName name="Tav_3_21_MEZZOGIORNO" localSheetId="9">#REF!</definedName>
    <definedName name="Tav_3_21_MEZZOGIORNO">#REF!</definedName>
    <definedName name="Tav_3_21_NE" localSheetId="6">#REF!</definedName>
    <definedName name="Tav_3_21_NE" localSheetId="8">#REF!</definedName>
    <definedName name="Tav_3_21_NE" localSheetId="9">#REF!</definedName>
    <definedName name="Tav_3_21_NE">#REF!</definedName>
    <definedName name="Tav_3_21_NO" localSheetId="6">#REF!</definedName>
    <definedName name="Tav_3_21_NO" localSheetId="8">#REF!</definedName>
    <definedName name="Tav_3_21_NO" localSheetId="9">#REF!</definedName>
    <definedName name="Tav_3_21_NO">#REF!</definedName>
    <definedName name="Tav_3_21_NORD" localSheetId="6">#REF!</definedName>
    <definedName name="Tav_3_21_NORD" localSheetId="8">#REF!</definedName>
    <definedName name="Tav_3_21_NORD" localSheetId="9">#REF!</definedName>
    <definedName name="Tav_3_21_NORD">#REF!</definedName>
    <definedName name="Tav_3_22_CENTRO" localSheetId="6">#REF!</definedName>
    <definedName name="Tav_3_22_CENTRO" localSheetId="8">#REF!</definedName>
    <definedName name="Tav_3_22_CENTRO" localSheetId="9">#REF!</definedName>
    <definedName name="Tav_3_22_CENTRO">#REF!</definedName>
    <definedName name="Tav_3_22_ITALIA" localSheetId="6">#REF!</definedName>
    <definedName name="Tav_3_22_ITALIA" localSheetId="8">#REF!</definedName>
    <definedName name="Tav_3_22_ITALIA" localSheetId="9">#REF!</definedName>
    <definedName name="Tav_3_22_ITALIA">#REF!</definedName>
    <definedName name="Tav_3_22_MEZZOGIORNO" localSheetId="6">#REF!</definedName>
    <definedName name="Tav_3_22_MEZZOGIORNO" localSheetId="8">#REF!</definedName>
    <definedName name="Tav_3_22_MEZZOGIORNO" localSheetId="9">#REF!</definedName>
    <definedName name="Tav_3_22_MEZZOGIORNO">#REF!</definedName>
    <definedName name="Tav_3_22_NE" localSheetId="6">#REF!</definedName>
    <definedName name="Tav_3_22_NE" localSheetId="8">#REF!</definedName>
    <definedName name="Tav_3_22_NE" localSheetId="9">#REF!</definedName>
    <definedName name="Tav_3_22_NE">#REF!</definedName>
    <definedName name="Tav_3_22_NO" localSheetId="6">#REF!</definedName>
    <definedName name="Tav_3_22_NO" localSheetId="8">#REF!</definedName>
    <definedName name="Tav_3_22_NO" localSheetId="9">#REF!</definedName>
    <definedName name="Tav_3_22_NO">#REF!</definedName>
    <definedName name="Tav_3_22_NORD" localSheetId="6">#REF!</definedName>
    <definedName name="Tav_3_22_NORD" localSheetId="8">#REF!</definedName>
    <definedName name="Tav_3_22_NORD" localSheetId="9">#REF!</definedName>
    <definedName name="Tav_3_22_NORD">#REF!</definedName>
    <definedName name="Tav_3_23_CENTRO" localSheetId="6">#REF!</definedName>
    <definedName name="Tav_3_23_CENTRO" localSheetId="8">#REF!</definedName>
    <definedName name="Tav_3_23_CENTRO" localSheetId="9">#REF!</definedName>
    <definedName name="Tav_3_23_CENTRO">#REF!</definedName>
    <definedName name="Tav_3_23_ITALIA" localSheetId="6">#REF!</definedName>
    <definedName name="Tav_3_23_ITALIA" localSheetId="8">#REF!</definedName>
    <definedName name="Tav_3_23_ITALIA" localSheetId="9">#REF!</definedName>
    <definedName name="Tav_3_23_ITALIA">#REF!</definedName>
    <definedName name="Tav_3_23_MEZZOGIORNO" localSheetId="6">#REF!</definedName>
    <definedName name="Tav_3_23_MEZZOGIORNO" localSheetId="8">#REF!</definedName>
    <definedName name="Tav_3_23_MEZZOGIORNO" localSheetId="9">#REF!</definedName>
    <definedName name="Tav_3_23_MEZZOGIORNO">#REF!</definedName>
    <definedName name="Tav_3_23_NE" localSheetId="6">#REF!</definedName>
    <definedName name="Tav_3_23_NE" localSheetId="8">#REF!</definedName>
    <definedName name="Tav_3_23_NE" localSheetId="9">#REF!</definedName>
    <definedName name="Tav_3_23_NE">#REF!</definedName>
    <definedName name="Tav_3_23_NO" localSheetId="6">#REF!</definedName>
    <definedName name="Tav_3_23_NO" localSheetId="8">#REF!</definedName>
    <definedName name="Tav_3_23_NO" localSheetId="9">#REF!</definedName>
    <definedName name="Tav_3_23_NO">#REF!</definedName>
    <definedName name="Tav_3_23_NORD" localSheetId="6">#REF!</definedName>
    <definedName name="Tav_3_23_NORD" localSheetId="8">#REF!</definedName>
    <definedName name="Tav_3_23_NORD" localSheetId="9">#REF!</definedName>
    <definedName name="Tav_3_23_NORD">#REF!</definedName>
    <definedName name="Tav_3_24_CENTRO" localSheetId="6">[3]TAV_3_8!#REF!</definedName>
    <definedName name="Tav_3_24_CENTRO" localSheetId="8">[3]TAV_3_8!#REF!</definedName>
    <definedName name="Tav_3_24_CENTRO" localSheetId="9">[3]TAV_3_8!#REF!</definedName>
    <definedName name="Tav_3_24_CENTRO">[3]TAV_3_8!#REF!</definedName>
    <definedName name="Tav_3_24_ITALIA" localSheetId="6">[3]TAV_3_8!#REF!</definedName>
    <definedName name="Tav_3_24_ITALIA" localSheetId="8">[3]TAV_3_8!#REF!</definedName>
    <definedName name="Tav_3_24_ITALIA" localSheetId="9">[3]TAV_3_8!#REF!</definedName>
    <definedName name="Tav_3_24_ITALIA">[3]TAV_3_8!#REF!</definedName>
    <definedName name="Tav_3_24_MEZZOGIORNO" localSheetId="6">[3]TAV_3_8!#REF!</definedName>
    <definedName name="Tav_3_24_MEZZOGIORNO" localSheetId="8">[3]TAV_3_8!#REF!</definedName>
    <definedName name="Tav_3_24_MEZZOGIORNO" localSheetId="9">[3]TAV_3_8!#REF!</definedName>
    <definedName name="Tav_3_24_MEZZOGIORNO">[3]TAV_3_8!#REF!</definedName>
    <definedName name="Tav_3_24_NE" localSheetId="6">[3]TAV_3_8!#REF!</definedName>
    <definedName name="Tav_3_24_NE" localSheetId="8">[3]TAV_3_8!#REF!</definedName>
    <definedName name="Tav_3_24_NE" localSheetId="9">[3]TAV_3_8!#REF!</definedName>
    <definedName name="Tav_3_24_NE">[3]TAV_3_8!#REF!</definedName>
    <definedName name="Tav_3_24_NO" localSheetId="6">[3]TAV_3_8!#REF!</definedName>
    <definedName name="Tav_3_24_NO" localSheetId="8">[3]TAV_3_8!#REF!</definedName>
    <definedName name="Tav_3_24_NO" localSheetId="9">[3]TAV_3_8!#REF!</definedName>
    <definedName name="Tav_3_24_NO">[3]TAV_3_8!#REF!</definedName>
    <definedName name="Tav_3_24_NORD" localSheetId="6">[3]TAV_3_8!#REF!</definedName>
    <definedName name="Tav_3_24_NORD" localSheetId="8">[3]TAV_3_8!#REF!</definedName>
    <definedName name="Tav_3_24_NORD" localSheetId="9">[3]TAV_3_8!#REF!</definedName>
    <definedName name="Tav_3_24_NORD">[3]TAV_3_8!#REF!</definedName>
    <definedName name="Tav_3_25_CENTRO" localSheetId="2">#REF!</definedName>
    <definedName name="Tav_3_25_CENTRO" localSheetId="6">#REF!</definedName>
    <definedName name="Tav_3_25_CENTRO" localSheetId="8">#REF!</definedName>
    <definedName name="Tav_3_25_CENTRO" localSheetId="9">#REF!</definedName>
    <definedName name="Tav_3_25_CENTRO">#REF!</definedName>
    <definedName name="Tav_3_25_ITALIA" localSheetId="2">#REF!</definedName>
    <definedName name="Tav_3_25_ITALIA" localSheetId="6">#REF!</definedName>
    <definedName name="Tav_3_25_ITALIA" localSheetId="8">#REF!</definedName>
    <definedName name="Tav_3_25_ITALIA" localSheetId="9">#REF!</definedName>
    <definedName name="Tav_3_25_ITALIA">#REF!</definedName>
    <definedName name="Tav_3_25_MEZZOGIORNO" localSheetId="2">#REF!</definedName>
    <definedName name="Tav_3_25_MEZZOGIORNO" localSheetId="6">#REF!</definedName>
    <definedName name="Tav_3_25_MEZZOGIORNO" localSheetId="8">#REF!</definedName>
    <definedName name="Tav_3_25_MEZZOGIORNO" localSheetId="9">#REF!</definedName>
    <definedName name="Tav_3_25_MEZZOGIORNO">#REF!</definedName>
    <definedName name="Tav_3_25_NE" localSheetId="6">#REF!</definedName>
    <definedName name="Tav_3_25_NE" localSheetId="8">#REF!</definedName>
    <definedName name="Tav_3_25_NE" localSheetId="9">#REF!</definedName>
    <definedName name="Tav_3_25_NE">#REF!</definedName>
    <definedName name="Tav_3_25_NO" localSheetId="6">#REF!</definedName>
    <definedName name="Tav_3_25_NO" localSheetId="8">#REF!</definedName>
    <definedName name="Tav_3_25_NO" localSheetId="9">#REF!</definedName>
    <definedName name="Tav_3_25_NO">#REF!</definedName>
    <definedName name="Tav_3_25_NORD" localSheetId="6">#REF!</definedName>
    <definedName name="Tav_3_25_NORD" localSheetId="8">#REF!</definedName>
    <definedName name="Tav_3_25_NORD" localSheetId="9">#REF!</definedName>
    <definedName name="Tav_3_25_NORD">#REF!</definedName>
    <definedName name="Tav_3_3_CENTRO" localSheetId="6">#REF!</definedName>
    <definedName name="Tav_3_3_CENTRO" localSheetId="8">#REF!</definedName>
    <definedName name="Tav_3_3_CENTRO" localSheetId="9">#REF!</definedName>
    <definedName name="Tav_3_3_CENTRO">#REF!</definedName>
    <definedName name="Tav_3_3_ITALIA" localSheetId="6">#REF!</definedName>
    <definedName name="Tav_3_3_ITALIA" localSheetId="8">#REF!</definedName>
    <definedName name="Tav_3_3_ITALIA" localSheetId="9">#REF!</definedName>
    <definedName name="Tav_3_3_ITALIA">#REF!</definedName>
    <definedName name="Tav_3_3_MEZZOGIORNO" localSheetId="6">#REF!</definedName>
    <definedName name="Tav_3_3_MEZZOGIORNO" localSheetId="8">#REF!</definedName>
    <definedName name="Tav_3_3_MEZZOGIORNO" localSheetId="9">#REF!</definedName>
    <definedName name="Tav_3_3_MEZZOGIORNO">#REF!</definedName>
    <definedName name="Tav_3_3_NE" localSheetId="6">#REF!</definedName>
    <definedName name="Tav_3_3_NE" localSheetId="8">#REF!</definedName>
    <definedName name="Tav_3_3_NE" localSheetId="9">#REF!</definedName>
    <definedName name="Tav_3_3_NE">#REF!</definedName>
    <definedName name="Tav_3_3_NO" localSheetId="6">#REF!</definedName>
    <definedName name="Tav_3_3_NO" localSheetId="8">#REF!</definedName>
    <definedName name="Tav_3_3_NO" localSheetId="9">#REF!</definedName>
    <definedName name="Tav_3_3_NO">#REF!</definedName>
    <definedName name="Tav_3_3_NORD" localSheetId="6">#REF!</definedName>
    <definedName name="Tav_3_3_NORD" localSheetId="8">#REF!</definedName>
    <definedName name="Tav_3_3_NORD" localSheetId="9">#REF!</definedName>
    <definedName name="Tav_3_3_NORD">#REF!</definedName>
    <definedName name="Tav_3_4_CENTRO" localSheetId="6">#REF!</definedName>
    <definedName name="Tav_3_4_CENTRO" localSheetId="8">#REF!</definedName>
    <definedName name="Tav_3_4_CENTRO" localSheetId="9">#REF!</definedName>
    <definedName name="Tav_3_4_CENTRO">#REF!</definedName>
    <definedName name="Tav_3_4_ITALIA" localSheetId="6">#REF!</definedName>
    <definedName name="Tav_3_4_ITALIA" localSheetId="8">#REF!</definedName>
    <definedName name="Tav_3_4_ITALIA" localSheetId="9">#REF!</definedName>
    <definedName name="Tav_3_4_ITALIA">#REF!</definedName>
    <definedName name="Tav_3_4_MEZZOGIORNO" localSheetId="6">#REF!</definedName>
    <definedName name="Tav_3_4_MEZZOGIORNO" localSheetId="8">#REF!</definedName>
    <definedName name="Tav_3_4_MEZZOGIORNO" localSheetId="9">#REF!</definedName>
    <definedName name="Tav_3_4_MEZZOGIORNO">#REF!</definedName>
    <definedName name="Tav_3_4_NE" localSheetId="6">#REF!</definedName>
    <definedName name="Tav_3_4_NE" localSheetId="8">#REF!</definedName>
    <definedName name="Tav_3_4_NE" localSheetId="9">#REF!</definedName>
    <definedName name="Tav_3_4_NE">#REF!</definedName>
    <definedName name="Tav_3_4_NO" localSheetId="6">#REF!</definedName>
    <definedName name="Tav_3_4_NO" localSheetId="8">#REF!</definedName>
    <definedName name="Tav_3_4_NO" localSheetId="9">#REF!</definedName>
    <definedName name="Tav_3_4_NO">#REF!</definedName>
    <definedName name="Tav_3_4_NORD" localSheetId="6">#REF!</definedName>
    <definedName name="Tav_3_4_NORD" localSheetId="8">#REF!</definedName>
    <definedName name="Tav_3_4_NORD" localSheetId="9">#REF!</definedName>
    <definedName name="Tav_3_4_NORD">#REF!</definedName>
    <definedName name="Tav_3_5_CENTRO" localSheetId="6">#REF!</definedName>
    <definedName name="Tav_3_5_CENTRO" localSheetId="8">#REF!</definedName>
    <definedName name="Tav_3_5_CENTRO" localSheetId="9">#REF!</definedName>
    <definedName name="Tav_3_5_CENTRO">#REF!</definedName>
    <definedName name="Tav_3_5_ITALIA" localSheetId="6">#REF!</definedName>
    <definedName name="Tav_3_5_ITALIA" localSheetId="8">#REF!</definedName>
    <definedName name="Tav_3_5_ITALIA" localSheetId="9">#REF!</definedName>
    <definedName name="Tav_3_5_ITALIA">#REF!</definedName>
    <definedName name="Tav_3_5_MEZZOGIORNO" localSheetId="6">#REF!</definedName>
    <definedName name="Tav_3_5_MEZZOGIORNO" localSheetId="8">#REF!</definedName>
    <definedName name="Tav_3_5_MEZZOGIORNO" localSheetId="9">#REF!</definedName>
    <definedName name="Tav_3_5_MEZZOGIORNO">#REF!</definedName>
    <definedName name="Tav_3_5_NE" localSheetId="6">#REF!</definedName>
    <definedName name="Tav_3_5_NE" localSheetId="8">#REF!</definedName>
    <definedName name="Tav_3_5_NE" localSheetId="9">#REF!</definedName>
    <definedName name="Tav_3_5_NE">#REF!</definedName>
    <definedName name="Tav_3_5_NO" localSheetId="6">#REF!</definedName>
    <definedName name="Tav_3_5_NO" localSheetId="8">#REF!</definedName>
    <definedName name="Tav_3_5_NO" localSheetId="9">#REF!</definedName>
    <definedName name="Tav_3_5_NO">#REF!</definedName>
    <definedName name="Tav_3_5_NORD" localSheetId="6">#REF!</definedName>
    <definedName name="Tav_3_5_NORD" localSheetId="8">#REF!</definedName>
    <definedName name="Tav_3_5_NORD" localSheetId="9">#REF!</definedName>
    <definedName name="Tav_3_5_NORD">#REF!</definedName>
    <definedName name="Tav_3_6_CENTRO" localSheetId="6">#REF!</definedName>
    <definedName name="Tav_3_6_CENTRO" localSheetId="8">#REF!</definedName>
    <definedName name="Tav_3_6_CENTRO" localSheetId="9">#REF!</definedName>
    <definedName name="Tav_3_6_CENTRO">#REF!</definedName>
    <definedName name="Tav_3_6_ITALIA" localSheetId="6">#REF!</definedName>
    <definedName name="Tav_3_6_ITALIA" localSheetId="8">#REF!</definedName>
    <definedName name="Tav_3_6_ITALIA" localSheetId="9">#REF!</definedName>
    <definedName name="Tav_3_6_ITALIA">#REF!</definedName>
    <definedName name="Tav_3_6_MEZZOGIORNO" localSheetId="6">#REF!</definedName>
    <definedName name="Tav_3_6_MEZZOGIORNO" localSheetId="8">#REF!</definedName>
    <definedName name="Tav_3_6_MEZZOGIORNO" localSheetId="9">#REF!</definedName>
    <definedName name="Tav_3_6_MEZZOGIORNO">#REF!</definedName>
    <definedName name="Tav_3_6_NE" localSheetId="6">#REF!</definedName>
    <definedName name="Tav_3_6_NE" localSheetId="8">#REF!</definedName>
    <definedName name="Tav_3_6_NE" localSheetId="9">#REF!</definedName>
    <definedName name="Tav_3_6_NE">#REF!</definedName>
    <definedName name="Tav_3_6_NO" localSheetId="6">#REF!</definedName>
    <definedName name="Tav_3_6_NO" localSheetId="8">#REF!</definedName>
    <definedName name="Tav_3_6_NO" localSheetId="9">#REF!</definedName>
    <definedName name="Tav_3_6_NO">#REF!</definedName>
    <definedName name="Tav_3_6_NORD" localSheetId="6">#REF!</definedName>
    <definedName name="Tav_3_6_NORD" localSheetId="8">#REF!</definedName>
    <definedName name="Tav_3_6_NORD" localSheetId="9">#REF!</definedName>
    <definedName name="Tav_3_6_NORD">#REF!</definedName>
    <definedName name="Tav_3_7_CENTRO" localSheetId="6">[3]TAV_3_5!#REF!</definedName>
    <definedName name="Tav_3_7_CENTRO" localSheetId="8">[3]TAV_3_5!#REF!</definedName>
    <definedName name="Tav_3_7_CENTRO" localSheetId="9">[3]TAV_3_5!#REF!</definedName>
    <definedName name="Tav_3_7_CENTRO">[3]TAV_3_5!#REF!</definedName>
    <definedName name="Tav_3_7_ITALIA" localSheetId="6">[3]TAV_3_5!#REF!</definedName>
    <definedName name="Tav_3_7_ITALIA" localSheetId="8">[3]TAV_3_5!#REF!</definedName>
    <definedName name="Tav_3_7_ITALIA" localSheetId="9">[3]TAV_3_5!#REF!</definedName>
    <definedName name="Tav_3_7_ITALIA">[3]TAV_3_5!#REF!</definedName>
    <definedName name="Tav_3_7_MEZZOGIORNO" localSheetId="6">[3]TAV_3_5!#REF!</definedName>
    <definedName name="Tav_3_7_MEZZOGIORNO" localSheetId="8">[3]TAV_3_5!#REF!</definedName>
    <definedName name="Tav_3_7_MEZZOGIORNO" localSheetId="9">[3]TAV_3_5!#REF!</definedName>
    <definedName name="Tav_3_7_MEZZOGIORNO">[3]TAV_3_5!#REF!</definedName>
    <definedName name="Tav_3_7_NE" localSheetId="6">[3]TAV_3_5!#REF!</definedName>
    <definedName name="Tav_3_7_NE" localSheetId="8">[3]TAV_3_5!#REF!</definedName>
    <definedName name="Tav_3_7_NE" localSheetId="9">[3]TAV_3_5!#REF!</definedName>
    <definedName name="Tav_3_7_NE">[3]TAV_3_5!#REF!</definedName>
    <definedName name="Tav_3_7_NO" localSheetId="6">[3]TAV_3_5!#REF!</definedName>
    <definedName name="Tav_3_7_NO" localSheetId="8">[3]TAV_3_5!#REF!</definedName>
    <definedName name="Tav_3_7_NO" localSheetId="9">[3]TAV_3_5!#REF!</definedName>
    <definedName name="Tav_3_7_NO">[3]TAV_3_5!#REF!</definedName>
    <definedName name="Tav_3_7_NORD" localSheetId="6">[3]TAV_3_5!#REF!</definedName>
    <definedName name="Tav_3_7_NORD" localSheetId="8">[3]TAV_3_5!#REF!</definedName>
    <definedName name="Tav_3_7_NORD" localSheetId="9">[3]TAV_3_5!#REF!</definedName>
    <definedName name="Tav_3_7_NORD">[3]TAV_3_5!#REF!</definedName>
    <definedName name="Tav_3_8_CENTRO" localSheetId="6">[3]TAV_3_6!#REF!</definedName>
    <definedName name="Tav_3_8_CENTRO" localSheetId="8">[3]TAV_3_6!#REF!</definedName>
    <definedName name="Tav_3_8_CENTRO" localSheetId="9">[3]TAV_3_6!#REF!</definedName>
    <definedName name="Tav_3_8_CENTRO">[3]TAV_3_6!#REF!</definedName>
    <definedName name="Tav_3_8_ITALIA" localSheetId="6">[3]TAV_3_6!#REF!</definedName>
    <definedName name="Tav_3_8_ITALIA" localSheetId="8">[3]TAV_3_6!#REF!</definedName>
    <definedName name="Tav_3_8_ITALIA" localSheetId="9">[3]TAV_3_6!#REF!</definedName>
    <definedName name="Tav_3_8_ITALIA">[3]TAV_3_6!#REF!</definedName>
    <definedName name="Tav_3_8_MEZZOGIORNO" localSheetId="6">[3]TAV_3_6!#REF!</definedName>
    <definedName name="Tav_3_8_MEZZOGIORNO" localSheetId="8">[3]TAV_3_6!#REF!</definedName>
    <definedName name="Tav_3_8_MEZZOGIORNO" localSheetId="9">[3]TAV_3_6!#REF!</definedName>
    <definedName name="Tav_3_8_MEZZOGIORNO">[3]TAV_3_6!#REF!</definedName>
    <definedName name="Tav_3_8_NE" localSheetId="6">[3]TAV_3_6!#REF!</definedName>
    <definedName name="Tav_3_8_NE" localSheetId="8">[3]TAV_3_6!#REF!</definedName>
    <definedName name="Tav_3_8_NE" localSheetId="9">[3]TAV_3_6!#REF!</definedName>
    <definedName name="Tav_3_8_NE">[3]TAV_3_6!#REF!</definedName>
    <definedName name="Tav_3_8_NO" localSheetId="6">[3]TAV_3_6!#REF!</definedName>
    <definedName name="Tav_3_8_NO" localSheetId="8">[3]TAV_3_6!#REF!</definedName>
    <definedName name="Tav_3_8_NO" localSheetId="9">[3]TAV_3_6!#REF!</definedName>
    <definedName name="Tav_3_8_NO">[3]TAV_3_6!#REF!</definedName>
    <definedName name="Tav_3_8_NORD" localSheetId="6">[3]TAV_3_6!#REF!</definedName>
    <definedName name="Tav_3_8_NORD" localSheetId="8">[3]TAV_3_6!#REF!</definedName>
    <definedName name="Tav_3_8_NORD" localSheetId="9">[3]TAV_3_6!#REF!</definedName>
    <definedName name="Tav_3_8_NORD">[3]TAV_3_6!#REF!</definedName>
    <definedName name="Tav_3_9_CENTRO" localSheetId="2">#REF!</definedName>
    <definedName name="Tav_3_9_CENTRO" localSheetId="6">#REF!</definedName>
    <definedName name="Tav_3_9_CENTRO" localSheetId="8">#REF!</definedName>
    <definedName name="Tav_3_9_CENTRO" localSheetId="9">#REF!</definedName>
    <definedName name="Tav_3_9_CENTRO">#REF!</definedName>
    <definedName name="Tav_3_9_ITALIA" localSheetId="2">#REF!</definedName>
    <definedName name="Tav_3_9_ITALIA" localSheetId="6">#REF!</definedName>
    <definedName name="Tav_3_9_ITALIA" localSheetId="8">#REF!</definedName>
    <definedName name="Tav_3_9_ITALIA" localSheetId="9">#REF!</definedName>
    <definedName name="Tav_3_9_ITALIA">#REF!</definedName>
    <definedName name="Tav_3_9_MEZZOGIORNO" localSheetId="2">#REF!</definedName>
    <definedName name="Tav_3_9_MEZZOGIORNO" localSheetId="6">#REF!</definedName>
    <definedName name="Tav_3_9_MEZZOGIORNO" localSheetId="8">#REF!</definedName>
    <definedName name="Tav_3_9_MEZZOGIORNO" localSheetId="9">#REF!</definedName>
    <definedName name="Tav_3_9_MEZZOGIORNO">#REF!</definedName>
    <definedName name="Tav_3_9_NE" localSheetId="6">#REF!</definedName>
    <definedName name="Tav_3_9_NE" localSheetId="8">#REF!</definedName>
    <definedName name="Tav_3_9_NE" localSheetId="9">#REF!</definedName>
    <definedName name="Tav_3_9_NE">#REF!</definedName>
    <definedName name="Tav_3_9_NO" localSheetId="6">#REF!</definedName>
    <definedName name="Tav_3_9_NO" localSheetId="8">#REF!</definedName>
    <definedName name="Tav_3_9_NO" localSheetId="9">#REF!</definedName>
    <definedName name="Tav_3_9_NO">#REF!</definedName>
    <definedName name="Tav_3_9_NORD" localSheetId="6">#REF!</definedName>
    <definedName name="Tav_3_9_NORD" localSheetId="8">#REF!</definedName>
    <definedName name="Tav_3_9_NORD" localSheetId="9">#REF!</definedName>
    <definedName name="Tav_3_9_NORD">#REF!</definedName>
    <definedName name="Tav_4_1_CENTRO" localSheetId="6">#REF!</definedName>
    <definedName name="Tav_4_1_CENTRO" localSheetId="8">#REF!</definedName>
    <definedName name="Tav_4_1_CENTRO" localSheetId="9">#REF!</definedName>
    <definedName name="Tav_4_1_CENTRO">#REF!</definedName>
    <definedName name="Tav_4_1_ITALIA" localSheetId="6">#REF!</definedName>
    <definedName name="Tav_4_1_ITALIA" localSheetId="8">#REF!</definedName>
    <definedName name="Tav_4_1_ITALIA" localSheetId="9">#REF!</definedName>
    <definedName name="Tav_4_1_ITALIA">#REF!</definedName>
    <definedName name="Tav_4_1_MEZZOGIORNO" localSheetId="6">#REF!</definedName>
    <definedName name="Tav_4_1_MEZZOGIORNO" localSheetId="8">#REF!</definedName>
    <definedName name="Tav_4_1_MEZZOGIORNO" localSheetId="9">#REF!</definedName>
    <definedName name="Tav_4_1_MEZZOGIORNO">#REF!</definedName>
    <definedName name="Tav_4_1_NE" localSheetId="6">#REF!</definedName>
    <definedName name="Tav_4_1_NE" localSheetId="8">#REF!</definedName>
    <definedName name="Tav_4_1_NE" localSheetId="9">#REF!</definedName>
    <definedName name="Tav_4_1_NE">#REF!</definedName>
    <definedName name="Tav_4_1_NO" localSheetId="6">#REF!</definedName>
    <definedName name="Tav_4_1_NO" localSheetId="8">#REF!</definedName>
    <definedName name="Tav_4_1_NO" localSheetId="9">#REF!</definedName>
    <definedName name="Tav_4_1_NO">#REF!</definedName>
    <definedName name="Tav_4_1_NORD" localSheetId="6">#REF!</definedName>
    <definedName name="Tav_4_1_NORD" localSheetId="8">#REF!</definedName>
    <definedName name="Tav_4_1_NORD" localSheetId="9">#REF!</definedName>
    <definedName name="Tav_4_1_NORD">#REF!</definedName>
    <definedName name="Tav_4_2_CENTRO" localSheetId="6">#REF!</definedName>
    <definedName name="Tav_4_2_CENTRO" localSheetId="8">#REF!</definedName>
    <definedName name="Tav_4_2_CENTRO" localSheetId="9">#REF!</definedName>
    <definedName name="Tav_4_2_CENTRO">#REF!</definedName>
    <definedName name="Tav_4_2_ITALIA" localSheetId="6">#REF!</definedName>
    <definedName name="Tav_4_2_ITALIA" localSheetId="8">#REF!</definedName>
    <definedName name="Tav_4_2_ITALIA" localSheetId="9">#REF!</definedName>
    <definedName name="Tav_4_2_ITALIA">#REF!</definedName>
    <definedName name="Tav_4_2_MEZZOGIORNO" localSheetId="6">#REF!</definedName>
    <definedName name="Tav_4_2_MEZZOGIORNO" localSheetId="8">#REF!</definedName>
    <definedName name="Tav_4_2_MEZZOGIORNO" localSheetId="9">#REF!</definedName>
    <definedName name="Tav_4_2_MEZZOGIORNO">#REF!</definedName>
    <definedName name="Tav_4_2_NE" localSheetId="6">#REF!</definedName>
    <definedName name="Tav_4_2_NE" localSheetId="8">#REF!</definedName>
    <definedName name="Tav_4_2_NE" localSheetId="9">#REF!</definedName>
    <definedName name="Tav_4_2_NE">#REF!</definedName>
    <definedName name="Tav_4_2_NO" localSheetId="6">#REF!</definedName>
    <definedName name="Tav_4_2_NO" localSheetId="8">#REF!</definedName>
    <definedName name="Tav_4_2_NO" localSheetId="9">#REF!</definedName>
    <definedName name="Tav_4_2_NO">#REF!</definedName>
    <definedName name="Tav_4_2_NORD" localSheetId="6">#REF!</definedName>
    <definedName name="Tav_4_2_NORD" localSheetId="8">#REF!</definedName>
    <definedName name="Tav_4_2_NORD" localSheetId="9">#REF!</definedName>
    <definedName name="Tav_4_2_NORD">#REF!</definedName>
    <definedName name="Tav_4_3_CENTRO" localSheetId="6">#REF!</definedName>
    <definedName name="Tav_4_3_CENTRO" localSheetId="8">#REF!</definedName>
    <definedName name="Tav_4_3_CENTRO" localSheetId="9">#REF!</definedName>
    <definedName name="Tav_4_3_CENTRO">#REF!</definedName>
    <definedName name="Tav_4_3_ITALIA" localSheetId="6">#REF!</definedName>
    <definedName name="Tav_4_3_ITALIA" localSheetId="8">#REF!</definedName>
    <definedName name="Tav_4_3_ITALIA" localSheetId="9">#REF!</definedName>
    <definedName name="Tav_4_3_ITALIA">#REF!</definedName>
    <definedName name="Tav_4_3_MEZZOGIORNO" localSheetId="6">#REF!</definedName>
    <definedName name="Tav_4_3_MEZZOGIORNO" localSheetId="8">#REF!</definedName>
    <definedName name="Tav_4_3_MEZZOGIORNO" localSheetId="9">#REF!</definedName>
    <definedName name="Tav_4_3_MEZZOGIORNO">#REF!</definedName>
    <definedName name="Tav_4_3_NE" localSheetId="6">#REF!</definedName>
    <definedName name="Tav_4_3_NE" localSheetId="8">#REF!</definedName>
    <definedName name="Tav_4_3_NE" localSheetId="9">#REF!</definedName>
    <definedName name="Tav_4_3_NE">#REF!</definedName>
    <definedName name="Tav_4_3_NO" localSheetId="6">#REF!</definedName>
    <definedName name="Tav_4_3_NO" localSheetId="8">#REF!</definedName>
    <definedName name="Tav_4_3_NO" localSheetId="9">#REF!</definedName>
    <definedName name="Tav_4_3_NO">#REF!</definedName>
    <definedName name="Tav_4_3_NORD" localSheetId="6">#REF!</definedName>
    <definedName name="Tav_4_3_NORD" localSheetId="8">#REF!</definedName>
    <definedName name="Tav_4_3_NORD" localSheetId="9">#REF!</definedName>
    <definedName name="Tav_4_3_NORD">#REF!</definedName>
    <definedName name="Tav_4_4_CENTRO" localSheetId="6">#REF!</definedName>
    <definedName name="Tav_4_4_CENTRO" localSheetId="8">#REF!</definedName>
    <definedName name="Tav_4_4_CENTRO" localSheetId="9">#REF!</definedName>
    <definedName name="Tav_4_4_CENTRO">#REF!</definedName>
    <definedName name="Tav_4_4_ITALIA" localSheetId="6">#REF!</definedName>
    <definedName name="Tav_4_4_ITALIA" localSheetId="8">#REF!</definedName>
    <definedName name="Tav_4_4_ITALIA" localSheetId="9">#REF!</definedName>
    <definedName name="Tav_4_4_ITALIA">#REF!</definedName>
    <definedName name="Tav_4_4_MEZZOGIORNO" localSheetId="6">#REF!</definedName>
    <definedName name="Tav_4_4_MEZZOGIORNO" localSheetId="8">#REF!</definedName>
    <definedName name="Tav_4_4_MEZZOGIORNO" localSheetId="9">#REF!</definedName>
    <definedName name="Tav_4_4_MEZZOGIORNO">#REF!</definedName>
    <definedName name="Tav_4_4_NE" localSheetId="6">#REF!</definedName>
    <definedName name="Tav_4_4_NE" localSheetId="8">#REF!</definedName>
    <definedName name="Tav_4_4_NE" localSheetId="9">#REF!</definedName>
    <definedName name="Tav_4_4_NE">#REF!</definedName>
    <definedName name="Tav_4_4_NO" localSheetId="6">#REF!</definedName>
    <definedName name="Tav_4_4_NO" localSheetId="8">#REF!</definedName>
    <definedName name="Tav_4_4_NO" localSheetId="9">#REF!</definedName>
    <definedName name="Tav_4_4_NO">#REF!</definedName>
    <definedName name="Tav_4_4_NORD" localSheetId="6">#REF!</definedName>
    <definedName name="Tav_4_4_NORD" localSheetId="8">#REF!</definedName>
    <definedName name="Tav_4_4_NORD" localSheetId="9">#REF!</definedName>
    <definedName name="Tav_4_4_NORD">#REF!</definedName>
    <definedName name="Tav_4_5_CENTRO" localSheetId="6">[3]TAV_4_2!#REF!</definedName>
    <definedName name="Tav_4_5_CENTRO" localSheetId="8">[3]TAV_4_2!#REF!</definedName>
    <definedName name="Tav_4_5_CENTRO" localSheetId="9">[3]TAV_4_2!#REF!</definedName>
    <definedName name="Tav_4_5_CENTRO">[3]TAV_4_2!#REF!</definedName>
    <definedName name="Tav_4_5_ITALIA" localSheetId="6">[3]TAV_4_2!#REF!</definedName>
    <definedName name="Tav_4_5_ITALIA" localSheetId="8">[3]TAV_4_2!#REF!</definedName>
    <definedName name="Tav_4_5_ITALIA" localSheetId="9">[3]TAV_4_2!#REF!</definedName>
    <definedName name="Tav_4_5_ITALIA">[3]TAV_4_2!#REF!</definedName>
    <definedName name="Tav_4_5_MEZZOGIORNO" localSheetId="6">[3]TAV_4_2!#REF!</definedName>
    <definedName name="Tav_4_5_MEZZOGIORNO" localSheetId="8">[3]TAV_4_2!#REF!</definedName>
    <definedName name="Tav_4_5_MEZZOGIORNO" localSheetId="9">[3]TAV_4_2!#REF!</definedName>
    <definedName name="Tav_4_5_MEZZOGIORNO">[3]TAV_4_2!#REF!</definedName>
    <definedName name="Tav_4_5_NE" localSheetId="6">[3]TAV_4_2!#REF!</definedName>
    <definedName name="Tav_4_5_NE" localSheetId="8">[3]TAV_4_2!#REF!</definedName>
    <definedName name="Tav_4_5_NE" localSheetId="9">[3]TAV_4_2!#REF!</definedName>
    <definedName name="Tav_4_5_NE">[3]TAV_4_2!#REF!</definedName>
    <definedName name="Tav_4_5_NO" localSheetId="6">[3]TAV_4_2!#REF!</definedName>
    <definedName name="Tav_4_5_NO" localSheetId="8">[3]TAV_4_2!#REF!</definedName>
    <definedName name="Tav_4_5_NO" localSheetId="9">[3]TAV_4_2!#REF!</definedName>
    <definedName name="Tav_4_5_NO">[3]TAV_4_2!#REF!</definedName>
    <definedName name="Tav_4_5_NORD" localSheetId="6">[3]TAV_4_2!#REF!</definedName>
    <definedName name="Tav_4_5_NORD" localSheetId="8">[3]TAV_4_2!#REF!</definedName>
    <definedName name="Tav_4_5_NORD" localSheetId="9">[3]TAV_4_2!#REF!</definedName>
    <definedName name="Tav_4_5_NORD">[3]TAV_4_2!#REF!</definedName>
    <definedName name="Tav_4_6_CENTRO" localSheetId="2">#REF!</definedName>
    <definedName name="Tav_4_6_CENTRO" localSheetId="6">#REF!</definedName>
    <definedName name="Tav_4_6_CENTRO" localSheetId="8">#REF!</definedName>
    <definedName name="Tav_4_6_CENTRO" localSheetId="9">#REF!</definedName>
    <definedName name="Tav_4_6_CENTRO">#REF!</definedName>
    <definedName name="Tav_4_6_ITALIA" localSheetId="2">#REF!</definedName>
    <definedName name="Tav_4_6_ITALIA" localSheetId="6">#REF!</definedName>
    <definedName name="Tav_4_6_ITALIA" localSheetId="8">#REF!</definedName>
    <definedName name="Tav_4_6_ITALIA" localSheetId="9">#REF!</definedName>
    <definedName name="Tav_4_6_ITALIA">#REF!</definedName>
    <definedName name="Tav_4_6_MEZZOGIORNO" localSheetId="2">#REF!</definedName>
    <definedName name="Tav_4_6_MEZZOGIORNO" localSheetId="6">#REF!</definedName>
    <definedName name="Tav_4_6_MEZZOGIORNO" localSheetId="8">#REF!</definedName>
    <definedName name="Tav_4_6_MEZZOGIORNO" localSheetId="9">#REF!</definedName>
    <definedName name="Tav_4_6_MEZZOGIORNO">#REF!</definedName>
    <definedName name="Tav_4_6_NE" localSheetId="6">#REF!</definedName>
    <definedName name="Tav_4_6_NE" localSheetId="8">#REF!</definedName>
    <definedName name="Tav_4_6_NE" localSheetId="9">#REF!</definedName>
    <definedName name="Tav_4_6_NE">#REF!</definedName>
    <definedName name="Tav_4_6_NO" localSheetId="6">#REF!</definedName>
    <definedName name="Tav_4_6_NO" localSheetId="8">#REF!</definedName>
    <definedName name="Tav_4_6_NO" localSheetId="9">#REF!</definedName>
    <definedName name="Tav_4_6_NO">#REF!</definedName>
    <definedName name="Tav_4_6_NORD" localSheetId="6">#REF!</definedName>
    <definedName name="Tav_4_6_NORD" localSheetId="8">#REF!</definedName>
    <definedName name="Tav_4_6_NORD" localSheetId="9">#REF!</definedName>
    <definedName name="Tav_4_6_NORD">#REF!</definedName>
    <definedName name="Tav_4_7_CENTRO" localSheetId="6">#REF!</definedName>
    <definedName name="Tav_4_7_CENTRO" localSheetId="8">#REF!</definedName>
    <definedName name="Tav_4_7_CENTRO" localSheetId="9">#REF!</definedName>
    <definedName name="Tav_4_7_CENTRO">#REF!</definedName>
    <definedName name="Tav_4_7_ITALIA" localSheetId="6">#REF!</definedName>
    <definedName name="Tav_4_7_ITALIA" localSheetId="8">#REF!</definedName>
    <definedName name="Tav_4_7_ITALIA" localSheetId="9">#REF!</definedName>
    <definedName name="Tav_4_7_ITALIA">#REF!</definedName>
    <definedName name="Tav_4_7_MEZZOGIORNO" localSheetId="6">#REF!</definedName>
    <definedName name="Tav_4_7_MEZZOGIORNO" localSheetId="8">#REF!</definedName>
    <definedName name="Tav_4_7_MEZZOGIORNO" localSheetId="9">#REF!</definedName>
    <definedName name="Tav_4_7_MEZZOGIORNO">#REF!</definedName>
    <definedName name="Tav_4_7_NE" localSheetId="6">#REF!</definedName>
    <definedName name="Tav_4_7_NE" localSheetId="8">#REF!</definedName>
    <definedName name="Tav_4_7_NE" localSheetId="9">#REF!</definedName>
    <definedName name="Tav_4_7_NE">#REF!</definedName>
    <definedName name="Tav_4_7_NO" localSheetId="6">#REF!</definedName>
    <definedName name="Tav_4_7_NO" localSheetId="8">#REF!</definedName>
    <definedName name="Tav_4_7_NO" localSheetId="9">#REF!</definedName>
    <definedName name="Tav_4_7_NO">#REF!</definedName>
    <definedName name="Tav_4_7_NORD" localSheetId="6">#REF!</definedName>
    <definedName name="Tav_4_7_NORD" localSheetId="8">#REF!</definedName>
    <definedName name="Tav_4_7_NORD" localSheetId="9">#REF!</definedName>
    <definedName name="Tav_4_7_NORD">#REF!</definedName>
    <definedName name="Tav_5_1_CENTRO" localSheetId="6">[3]TAV_5_1!#REF!</definedName>
    <definedName name="Tav_5_1_CENTRO" localSheetId="8">[3]TAV_5_1!#REF!</definedName>
    <definedName name="Tav_5_1_CENTRO" localSheetId="9">[3]TAV_5_1!#REF!</definedName>
    <definedName name="Tav_5_1_CENTRO">[3]TAV_5_1!#REF!</definedName>
    <definedName name="Tav_5_1_ITALIA" localSheetId="6">[3]TAV_5_1!#REF!</definedName>
    <definedName name="Tav_5_1_ITALIA" localSheetId="8">[3]TAV_5_1!#REF!</definedName>
    <definedName name="Tav_5_1_ITALIA" localSheetId="9">[3]TAV_5_1!#REF!</definedName>
    <definedName name="Tav_5_1_ITALIA">[3]TAV_5_1!#REF!</definedName>
    <definedName name="Tav_5_1_MEZZOGIORNO" localSheetId="6">[3]TAV_5_1!#REF!</definedName>
    <definedName name="Tav_5_1_MEZZOGIORNO" localSheetId="8">[3]TAV_5_1!#REF!</definedName>
    <definedName name="Tav_5_1_MEZZOGIORNO" localSheetId="9">[3]TAV_5_1!#REF!</definedName>
    <definedName name="Tav_5_1_MEZZOGIORNO">[3]TAV_5_1!#REF!</definedName>
    <definedName name="Tav_5_1_NE" localSheetId="6">[3]TAV_5_1!#REF!</definedName>
    <definedName name="Tav_5_1_NE" localSheetId="8">[3]TAV_5_1!#REF!</definedName>
    <definedName name="Tav_5_1_NE" localSheetId="9">[3]TAV_5_1!#REF!</definedName>
    <definedName name="Tav_5_1_NE">[3]TAV_5_1!#REF!</definedName>
    <definedName name="Tav_5_1_NO" localSheetId="6">[3]TAV_5_1!#REF!</definedName>
    <definedName name="Tav_5_1_NO" localSheetId="8">[3]TAV_5_1!#REF!</definedName>
    <definedName name="Tav_5_1_NO" localSheetId="9">[3]TAV_5_1!#REF!</definedName>
    <definedName name="Tav_5_1_NO">[3]TAV_5_1!#REF!</definedName>
    <definedName name="Tav_5_1_NORD" localSheetId="6">[3]TAV_5_1!#REF!</definedName>
    <definedName name="Tav_5_1_NORD" localSheetId="8">[3]TAV_5_1!#REF!</definedName>
    <definedName name="Tav_5_1_NORD" localSheetId="9">[3]TAV_5_1!#REF!</definedName>
    <definedName name="Tav_5_1_NORD">[3]TAV_5_1!#REF!</definedName>
    <definedName name="Tav_5_2_CENTRO" localSheetId="2">#REF!</definedName>
    <definedName name="Tav_5_2_CENTRO" localSheetId="6">#REF!</definedName>
    <definedName name="Tav_5_2_CENTRO" localSheetId="8">#REF!</definedName>
    <definedName name="Tav_5_2_CENTRO" localSheetId="9">#REF!</definedName>
    <definedName name="Tav_5_2_CENTRO">#REF!</definedName>
    <definedName name="Tav_5_2_ITALIA" localSheetId="2">#REF!</definedName>
    <definedName name="Tav_5_2_ITALIA" localSheetId="6">#REF!</definedName>
    <definedName name="Tav_5_2_ITALIA" localSheetId="8">#REF!</definedName>
    <definedName name="Tav_5_2_ITALIA" localSheetId="9">#REF!</definedName>
    <definedName name="Tav_5_2_ITALIA">#REF!</definedName>
    <definedName name="Tav_5_2_MEZZOGIORNO" localSheetId="2">#REF!</definedName>
    <definedName name="Tav_5_2_MEZZOGIORNO" localSheetId="6">#REF!</definedName>
    <definedName name="Tav_5_2_MEZZOGIORNO" localSheetId="8">#REF!</definedName>
    <definedName name="Tav_5_2_MEZZOGIORNO" localSheetId="9">#REF!</definedName>
    <definedName name="Tav_5_2_MEZZOGIORNO">#REF!</definedName>
    <definedName name="Tav_5_2_NE" localSheetId="6">#REF!</definedName>
    <definedName name="Tav_5_2_NE" localSheetId="8">#REF!</definedName>
    <definedName name="Tav_5_2_NE" localSheetId="9">#REF!</definedName>
    <definedName name="Tav_5_2_NE">#REF!</definedName>
    <definedName name="Tav_5_2_NO" localSheetId="6">#REF!</definedName>
    <definedName name="Tav_5_2_NO" localSheetId="8">#REF!</definedName>
    <definedName name="Tav_5_2_NO" localSheetId="9">#REF!</definedName>
    <definedName name="Tav_5_2_NO">#REF!</definedName>
    <definedName name="Tav_5_2_NORD" localSheetId="6">#REF!</definedName>
    <definedName name="Tav_5_2_NORD" localSheetId="8">#REF!</definedName>
    <definedName name="Tav_5_2_NORD" localSheetId="9">#REF!</definedName>
    <definedName name="Tav_5_2_NORD">#REF!</definedName>
    <definedName name="trim">'[1]DATI per TITOLI'!$B$9</definedName>
    <definedName name="v" localSheetId="6">#REF!</definedName>
    <definedName name="v" localSheetId="8">#REF!</definedName>
    <definedName name="v" localSheetId="9">#REF!</definedName>
    <definedName name="v">#REF!</definedName>
    <definedName name="vv" localSheetId="6">#REF!</definedName>
    <definedName name="vv" localSheetId="8">#REF!</definedName>
    <definedName name="vv" localSheetId="9">#REF!</definedName>
    <definedName name="vv">#REF!</definedName>
    <definedName name="WWW" localSheetId="9">#REF!</definedName>
    <definedName name="WWW">#REF!</definedName>
    <definedName name="x" localSheetId="6">#REF!</definedName>
    <definedName name="x" localSheetId="8">#REF!</definedName>
    <definedName name="x" localSheetId="9">#REF!</definedName>
    <definedName name="x">#REF!</definedName>
    <definedName name="yy" localSheetId="6">#REF!</definedName>
    <definedName name="yy" localSheetId="8">#REF!</definedName>
    <definedName name="yy" localSheetId="9">#REF!</definedName>
    <definedName name="yy">#REF!</definedName>
    <definedName name="z" localSheetId="6">#REF!</definedName>
    <definedName name="z" localSheetId="8">#REF!</definedName>
    <definedName name="z" localSheetId="9">#REF!</definedName>
    <definedName name="z">#REF!</definedName>
  </definedNames>
  <calcPr calcId="162913"/>
  <pivotCaches>
    <pivotCache cacheId="0" r:id="rId21"/>
    <pivotCache cacheId="1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5" l="1"/>
  <c r="Q9" i="25"/>
  <c r="R9" i="25"/>
  <c r="S9" i="25"/>
  <c r="T9" i="25"/>
  <c r="U9" i="25"/>
  <c r="V9" i="25"/>
  <c r="Q10" i="25"/>
  <c r="R10" i="25"/>
  <c r="S10" i="25"/>
  <c r="T10" i="25"/>
  <c r="U10" i="25"/>
  <c r="V10" i="25"/>
  <c r="Q11" i="25"/>
  <c r="R11" i="25"/>
  <c r="S11" i="25"/>
  <c r="T11" i="25"/>
  <c r="U11" i="25"/>
  <c r="V11" i="25"/>
  <c r="S12" i="25"/>
  <c r="T12" i="25"/>
  <c r="L18" i="25"/>
  <c r="M18" i="25"/>
  <c r="N18" i="25"/>
  <c r="L19" i="25"/>
  <c r="M19" i="25"/>
  <c r="N19" i="25"/>
  <c r="L20" i="25"/>
  <c r="M20" i="25"/>
  <c r="N20" i="25"/>
  <c r="L21" i="25"/>
  <c r="M21" i="25"/>
  <c r="N21" i="25"/>
  <c r="Z21" i="25" s="1"/>
  <c r="Y21" i="25"/>
  <c r="L22" i="25"/>
  <c r="M22" i="25"/>
  <c r="N22" i="25"/>
  <c r="L23" i="25"/>
  <c r="M23" i="25"/>
  <c r="N23" i="25"/>
  <c r="L24" i="25"/>
  <c r="M24" i="25"/>
  <c r="N24" i="25"/>
  <c r="L25" i="25"/>
  <c r="M25" i="25"/>
  <c r="N25" i="25"/>
  <c r="L26" i="25"/>
  <c r="M26" i="25"/>
  <c r="N26" i="25"/>
  <c r="X26" i="25"/>
  <c r="Y26" i="25"/>
  <c r="L27" i="25"/>
  <c r="M27" i="25"/>
  <c r="N27" i="25"/>
  <c r="L28" i="25"/>
  <c r="M28" i="25"/>
  <c r="N28" i="25"/>
  <c r="L29" i="25"/>
  <c r="M29" i="25"/>
  <c r="N29" i="25"/>
  <c r="L30" i="25"/>
  <c r="M30" i="25"/>
  <c r="N30" i="25"/>
  <c r="L31" i="25"/>
  <c r="M31" i="25"/>
  <c r="N31" i="25"/>
  <c r="Z31" i="25" s="1"/>
  <c r="Y31" i="25"/>
  <c r="L32" i="25"/>
  <c r="M32" i="25"/>
  <c r="N32" i="25"/>
  <c r="G34" i="25"/>
  <c r="C35" i="25"/>
  <c r="E35" i="25"/>
  <c r="G35" i="25"/>
  <c r="C36" i="25"/>
  <c r="E36" i="25"/>
  <c r="H36" i="25" s="1"/>
  <c r="F36" i="25"/>
  <c r="G36" i="25"/>
  <c r="L36" i="25"/>
  <c r="N36" i="25"/>
  <c r="V25" i="25" s="1"/>
  <c r="C37" i="25"/>
  <c r="F37" i="25" s="1"/>
  <c r="E37" i="25"/>
  <c r="G37" i="25"/>
  <c r="H37" i="25"/>
  <c r="M37" i="25"/>
  <c r="U37" i="25" s="1"/>
  <c r="Y37" i="25"/>
  <c r="C38" i="25"/>
  <c r="E38" i="25"/>
  <c r="F38" i="25"/>
  <c r="G38" i="25"/>
  <c r="H38" i="25"/>
  <c r="C39" i="25"/>
  <c r="F39" i="25" s="1"/>
  <c r="E39" i="25"/>
  <c r="G39" i="25"/>
  <c r="C40" i="25"/>
  <c r="E40" i="25"/>
  <c r="F40" i="25"/>
  <c r="G40" i="25"/>
  <c r="H40" i="25"/>
  <c r="F41" i="25"/>
  <c r="H41" i="25"/>
  <c r="C42" i="25"/>
  <c r="E42" i="25"/>
  <c r="H42" i="25" s="1"/>
  <c r="F42" i="25"/>
  <c r="G42" i="25"/>
  <c r="C43" i="25"/>
  <c r="F43" i="25" s="1"/>
  <c r="E43" i="25"/>
  <c r="G43" i="25"/>
  <c r="H43" i="25"/>
  <c r="C44" i="25"/>
  <c r="F44" i="25" s="1"/>
  <c r="E44" i="25"/>
  <c r="H44" i="25" s="1"/>
  <c r="G44" i="25"/>
  <c r="C45" i="25"/>
  <c r="E45" i="25"/>
  <c r="F45" i="25"/>
  <c r="G45" i="25"/>
  <c r="H45" i="25"/>
  <c r="F46" i="25"/>
  <c r="H46" i="25"/>
  <c r="C47" i="25"/>
  <c r="F47" i="25" s="1"/>
  <c r="E47" i="25"/>
  <c r="G47" i="25"/>
  <c r="H47" i="25"/>
  <c r="F48" i="25"/>
  <c r="H48" i="25"/>
  <c r="C49" i="25"/>
  <c r="F49" i="25" s="1"/>
  <c r="E49" i="25"/>
  <c r="G49" i="25"/>
  <c r="H49" i="25"/>
  <c r="F50" i="25"/>
  <c r="H50" i="25"/>
  <c r="C51" i="25"/>
  <c r="F51" i="25" s="1"/>
  <c r="E51" i="25"/>
  <c r="H51" i="25" s="1"/>
  <c r="G51" i="25"/>
  <c r="C52" i="25"/>
  <c r="E52" i="25"/>
  <c r="F52" i="25"/>
  <c r="G52" i="25"/>
  <c r="H52" i="25"/>
  <c r="C53" i="25"/>
  <c r="E53" i="25"/>
  <c r="F53" i="25"/>
  <c r="G53" i="25"/>
  <c r="H53" i="25"/>
  <c r="C54" i="25"/>
  <c r="E54" i="25"/>
  <c r="H54" i="25" s="1"/>
  <c r="F54" i="25"/>
  <c r="G54" i="25"/>
  <c r="E57" i="25"/>
  <c r="E58" i="25"/>
  <c r="G58" i="25"/>
  <c r="H58" i="25"/>
  <c r="E59" i="25"/>
  <c r="G59" i="25"/>
  <c r="E60" i="25"/>
  <c r="E61" i="25" s="1"/>
  <c r="G60" i="25"/>
  <c r="H60" i="25" s="1"/>
  <c r="E62" i="25"/>
  <c r="E63" i="25"/>
  <c r="G63" i="25"/>
  <c r="E64" i="25"/>
  <c r="G64" i="25"/>
  <c r="G55" i="25" l="1"/>
  <c r="G57" i="25"/>
  <c r="E55" i="25"/>
  <c r="T36" i="25"/>
  <c r="T20" i="25"/>
  <c r="T25" i="25"/>
  <c r="T30" i="25"/>
  <c r="C55" i="25"/>
  <c r="Q31" i="25"/>
  <c r="Y30" i="25"/>
  <c r="V30" i="25"/>
  <c r="Q29" i="25"/>
  <c r="Z28" i="25"/>
  <c r="Y28" i="25"/>
  <c r="X28" i="25"/>
  <c r="U26" i="25"/>
  <c r="Y25" i="25"/>
  <c r="X25" i="25"/>
  <c r="Z23" i="25"/>
  <c r="Q23" i="25"/>
  <c r="Q21" i="25"/>
  <c r="Y19" i="25"/>
  <c r="V20" i="25"/>
  <c r="Z19" i="25"/>
  <c r="Q19" i="25"/>
  <c r="R12" i="25"/>
  <c r="Q12" i="25"/>
  <c r="V12" i="25"/>
  <c r="U12" i="25"/>
  <c r="E65" i="25"/>
  <c r="F55" i="25"/>
  <c r="Z29" i="25"/>
  <c r="Q26" i="25"/>
  <c r="Y23" i="25"/>
  <c r="N37" i="25"/>
  <c r="R26" i="25" s="1"/>
  <c r="Z36" i="25"/>
  <c r="X31" i="25"/>
  <c r="Y29" i="25"/>
  <c r="Z26" i="25"/>
  <c r="Q24" i="25"/>
  <c r="X23" i="25"/>
  <c r="X21" i="25"/>
  <c r="X19" i="25"/>
  <c r="Q20" i="25"/>
  <c r="L37" i="25"/>
  <c r="Z30" i="25"/>
  <c r="Y24" i="25"/>
  <c r="U21" i="25"/>
  <c r="Z20" i="25"/>
  <c r="Z18" i="25"/>
  <c r="X29" i="25"/>
  <c r="Q18" i="25"/>
  <c r="U31" i="25"/>
  <c r="V36" i="25"/>
  <c r="M36" i="25"/>
  <c r="U20" i="25" s="1"/>
  <c r="T31" i="25"/>
  <c r="Q25" i="25"/>
  <c r="X24" i="25"/>
  <c r="T21" i="25"/>
  <c r="Y20" i="25"/>
  <c r="Y18" i="25"/>
  <c r="Q32" i="25"/>
  <c r="Q30" i="25"/>
  <c r="Z24" i="25"/>
  <c r="H39" i="25"/>
  <c r="H55" i="25" s="1"/>
  <c r="N35" i="25"/>
  <c r="N34" i="25"/>
  <c r="V18" i="25" s="1"/>
  <c r="R31" i="25"/>
  <c r="X30" i="25"/>
  <c r="Z25" i="25"/>
  <c r="P25" i="25"/>
  <c r="R21" i="25"/>
  <c r="X20" i="25"/>
  <c r="R19" i="25"/>
  <c r="X18" i="25"/>
  <c r="G61" i="25"/>
  <c r="G65" i="25" s="1"/>
  <c r="Q37" i="25"/>
  <c r="M35" i="25"/>
  <c r="M34" i="25"/>
  <c r="U23" i="25" s="1"/>
  <c r="G62" i="25"/>
  <c r="L35" i="25"/>
  <c r="L34" i="25"/>
  <c r="T29" i="25" l="1"/>
  <c r="T19" i="25"/>
  <c r="U24" i="25"/>
  <c r="U29" i="25"/>
  <c r="P26" i="25"/>
  <c r="P21" i="25"/>
  <c r="P19" i="25"/>
  <c r="P31" i="25"/>
  <c r="T26" i="25"/>
  <c r="T28" i="25"/>
  <c r="X34" i="25"/>
  <c r="P34" i="25"/>
  <c r="T18" i="25"/>
  <c r="T34" i="25"/>
  <c r="V35" i="25"/>
  <c r="V19" i="25"/>
  <c r="V24" i="25"/>
  <c r="Z35" i="25"/>
  <c r="R35" i="25"/>
  <c r="Z37" i="25"/>
  <c r="V31" i="25"/>
  <c r="V37" i="25"/>
  <c r="V21" i="25"/>
  <c r="R37" i="25"/>
  <c r="R25" i="25"/>
  <c r="R18" i="25"/>
  <c r="R20" i="25"/>
  <c r="R30" i="25"/>
  <c r="R24" i="25"/>
  <c r="O37" i="25"/>
  <c r="U30" i="25"/>
  <c r="U36" i="25"/>
  <c r="Y36" i="25"/>
  <c r="Q36" i="25"/>
  <c r="T23" i="25"/>
  <c r="U25" i="25"/>
  <c r="U18" i="25"/>
  <c r="U34" i="25"/>
  <c r="Q34" i="25"/>
  <c r="Y34" i="25"/>
  <c r="R23" i="25"/>
  <c r="R32" i="25"/>
  <c r="V23" i="25"/>
  <c r="V34" i="25"/>
  <c r="Z34" i="25"/>
  <c r="R34" i="25"/>
  <c r="V28" i="25"/>
  <c r="U35" i="25"/>
  <c r="Y35" i="25"/>
  <c r="Q35" i="25"/>
  <c r="U19" i="25"/>
  <c r="P37" i="25"/>
  <c r="P32" i="25"/>
  <c r="X36" i="25"/>
  <c r="T37" i="25"/>
  <c r="P18" i="25"/>
  <c r="P20" i="25"/>
  <c r="P30" i="25"/>
  <c r="P24" i="25"/>
  <c r="P36" i="25"/>
  <c r="X37" i="25"/>
  <c r="P29" i="25"/>
  <c r="R36" i="25"/>
  <c r="P23" i="25"/>
  <c r="T24" i="25"/>
  <c r="P35" i="25"/>
  <c r="X35" i="25"/>
  <c r="T35" i="25"/>
  <c r="V29" i="25"/>
  <c r="V26" i="25"/>
  <c r="U28" i="25"/>
  <c r="R29" i="25"/>
  <c r="O25" i="25" l="1"/>
  <c r="O36" i="25"/>
  <c r="O18" i="25"/>
  <c r="O30" i="25"/>
  <c r="O34" i="25"/>
  <c r="O35" i="25"/>
  <c r="O24" i="25"/>
  <c r="O29" i="25"/>
  <c r="O23" i="25"/>
  <c r="E5" i="9" l="1"/>
  <c r="E6" i="9"/>
  <c r="E7" i="9"/>
  <c r="E8" i="9"/>
  <c r="E9" i="9"/>
  <c r="E10" i="9"/>
  <c r="E11" i="9"/>
  <c r="E12" i="9"/>
  <c r="E13" i="9"/>
</calcChain>
</file>

<file path=xl/sharedStrings.xml><?xml version="1.0" encoding="utf-8"?>
<sst xmlns="http://schemas.openxmlformats.org/spreadsheetml/2006/main" count="631" uniqueCount="229">
  <si>
    <t>Totale</t>
  </si>
  <si>
    <t>Piemonte</t>
  </si>
  <si>
    <t>Valle d'Aosta/Vallée d'Aoste</t>
  </si>
  <si>
    <t>Liguria</t>
  </si>
  <si>
    <t>Lombardia</t>
  </si>
  <si>
    <t>Trentino-Alto Adige/Südtirol</t>
  </si>
  <si>
    <t>Bolzano/Bozen</t>
  </si>
  <si>
    <t>Trento</t>
  </si>
  <si>
    <t>Veneto</t>
  </si>
  <si>
    <t>Friuli-Venezia Giulia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</si>
  <si>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</si>
  <si>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</si>
  <si>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</si>
  <si>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</si>
  <si>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</si>
  <si>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</si>
  <si>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</si>
  <si>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</si>
  <si>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</si>
  <si>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</si>
  <si>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</si>
  <si>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</si>
  <si>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</si>
  <si>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Centro</t>
  </si>
  <si>
    <t>Sud</t>
  </si>
  <si>
    <t>Isole</t>
  </si>
  <si>
    <t>REGIONI</t>
  </si>
  <si>
    <t>ANNI</t>
  </si>
  <si>
    <t>Fonte: Istat, Censimento delle acque per uso civile</t>
  </si>
  <si>
    <t>Slovenia</t>
  </si>
  <si>
    <t>Romania</t>
  </si>
  <si>
    <t>Malta</t>
  </si>
  <si>
    <t>Estonia</t>
  </si>
  <si>
    <t>Bulgaria</t>
  </si>
  <si>
    <t>Austria</t>
  </si>
  <si>
    <t>(a)  Le acque marine o salmastre prelevate a scopo idropotabile non rientrano nell’analisi descritta in figura.</t>
  </si>
  <si>
    <t xml:space="preserve">165 gg. S </t>
  </si>
  <si>
    <t>Trapani</t>
  </si>
  <si>
    <t xml:space="preserve">275 gg. S </t>
  </si>
  <si>
    <t xml:space="preserve">Enna </t>
  </si>
  <si>
    <t>Enna</t>
  </si>
  <si>
    <t>365 gg. S</t>
  </si>
  <si>
    <t>Vibo Valentia</t>
  </si>
  <si>
    <t>Agrigento</t>
  </si>
  <si>
    <t xml:space="preserve">Trapani </t>
  </si>
  <si>
    <t xml:space="preserve">Agrigento </t>
  </si>
  <si>
    <t>Catanzaro</t>
  </si>
  <si>
    <t>Vibo Valentia (c )</t>
  </si>
  <si>
    <t xml:space="preserve">Reggio di Calabria </t>
  </si>
  <si>
    <t>Catania</t>
  </si>
  <si>
    <t xml:space="preserve">Crotone </t>
  </si>
  <si>
    <t>Matera</t>
  </si>
  <si>
    <t>Pescara</t>
  </si>
  <si>
    <t>Lecce</t>
  </si>
  <si>
    <t>Palermo</t>
  </si>
  <si>
    <t>Brindisi</t>
  </si>
  <si>
    <t>Ragusa</t>
  </si>
  <si>
    <t>Bari (a)</t>
  </si>
  <si>
    <t>Campobasso</t>
  </si>
  <si>
    <t>Trani</t>
  </si>
  <si>
    <t>Barletta</t>
  </si>
  <si>
    <t>Potenza</t>
  </si>
  <si>
    <t>Andria</t>
  </si>
  <si>
    <t>Chieti</t>
  </si>
  <si>
    <t>Foggia</t>
  </si>
  <si>
    <t xml:space="preserve">Caltanissetta </t>
  </si>
  <si>
    <t>Salerno</t>
  </si>
  <si>
    <t>Cosenza</t>
  </si>
  <si>
    <t>Avellino</t>
  </si>
  <si>
    <t>Napoli</t>
  </si>
  <si>
    <t>Benevento</t>
  </si>
  <si>
    <t>Caserta</t>
  </si>
  <si>
    <t>Isernia</t>
  </si>
  <si>
    <t>Reggio di Calabria (d)</t>
  </si>
  <si>
    <t>Catania (g)</t>
  </si>
  <si>
    <t xml:space="preserve">Pescara </t>
  </si>
  <si>
    <t>Palermo (e)</t>
  </si>
  <si>
    <t>Messina</t>
  </si>
  <si>
    <t xml:space="preserve">Chieti </t>
  </si>
  <si>
    <t>Caltanissetta (f)</t>
  </si>
  <si>
    <t>Cosenza (b)</t>
  </si>
  <si>
    <t>S</t>
  </si>
  <si>
    <t>R</t>
  </si>
  <si>
    <t>Fonte: Istat, Indagine Aspetti della vita quotidiana.</t>
  </si>
  <si>
    <t>Fonte: Istat, Indagine Aspetti della vita quotidiana</t>
  </si>
  <si>
    <t>REGIONE</t>
  </si>
  <si>
    <r>
      <rPr>
        <i/>
        <sz val="8"/>
        <color indexed="8"/>
        <rFont val="Arial"/>
        <family val="2"/>
      </rPr>
      <t>Fonte:</t>
    </r>
    <r>
      <rPr>
        <sz val="8"/>
        <color indexed="8"/>
        <rFont val="Arial"/>
        <family val="2"/>
      </rPr>
      <t xml:space="preserve"> Istat, Rilevazione Pressione antropica e rischi naturali </t>
    </r>
  </si>
  <si>
    <t xml:space="preserve">Sicilia </t>
  </si>
  <si>
    <t>Var % 2023/2022</t>
  </si>
  <si>
    <t>Acque minerali naturali</t>
  </si>
  <si>
    <t>output ausiliario</t>
  </si>
  <si>
    <t xml:space="preserve">investimenti </t>
  </si>
  <si>
    <t>tr</t>
  </si>
  <si>
    <t>totale</t>
  </si>
  <si>
    <t>acquisti da terzi</t>
  </si>
  <si>
    <t>inv</t>
  </si>
  <si>
    <t>ci</t>
  </si>
  <si>
    <t>cf</t>
  </si>
  <si>
    <t>SOC</t>
  </si>
  <si>
    <t>EPS_P51G_NP</t>
  </si>
  <si>
    <t>EPS_P3</t>
  </si>
  <si>
    <t>EPS_P2_EPS</t>
  </si>
  <si>
    <t>EPS_P2</t>
  </si>
  <si>
    <t>PA</t>
  </si>
  <si>
    <t>EPS_NEXP</t>
  </si>
  <si>
    <t>EP_D3_7_92_99_R</t>
  </si>
  <si>
    <t>EP_D3_7_92_99_P</t>
  </si>
  <si>
    <t>S13_15</t>
  </si>
  <si>
    <t>HH</t>
  </si>
  <si>
    <t>S14</t>
  </si>
  <si>
    <t>cod_aggregato</t>
  </si>
  <si>
    <t>cod_settore</t>
  </si>
  <si>
    <t>CEP31</t>
  </si>
  <si>
    <t>ANNO</t>
  </si>
  <si>
    <t>Somma di valore</t>
  </si>
  <si>
    <t>clacep</t>
  </si>
  <si>
    <t>S1K_SPASEC</t>
  </si>
  <si>
    <t>EPS_P1_ANC</t>
  </si>
  <si>
    <t>EPS_INV_IT</t>
  </si>
  <si>
    <t>EPS_INV_EOP</t>
  </si>
  <si>
    <t>S1K_ANC</t>
  </si>
  <si>
    <t>nexp CALC</t>
  </si>
  <si>
    <t>TOT</t>
  </si>
  <si>
    <t>S1K</t>
  </si>
  <si>
    <t>S1</t>
  </si>
  <si>
    <t>Somma di valore2</t>
  </si>
  <si>
    <t>aggregato</t>
  </si>
  <si>
    <t>SETTORE_IST</t>
  </si>
  <si>
    <t>Dati</t>
  </si>
  <si>
    <t>cls_amb</t>
  </si>
  <si>
    <t>tot cepa</t>
  </si>
  <si>
    <t>CEPA7-9</t>
  </si>
  <si>
    <t>CEPA6</t>
  </si>
  <si>
    <t>(più elementi)</t>
  </si>
  <si>
    <t>NACE</t>
  </si>
  <si>
    <t>rel25b</t>
  </si>
  <si>
    <t>Aziende con sup irrigabile su totale aziende</t>
  </si>
  <si>
    <t>Regione</t>
  </si>
  <si>
    <t>Friuli-Venezia
Giulia</t>
  </si>
  <si>
    <t>Valle
d'Aosta/Vallée
d'Aoste</t>
  </si>
  <si>
    <t>% RIGA</t>
  </si>
  <si>
    <t>Macroarea</t>
  </si>
  <si>
    <t>Territorio</t>
  </si>
  <si>
    <t>Fermo</t>
  </si>
  <si>
    <t>Fermo (a)</t>
  </si>
  <si>
    <t>Fonte: Istat, Dati ambientali nelle città</t>
  </si>
  <si>
    <t>Fonte: Istat, Conti ambientali - Conto della spesa per la protezione dell’ambiente</t>
  </si>
  <si>
    <t>Fonte: Istat, Indagine sulla struttura delle aziende agricole</t>
  </si>
  <si>
    <t>Fonte: Istat, Indagine Multiscopo dell’Agricoltura</t>
  </si>
  <si>
    <r>
      <t>FIGURA 1.</t>
    </r>
    <r>
      <rPr>
        <sz val="12"/>
        <color rgb="FFA7A7A7"/>
        <rFont val="Arial Narrow"/>
        <family val="2"/>
      </rPr>
      <t xml:space="preserve"> </t>
    </r>
    <r>
      <rPr>
        <b/>
        <sz val="10"/>
        <color rgb="FF808080"/>
        <rFont val="Arial Narrow"/>
        <family val="2"/>
      </rPr>
      <t xml:space="preserve">PRELIEVI DI ACQUA PER USO POTABILE, PER TIPO DI FONTE (a). </t>
    </r>
    <r>
      <rPr>
        <sz val="9.5"/>
        <color rgb="FF000000"/>
        <rFont val="Arial Narrow"/>
        <family val="2"/>
      </rPr>
      <t>Anni 1999-2024, volumi in miliardi di metri cubi</t>
    </r>
  </si>
  <si>
    <r>
      <t>FIGURA 2.</t>
    </r>
    <r>
      <rPr>
        <sz val="12"/>
        <color rgb="FFA7A7A7"/>
        <rFont val="Arial Narrow"/>
        <family val="2"/>
      </rPr>
      <t xml:space="preserve"> </t>
    </r>
    <r>
      <rPr>
        <b/>
        <sz val="10"/>
        <color rgb="FF808080"/>
        <rFont val="Arial Narrow"/>
        <family val="2"/>
      </rPr>
      <t>PRELIEVI DI ACQUA PER USO POTABILE PER DISTRETTO IDROGRAFICO E TIPO DI FONTE.</t>
    </r>
    <r>
      <rPr>
        <sz val="9.5"/>
        <color rgb="FF000000"/>
        <rFont val="Arial Narrow"/>
        <family val="2"/>
      </rPr>
      <t xml:space="preserve"> Anno 2024, volumi in milioni di metri cubi e composizione percentuale</t>
    </r>
  </si>
  <si>
    <r>
      <t>figura 3.</t>
    </r>
    <r>
      <rPr>
        <b/>
        <sz val="10"/>
        <color rgb="FF808080"/>
        <rFont val="Arial Narrow"/>
        <family val="2"/>
      </rPr>
      <t xml:space="preserve"> PRELIEVI DI ACQUA DOLCE PER USO POTABILE NEI PAESI UE27 PER TIPO DI FONTE.</t>
    </r>
    <r>
      <rPr>
        <b/>
        <sz val="12"/>
        <color rgb="FF808080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 xml:space="preserve">Anno 2024 o ultimo disponibile, </t>
    </r>
  </si>
  <si>
    <t>metri cubi annui per abitante (a)</t>
  </si>
  <si>
    <t>Fonte: Istat, Elaborazioni su Censimento delle acque per uso civile e dati Eurostat</t>
  </si>
  <si>
    <t>(a) Non sono comprese le acque marine prelevate a scopo idropotabile.</t>
  </si>
  <si>
    <r>
      <t>FIGURA 4.</t>
    </r>
    <r>
      <rPr>
        <b/>
        <sz val="10"/>
        <color rgb="FF0070C0"/>
        <rFont val="Arial"/>
        <family val="2"/>
      </rPr>
      <t xml:space="preserve"> </t>
    </r>
    <r>
      <rPr>
        <b/>
        <sz val="10"/>
        <color rgb="FF808080"/>
        <rFont val="Arial Narrow"/>
        <family val="2"/>
      </rPr>
      <t xml:space="preserve">POPOLAZIONE INTERESSATA DA RIDUZIONE (R) O SOSPENSIONE (S) DELL’EROGAZIONE DELL’ACQUA PER PARTE E/O TUTTO IL TERRITORIO NEI CAPOLUOGHI DI PROVINCIA/CITTÀ METROPOLITANA. </t>
    </r>
    <r>
      <rPr>
        <sz val="9.5"/>
        <color rgb="FF000000"/>
        <rFont val="Arial Narrow"/>
        <family val="2"/>
      </rPr>
      <t>Anno 2024, percentuale di residenti coinvolti e giorni di disservizio</t>
    </r>
  </si>
  <si>
    <r>
      <t>FIGURA 5.</t>
    </r>
    <r>
      <rPr>
        <sz val="12"/>
        <color rgb="FFA7A7A7"/>
        <rFont val="Arial Narrow"/>
        <family val="2"/>
      </rPr>
      <t xml:space="preserve"> </t>
    </r>
    <r>
      <rPr>
        <b/>
        <sz val="10"/>
        <color rgb="FF808080"/>
        <rFont val="Arial Narrow"/>
        <family val="2"/>
      </rPr>
      <t>FAMIGLIE CHE LAMENTANO IRREGOLARITÀ NELL’EROGAZIONE DI ACQUA E CHE NON SI FIDANO A BERE L’ACQUA DEL RUBINETTO, PER REGIONE.</t>
    </r>
    <r>
      <rPr>
        <sz val="12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Anno 2025, valori percentuali</t>
    </r>
  </si>
  <si>
    <r>
      <t>FIGURA 6.</t>
    </r>
    <r>
      <rPr>
        <sz val="10"/>
        <color rgb="FFA7A7A7"/>
        <rFont val="Arial Narrow"/>
        <family val="2"/>
      </rPr>
      <t xml:space="preserve"> </t>
    </r>
    <r>
      <rPr>
        <b/>
        <sz val="10"/>
        <color rgb="FF808080"/>
        <rFont val="Arial Narrow"/>
        <family val="2"/>
      </rPr>
      <t>FAMIGLIE ALLACCIATE ALLA RETE IDRICA COMUNALE PER GRADO DI SODDISFAZIONE DEL SERVIZIO E REGIONE.</t>
    </r>
    <r>
      <rPr>
        <sz val="10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Anno 2025, valori percentuali</t>
    </r>
  </si>
  <si>
    <r>
      <t>FIGURA 7.</t>
    </r>
    <r>
      <rPr>
        <sz val="10"/>
        <color rgb="FFA7A7A7"/>
        <rFont val="Arial Narrow"/>
        <family val="2"/>
      </rPr>
      <t xml:space="preserve"> </t>
    </r>
    <r>
      <rPr>
        <b/>
        <sz val="10"/>
        <color rgb="FFA7A7A7"/>
        <rFont val="Arial Narrow"/>
        <family val="2"/>
      </rPr>
      <t xml:space="preserve"> </t>
    </r>
    <r>
      <rPr>
        <b/>
        <sz val="10"/>
        <color rgb="FF808080"/>
        <rFont val="Arial Narrow"/>
        <family val="2"/>
      </rPr>
      <t>PERSONE DI 11 ANNI E PIÙ CHE CONSUMANO ALMENO MEZZO LITRO DI ACQUA MINERALE AL GIORNO PER REGIONE.</t>
    </r>
    <r>
      <rPr>
        <b/>
        <sz val="12"/>
        <color rgb="FF808080"/>
        <rFont val="Times New Roman"/>
        <family val="1"/>
      </rPr>
      <t xml:space="preserve"> </t>
    </r>
    <r>
      <rPr>
        <sz val="9.5"/>
        <color rgb="FF000000"/>
        <rFont val="Arial Narrow"/>
        <family val="2"/>
      </rPr>
      <t>Anno 2025, valori percentuali</t>
    </r>
  </si>
  <si>
    <r>
      <t>Figura 8.</t>
    </r>
    <r>
      <rPr>
        <b/>
        <sz val="10"/>
        <color rgb="FF808080"/>
        <rFont val="Arial Narrow"/>
        <family val="2"/>
      </rPr>
      <t xml:space="preserve"> PRELIEVI DI ACQUE MINERALI NATURALI A FINI DI PRODUZIONE PER REGIONE</t>
    </r>
    <r>
      <rPr>
        <b/>
        <sz val="10"/>
        <color rgb="FF808080"/>
        <rFont val="Times New Roman"/>
        <family val="1"/>
      </rPr>
      <t>.</t>
    </r>
    <r>
      <rPr>
        <b/>
        <sz val="11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Anno 2023, valori assoluti in milioni</t>
    </r>
  </si>
  <si>
    <t>di metri cubi (asse sinistro) e variazioni percentuali (asse destro)</t>
  </si>
  <si>
    <r>
      <t>Figura 9.</t>
    </r>
    <r>
      <rPr>
        <b/>
        <sz val="10"/>
        <color rgb="FF808080"/>
        <rFont val="Arial Narrow"/>
        <family val="2"/>
      </rPr>
      <t xml:space="preserve"> Produzione di beni e servizi per la gestione delle acque reflue e dell’acqua. </t>
    </r>
    <r>
      <rPr>
        <sz val="9.5"/>
        <color rgb="FF000000"/>
        <rFont val="Arial Narrow"/>
        <family val="2"/>
      </rPr>
      <t>Anno 2023, valori percentuali</t>
    </r>
  </si>
  <si>
    <r>
      <t>Figura 10.</t>
    </r>
    <r>
      <rPr>
        <b/>
        <sz val="10"/>
        <color rgb="FF808080"/>
        <rFont val="Arial Narrow"/>
        <family val="2"/>
      </rPr>
      <t xml:space="preserve"> SPESA NAZIONALE PER LA GESTIONE DELLE ACQUE REFLUE PER SETTORE ISTITUZIONALE E COMPONENTE. </t>
    </r>
    <r>
      <rPr>
        <sz val="10"/>
        <rFont val="Arial Narrow"/>
        <family val="2"/>
      </rPr>
      <t>Anni 2022-2023, miliardi di euro</t>
    </r>
  </si>
  <si>
    <r>
      <t>Figura 11.</t>
    </r>
    <r>
      <rPr>
        <b/>
        <sz val="10"/>
        <color rgb="FF808080"/>
        <rFont val="Arial Narrow"/>
        <family val="2"/>
      </rPr>
      <t xml:space="preserve"> Aziende AGRICOLE con superficie irrigabile sul totale DELLE aziende</t>
    </r>
    <r>
      <rPr>
        <b/>
        <sz val="10"/>
        <color rgb="FF808080"/>
        <rFont val="Times New Roman"/>
        <family val="1"/>
      </rPr>
      <t>.</t>
    </r>
    <r>
      <rPr>
        <b/>
        <sz val="11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Annata agraria 2022/2023, valori percentuali</t>
    </r>
  </si>
  <si>
    <r>
      <t>Figura 12.</t>
    </r>
    <r>
      <rPr>
        <b/>
        <sz val="10"/>
        <color rgb="FF808080"/>
        <rFont val="Arial Narrow"/>
        <family val="2"/>
      </rPr>
      <t xml:space="preserve"> superficie irrigabile e irrigata sulla superficie agricola utilizzata</t>
    </r>
    <r>
      <rPr>
        <b/>
        <sz val="10"/>
        <color rgb="FF808080"/>
        <rFont val="Times New Roman"/>
        <family val="1"/>
      </rPr>
      <t>.</t>
    </r>
    <r>
      <rPr>
        <b/>
        <sz val="11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Annata agraria 2022/2023, valori percentuali</t>
    </r>
  </si>
  <si>
    <r>
      <t>Figura 13.</t>
    </r>
    <r>
      <rPr>
        <b/>
        <sz val="10"/>
        <color rgb="FF808080"/>
        <rFont val="Arial Narrow"/>
        <family val="2"/>
      </rPr>
      <t xml:space="preserve"> superfici irrigate PER Fonte di approvvigionamento idrico</t>
    </r>
    <r>
      <rPr>
        <b/>
        <sz val="10"/>
        <color rgb="FF808080"/>
        <rFont val="Times New Roman"/>
        <family val="1"/>
      </rPr>
      <t>.</t>
    </r>
    <r>
      <rPr>
        <b/>
        <sz val="11"/>
        <color rgb="FFA7A7A7"/>
        <rFont val="Arial Narrow"/>
        <family val="2"/>
      </rPr>
      <t xml:space="preserve"> </t>
    </r>
    <r>
      <rPr>
        <sz val="9.5"/>
        <color rgb="FF000000"/>
        <rFont val="Arial Narrow"/>
        <family val="2"/>
      </rPr>
      <t>Annata agraria 2022/2023, valori percentuali</t>
    </r>
  </si>
  <si>
    <r>
      <t>FIGURA 14</t>
    </r>
    <r>
      <rPr>
        <sz val="10"/>
        <color theme="1"/>
        <rFont val="Arial"/>
        <family val="2"/>
      </rPr>
      <t xml:space="preserve">. </t>
    </r>
    <r>
      <rPr>
        <b/>
        <sz val="10"/>
        <color rgb="FF808080"/>
        <rFont val="Arial Narrow"/>
        <family val="2"/>
      </rPr>
      <t>INCIDENZA DELLE AZIENDE AGRICOLE CON DIFFICOLTÁ NELLA GESTIONE DELLE RISORSE IDRICHE PER REGIONE</t>
    </r>
    <r>
      <rPr>
        <b/>
        <sz val="12"/>
        <color rgb="FF808080"/>
        <rFont val="Arial Narrow"/>
        <family val="2"/>
      </rPr>
      <t>.</t>
    </r>
    <r>
      <rPr>
        <sz val="10"/>
        <color theme="1"/>
        <rFont val="Arial"/>
        <family val="2"/>
      </rPr>
      <t xml:space="preserve"> </t>
    </r>
    <r>
      <rPr>
        <sz val="9.5"/>
        <color rgb="FF000000"/>
        <rFont val="Arial Narrow"/>
        <family val="2"/>
      </rPr>
      <t>Anno 2024, valori percentuali</t>
    </r>
  </si>
  <si>
    <r>
      <t>FIGURA</t>
    </r>
    <r>
      <rPr>
        <b/>
        <sz val="12"/>
        <color rgb="FFC00000"/>
        <rFont val="Arial Narrow"/>
        <family val="2"/>
      </rPr>
      <t xml:space="preserve"> </t>
    </r>
    <r>
      <rPr>
        <b/>
        <sz val="10"/>
        <color rgb="FFC00000"/>
        <rFont val="Arial Narrow"/>
        <family val="2"/>
      </rPr>
      <t>15</t>
    </r>
    <r>
      <rPr>
        <sz val="10"/>
        <color theme="1"/>
        <rFont val="Arial"/>
        <family val="2"/>
      </rPr>
      <t xml:space="preserve">. </t>
    </r>
    <r>
      <rPr>
        <b/>
        <sz val="10"/>
        <color rgb="FF808080"/>
        <rFont val="Arial Narrow"/>
        <family val="2"/>
      </rPr>
      <t>CRITICITÀ IRRIGUE E INVESTIMENTI IDRICI DELLE AZIENDE PER CLASSE DIMENSIONALE E PER MACROAREA</t>
    </r>
    <r>
      <rPr>
        <sz val="10"/>
        <color theme="1"/>
        <rFont val="Arial"/>
        <family val="2"/>
      </rPr>
      <t>. Anno 2024, valori percentuali</t>
    </r>
  </si>
  <si>
    <t>Fresh surface water</t>
  </si>
  <si>
    <t>Fresh groundwater</t>
  </si>
  <si>
    <t>Marine water</t>
  </si>
  <si>
    <t>Belgium</t>
  </si>
  <si>
    <t>Luxembourg</t>
  </si>
  <si>
    <t>Latvia</t>
  </si>
  <si>
    <t>Lithuania</t>
  </si>
  <si>
    <t>Czechia</t>
  </si>
  <si>
    <t>Slovakia</t>
  </si>
  <si>
    <t>Poland</t>
  </si>
  <si>
    <t>Cyprus</t>
  </si>
  <si>
    <t>Germany</t>
  </si>
  <si>
    <t>Denmark</t>
  </si>
  <si>
    <t>Netherlands</t>
  </si>
  <si>
    <t>Hungary</t>
  </si>
  <si>
    <t>Finland</t>
  </si>
  <si>
    <t>Sweden</t>
  </si>
  <si>
    <t>Portugal</t>
  </si>
  <si>
    <t>Spain</t>
  </si>
  <si>
    <t>Croatia</t>
  </si>
  <si>
    <t>Greece</t>
  </si>
  <si>
    <t>ITALY</t>
  </si>
  <si>
    <t>Ireland</t>
  </si>
  <si>
    <t>France</t>
  </si>
  <si>
    <t>Irregularities in water supply</t>
  </si>
  <si>
    <t xml:space="preserve">Households that do not trust drinking tap water </t>
  </si>
  <si>
    <t>Very much</t>
  </si>
  <si>
    <t>Quite</t>
  </si>
  <si>
    <t>Not much</t>
  </si>
  <si>
    <t>Not at all</t>
  </si>
  <si>
    <t xml:space="preserve">Withdrawals </t>
  </si>
  <si>
    <t>Wastewater treatment plants and sewage systems</t>
  </si>
  <si>
    <t>Maintenance and repair of water networks</t>
  </si>
  <si>
    <t>Other services</t>
  </si>
  <si>
    <t>Final consumption</t>
  </si>
  <si>
    <t>Intermediate consumption</t>
  </si>
  <si>
    <t>Investments</t>
  </si>
  <si>
    <t>Total</t>
  </si>
  <si>
    <t>Households</t>
  </si>
  <si>
    <t>General Government</t>
  </si>
  <si>
    <t>Corporations</t>
  </si>
  <si>
    <t>Central</t>
  </si>
  <si>
    <t>South</t>
  </si>
  <si>
    <t>Islands</t>
  </si>
  <si>
    <t>Irrigable area as a percentage of UAA</t>
  </si>
  <si>
    <t>Irrigated area as a percentage of UAA</t>
  </si>
  <si>
    <t>Centre</t>
  </si>
  <si>
    <t>Self-supply (groundwater and surface water)</t>
  </si>
  <si>
    <t>Water supply company, consortium, other irrigation body</t>
  </si>
  <si>
    <t>Other sources and treated wastewater</t>
  </si>
  <si>
    <t>Small holdings</t>
  </si>
  <si>
    <t>Medium-sized holdings</t>
  </si>
  <si>
    <t>Large holdings</t>
  </si>
  <si>
    <t>Water management investments-</t>
  </si>
  <si>
    <t>Irrigation criticality-</t>
  </si>
  <si>
    <t>Water rationing measures on the entire municipal territory</t>
  </si>
  <si>
    <t>Water rationing measures on a part of the municipal territory</t>
  </si>
  <si>
    <t>Instruments and machinery for wastewater management</t>
  </si>
  <si>
    <t>Sewerage services (including maintenance)</t>
  </si>
  <si>
    <t>North-West</t>
  </si>
  <si>
    <t>North-East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</si>
</sst>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0.0%"/>
    <numFmt numFmtId="166" formatCode="_(* #,##0.00_);_(* \(#,##0.00\);_(* &quot;-&quot;??_);_(@_)"/>
    <numFmt numFmtId="167" formatCode="_-* #,##0.00\ _€_-;\-* #,##0.00\ _€_-;_-* &quot;-&quot;??\ _€_-;_-@_-"/>
    <numFmt numFmtId="168" formatCode="_-* #,##0_-_-_-;[Blue]_-* \-#,##0_-_-_-;_-* &quot;-&quot;_-_-_-;[Red]_-@_-_-_-"/>
    <numFmt numFmtId="169" formatCode="#,##0.0_-"/>
    <numFmt numFmtId="170" formatCode="#,##0_-"/>
    <numFmt numFmtId="171" formatCode="_-&quot;L.&quot;\ * #,##0_-;\-&quot;L.&quot;\ * #,##0_-;_-&quot;L.&quot;\ * &quot;-&quot;_-;_-@_-"/>
    <numFmt numFmtId="172" formatCode="0.0"/>
    <numFmt numFmtId="173" formatCode="#,##0.##########"/>
    <numFmt numFmtId="174" formatCode="#,##0.#########"/>
    <numFmt numFmtId="175" formatCode="#,##0.#######"/>
    <numFmt numFmtId="176" formatCode="\+#,##0.0;\-#,##0.0"/>
    <numFmt numFmtId="177" formatCode="_-* #,##0.0_-;\-* #,##0.0_-;_-* &quot;-&quot;??_-;_-@_-"/>
    <numFmt numFmtId="178" formatCode="_-* #,##0\ _€_-;\-* #,##0\ _€_-;_-* &quot;-&quot;??\ _€_-;_-@_-"/>
    <numFmt numFmtId="179" formatCode="########0.0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i/>
      <sz val="7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8"/>
      <name val="Tahoma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i/>
      <sz val="8"/>
      <name val="Arial"/>
      <family val="2"/>
    </font>
    <font>
      <b/>
      <sz val="8"/>
      <color indexed="58"/>
      <name val="Tahoma"/>
      <family val="2"/>
    </font>
    <font>
      <sz val="8"/>
      <name val="Arial Narrow"/>
      <family val="2"/>
    </font>
    <font>
      <b/>
      <sz val="8"/>
      <color indexed="16"/>
      <name val="Arial Narrow"/>
      <family val="2"/>
    </font>
    <font>
      <b/>
      <i/>
      <sz val="8"/>
      <name val="Tahoma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7"/>
      <name val="Arial Narrow"/>
      <family val="2"/>
    </font>
    <font>
      <sz val="8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rgb="FF808080"/>
      <name val="Arial Narrow"/>
      <family val="2"/>
    </font>
    <font>
      <sz val="12"/>
      <color rgb="FFA7A7A7"/>
      <name val="Arial Narrow"/>
      <family val="2"/>
    </font>
    <font>
      <sz val="9.5"/>
      <color rgb="FF000000"/>
      <name val="Arial Narrow"/>
      <family val="2"/>
    </font>
    <font>
      <sz val="7.5"/>
      <color theme="1"/>
      <name val="Arial"/>
      <family val="2"/>
    </font>
    <font>
      <sz val="11"/>
      <color indexed="8"/>
      <name val="Calibri"/>
      <family val="2"/>
      <scheme val="minor"/>
    </font>
    <font>
      <b/>
      <sz val="9"/>
      <color indexed="9"/>
      <name val="Arial"/>
      <family val="2"/>
    </font>
    <font>
      <sz val="7.5"/>
      <color rgb="FF000000"/>
      <name val="Arial Narrow"/>
      <family val="2"/>
    </font>
    <font>
      <sz val="7.5"/>
      <color theme="1"/>
      <name val="Arial Narrow"/>
      <family val="2"/>
    </font>
    <font>
      <b/>
      <sz val="11"/>
      <color rgb="FF1F497D"/>
      <name val="Arial Black"/>
      <family val="2"/>
    </font>
    <font>
      <sz val="11"/>
      <color rgb="FF1F497D"/>
      <name val="Arial Black"/>
      <family val="2"/>
    </font>
    <font>
      <b/>
      <sz val="12"/>
      <color rgb="FF808080"/>
      <name val="Arial Narrow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70C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i/>
      <sz val="8"/>
      <color rgb="FF000000"/>
      <name val="Arial"/>
      <family val="2"/>
    </font>
    <font>
      <b/>
      <sz val="8"/>
      <name val="Arial Narrow"/>
      <family val="2"/>
    </font>
    <font>
      <sz val="9"/>
      <color rgb="FF000000"/>
      <name val="Arial Narrow"/>
      <family val="2"/>
    </font>
    <font>
      <sz val="10"/>
      <color rgb="FFA7A7A7"/>
      <name val="Arial Narrow"/>
      <family val="2"/>
    </font>
    <font>
      <b/>
      <sz val="10"/>
      <color rgb="FFA7A7A7"/>
      <name val="Arial Narrow"/>
      <family val="2"/>
    </font>
    <font>
      <b/>
      <sz val="12"/>
      <color rgb="FF808080"/>
      <name val="Times New Roman"/>
      <family val="1"/>
    </font>
    <font>
      <sz val="8"/>
      <color theme="1"/>
      <name val="Arial Narrow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11"/>
      <name val="Calibri"/>
      <family val="2"/>
      <scheme val="minor"/>
    </font>
    <font>
      <b/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10"/>
      <color rgb="FF808080"/>
      <name val="Times New Roman"/>
      <family val="1"/>
    </font>
    <font>
      <b/>
      <sz val="11"/>
      <color rgb="FFA7A7A7"/>
      <name val="Arial Narrow"/>
      <family val="2"/>
    </font>
    <font>
      <b/>
      <sz val="10"/>
      <color theme="5"/>
      <name val="MS Sans Serif"/>
      <family val="2"/>
    </font>
    <font>
      <b/>
      <sz val="10"/>
      <color theme="9" tint="-0.249977111117893"/>
      <name val="MS Sans Serif"/>
      <family val="2"/>
    </font>
    <font>
      <b/>
      <sz val="10"/>
      <name val="MS Sans Serif"/>
    </font>
    <font>
      <b/>
      <sz val="10"/>
      <name val="MS Sans Serif"/>
      <family val="2"/>
    </font>
    <font>
      <b/>
      <sz val="11"/>
      <color theme="5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0"/>
      <name val="MS Sans Serif"/>
    </font>
    <font>
      <b/>
      <sz val="10"/>
      <color theme="0"/>
      <name val="MS Sans Serif"/>
    </font>
    <font>
      <b/>
      <sz val="12"/>
      <color rgb="FF000000"/>
      <name val="Arial Narrow"/>
      <family val="2"/>
    </font>
    <font>
      <sz val="8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rgb="FFC00000"/>
      <name val="Arial Narrow"/>
      <family val="2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theme="0"/>
      <name val="Arial Narrow"/>
      <family val="2"/>
    </font>
    <font>
      <sz val="7"/>
      <color rgb="FF000000"/>
      <name val="Arial"/>
      <family val="2"/>
    </font>
    <font>
      <sz val="10"/>
      <name val="Arial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2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1"/>
      </left>
      <right style="thin">
        <color indexed="21"/>
      </right>
      <top/>
      <bottom style="hair">
        <color indexed="21"/>
      </bottom>
      <diagonal/>
    </border>
    <border>
      <left/>
      <right/>
      <top/>
      <bottom style="hair">
        <color indexed="21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ABABAB"/>
      </right>
      <top/>
      <bottom style="thin">
        <color rgb="FFABABAB"/>
      </bottom>
      <diagonal/>
    </border>
    <border>
      <left/>
      <right/>
      <top/>
      <bottom style="thin">
        <color rgb="FFABABAB"/>
      </bottom>
      <diagonal/>
    </border>
    <border>
      <left style="thin">
        <color rgb="FFABABAB"/>
      </left>
      <right/>
      <top/>
      <bottom style="thin">
        <color rgb="FFABABAB"/>
      </bottom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0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6" fillId="0" borderId="0"/>
    <xf numFmtId="0" fontId="7" fillId="0" borderId="0" applyFont="0" applyFill="0" applyBorder="0" applyAlignment="0" applyProtection="0"/>
    <xf numFmtId="41" fontId="2" fillId="0" borderId="0" applyFont="0" applyFill="0" applyBorder="0" applyAlignment="0" applyProtection="0"/>
    <xf numFmtId="38" fontId="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0" fillId="4" borderId="4" applyNumberFormat="0" applyFont="0" applyAlignment="0" applyProtection="0"/>
    <xf numFmtId="0" fontId="10" fillId="4" borderId="4" applyNumberFormat="0" applyFont="0" applyAlignment="0" applyProtection="0"/>
    <xf numFmtId="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168" fontId="12" fillId="0" borderId="5">
      <alignment horizontal="right" vertical="center"/>
      <protection locked="0"/>
    </xf>
    <xf numFmtId="168" fontId="12" fillId="0" borderId="5">
      <alignment horizontal="right" vertical="center"/>
      <protection locked="0"/>
    </xf>
    <xf numFmtId="169" fontId="8" fillId="0" borderId="6">
      <alignment horizontal="right" vertical="center"/>
    </xf>
    <xf numFmtId="49" fontId="13" fillId="0" borderId="7">
      <alignment vertical="center" wrapText="1"/>
    </xf>
    <xf numFmtId="49" fontId="8" fillId="0" borderId="6">
      <alignment vertical="center" wrapText="1"/>
    </xf>
    <xf numFmtId="49" fontId="8" fillId="0" borderId="6">
      <alignment vertical="center" wrapText="1"/>
    </xf>
    <xf numFmtId="170" fontId="13" fillId="0" borderId="7">
      <alignment horizontal="right" vertical="center"/>
    </xf>
    <xf numFmtId="170" fontId="8" fillId="0" borderId="6">
      <alignment horizontal="right" vertical="center"/>
    </xf>
    <xf numFmtId="0" fontId="14" fillId="5" borderId="8">
      <alignment horizontal="center" vertical="center" wrapText="1"/>
    </xf>
    <xf numFmtId="49" fontId="15" fillId="5" borderId="9">
      <alignment horizontal="center" vertical="center" wrapText="1"/>
    </xf>
    <xf numFmtId="171" fontId="2" fillId="0" borderId="0" applyFont="0" applyFill="0" applyBorder="0" applyAlignment="0" applyProtection="0"/>
    <xf numFmtId="0" fontId="2" fillId="0" borderId="0"/>
    <xf numFmtId="0" fontId="27" fillId="0" borderId="0"/>
    <xf numFmtId="0" fontId="1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2" fillId="0" borderId="0"/>
    <xf numFmtId="0" fontId="9" fillId="0" borderId="0" applyNumberFormat="0" applyFont="0" applyBorder="0" applyProtection="0"/>
  </cellStyleXfs>
  <cellXfs count="256">
    <xf numFmtId="0" fontId="0" fillId="0" borderId="0" xfId="0"/>
    <xf numFmtId="3" fontId="0" fillId="0" borderId="0" xfId="0" applyNumberFormat="1"/>
    <xf numFmtId="0" fontId="19" fillId="0" borderId="0" xfId="0" applyFont="1"/>
    <xf numFmtId="9" fontId="0" fillId="0" borderId="0" xfId="1" applyFont="1"/>
    <xf numFmtId="0" fontId="20" fillId="0" borderId="1" xfId="59" applyFont="1" applyBorder="1" applyAlignment="1">
      <alignment horizontal="right" vertical="center" wrapText="1"/>
    </xf>
    <xf numFmtId="0" fontId="20" fillId="0" borderId="0" xfId="59" applyFont="1" applyAlignment="1">
      <alignment horizontal="right" vertical="center" wrapText="1"/>
    </xf>
    <xf numFmtId="4" fontId="0" fillId="0" borderId="0" xfId="0" applyNumberFormat="1"/>
    <xf numFmtId="0" fontId="20" fillId="0" borderId="0" xfId="59" applyFont="1"/>
    <xf numFmtId="2" fontId="0" fillId="0" borderId="0" xfId="0" applyNumberFormat="1"/>
    <xf numFmtId="1" fontId="0" fillId="0" borderId="0" xfId="0" applyNumberFormat="1"/>
    <xf numFmtId="0" fontId="22" fillId="0" borderId="0" xfId="0" applyFont="1" applyAlignment="1">
      <alignment vertical="center"/>
    </xf>
    <xf numFmtId="0" fontId="27" fillId="0" borderId="0" xfId="60"/>
    <xf numFmtId="0" fontId="17" fillId="0" borderId="0" xfId="60" applyFont="1" applyAlignment="1">
      <alignment horizontal="left" vertical="center"/>
    </xf>
    <xf numFmtId="173" fontId="17" fillId="0" borderId="0" xfId="60" applyNumberFormat="1" applyFont="1" applyAlignment="1">
      <alignment horizontal="right" vertical="center" shrinkToFit="1"/>
    </xf>
    <xf numFmtId="0" fontId="29" fillId="0" borderId="0" xfId="61" applyFont="1" applyAlignment="1">
      <alignment vertical="center"/>
    </xf>
    <xf numFmtId="0" fontId="30" fillId="0" borderId="0" xfId="61" applyFont="1" applyAlignment="1">
      <alignment vertical="center"/>
    </xf>
    <xf numFmtId="9" fontId="0" fillId="0" borderId="0" xfId="62" applyFont="1" applyFill="1"/>
    <xf numFmtId="174" fontId="17" fillId="0" borderId="0" xfId="60" applyNumberFormat="1" applyFont="1" applyAlignment="1">
      <alignment horizontal="right" vertical="center" shrinkToFit="1"/>
    </xf>
    <xf numFmtId="0" fontId="16" fillId="0" borderId="10" xfId="60" applyFont="1" applyBorder="1" applyAlignment="1">
      <alignment horizontal="left" vertical="center"/>
    </xf>
    <xf numFmtId="175" fontId="17" fillId="0" borderId="0" xfId="60" applyNumberFormat="1" applyFont="1" applyAlignment="1">
      <alignment horizontal="right" vertical="center" shrinkToFit="1"/>
    </xf>
    <xf numFmtId="43" fontId="27" fillId="0" borderId="0" xfId="63" applyFill="1"/>
    <xf numFmtId="0" fontId="32" fillId="0" borderId="0" xfId="61" applyFont="1" applyAlignment="1">
      <alignment vertical="center"/>
    </xf>
    <xf numFmtId="0" fontId="28" fillId="0" borderId="10" xfId="60" applyFont="1" applyBorder="1" applyAlignment="1">
      <alignment horizontal="left" vertical="center"/>
    </xf>
    <xf numFmtId="0" fontId="34" fillId="0" borderId="0" xfId="0" applyFont="1"/>
    <xf numFmtId="172" fontId="35" fillId="0" borderId="0" xfId="0" applyNumberFormat="1" applyFont="1"/>
    <xf numFmtId="0" fontId="35" fillId="0" borderId="0" xfId="0" applyFont="1"/>
    <xf numFmtId="0" fontId="36" fillId="0" borderId="0" xfId="0" applyFont="1"/>
    <xf numFmtId="172" fontId="36" fillId="0" borderId="0" xfId="0" applyNumberFormat="1" applyFont="1"/>
    <xf numFmtId="0" fontId="35" fillId="0" borderId="2" xfId="0" applyFont="1" applyBorder="1"/>
    <xf numFmtId="0" fontId="37" fillId="0" borderId="0" xfId="0" applyFont="1"/>
    <xf numFmtId="0" fontId="0" fillId="0" borderId="0" xfId="0" applyAlignment="1">
      <alignment horizontal="left"/>
    </xf>
    <xf numFmtId="172" fontId="39" fillId="0" borderId="2" xfId="0" applyNumberFormat="1" applyFont="1" applyBorder="1" applyAlignment="1">
      <alignment vertical="top" wrapText="1"/>
    </xf>
    <xf numFmtId="0" fontId="39" fillId="0" borderId="2" xfId="0" applyFont="1" applyBorder="1" applyAlignment="1">
      <alignment horizontal="left" vertical="top" wrapText="1"/>
    </xf>
    <xf numFmtId="0" fontId="40" fillId="0" borderId="0" xfId="0" applyFont="1" applyAlignment="1">
      <alignment vertical="top" wrapText="1"/>
    </xf>
    <xf numFmtId="172" fontId="40" fillId="0" borderId="0" xfId="0" applyNumberFormat="1" applyFont="1" applyAlignment="1">
      <alignment vertical="top" wrapText="1"/>
    </xf>
    <xf numFmtId="0" fontId="40" fillId="0" borderId="0" xfId="0" applyFont="1" applyAlignment="1">
      <alignment horizontal="left" vertical="top" wrapText="1"/>
    </xf>
    <xf numFmtId="0" fontId="40" fillId="0" borderId="0" xfId="0" applyFont="1" applyAlignment="1">
      <alignment horizontal="right" vertical="top" wrapText="1"/>
    </xf>
    <xf numFmtId="0" fontId="39" fillId="0" borderId="0" xfId="0" applyFont="1" applyAlignment="1">
      <alignment vertical="top" wrapText="1"/>
    </xf>
    <xf numFmtId="0" fontId="39" fillId="0" borderId="0" xfId="0" applyFont="1" applyAlignment="1">
      <alignment horizontal="left" vertical="top" wrapText="1"/>
    </xf>
    <xf numFmtId="172" fontId="41" fillId="0" borderId="0" xfId="0" applyNumberFormat="1" applyFont="1" applyAlignment="1">
      <alignment vertical="top" wrapText="1"/>
    </xf>
    <xf numFmtId="0" fontId="41" fillId="0" borderId="0" xfId="0" applyFont="1" applyAlignment="1">
      <alignment horizontal="left" vertical="top" wrapText="1"/>
    </xf>
    <xf numFmtId="0" fontId="40" fillId="6" borderId="0" xfId="0" applyFont="1" applyFill="1" applyAlignment="1">
      <alignment horizontal="right" vertical="top" wrapText="1"/>
    </xf>
    <xf numFmtId="0" fontId="4" fillId="0" borderId="0" xfId="3" applyFont="1"/>
    <xf numFmtId="2" fontId="40" fillId="0" borderId="0" xfId="0" applyNumberFormat="1" applyFont="1" applyAlignment="1">
      <alignment vertical="top" wrapText="1"/>
    </xf>
    <xf numFmtId="0" fontId="39" fillId="6" borderId="0" xfId="0" applyFont="1" applyFill="1" applyAlignment="1">
      <alignment horizontal="right" vertical="top" wrapText="1"/>
    </xf>
    <xf numFmtId="0" fontId="40" fillId="6" borderId="0" xfId="0" applyFont="1" applyFill="1" applyAlignment="1">
      <alignment vertical="top" wrapText="1"/>
    </xf>
    <xf numFmtId="0" fontId="39" fillId="0" borderId="0" xfId="0" applyFont="1" applyAlignment="1">
      <alignment horizontal="center" vertical="top" wrapText="1"/>
    </xf>
    <xf numFmtId="0" fontId="40" fillId="0" borderId="0" xfId="0" applyFont="1"/>
    <xf numFmtId="0" fontId="9" fillId="0" borderId="0" xfId="0" applyFont="1"/>
    <xf numFmtId="0" fontId="39" fillId="2" borderId="14" xfId="0" applyFont="1" applyFill="1" applyBorder="1" applyAlignment="1">
      <alignment horizontal="center" vertical="top" wrapText="1"/>
    </xf>
    <xf numFmtId="0" fontId="39" fillId="2" borderId="3" xfId="0" applyFont="1" applyFill="1" applyBorder="1" applyAlignment="1">
      <alignment horizontal="center" vertical="top" wrapText="1"/>
    </xf>
    <xf numFmtId="0" fontId="39" fillId="2" borderId="13" xfId="0" applyFont="1" applyFill="1" applyBorder="1" applyAlignment="1">
      <alignment horizontal="center" vertical="top" wrapText="1"/>
    </xf>
    <xf numFmtId="0" fontId="40" fillId="2" borderId="18" xfId="3" applyFont="1" applyFill="1" applyBorder="1"/>
    <xf numFmtId="0" fontId="40" fillId="2" borderId="0" xfId="0" applyFont="1" applyFill="1" applyAlignment="1">
      <alignment vertical="top" wrapText="1"/>
    </xf>
    <xf numFmtId="0" fontId="40" fillId="2" borderId="12" xfId="0" applyFont="1" applyFill="1" applyBorder="1" applyAlignment="1">
      <alignment vertical="top" wrapText="1"/>
    </xf>
    <xf numFmtId="0" fontId="40" fillId="2" borderId="2" xfId="0" applyFont="1" applyFill="1" applyBorder="1" applyAlignment="1">
      <alignment vertical="top" wrapText="1"/>
    </xf>
    <xf numFmtId="0" fontId="40" fillId="2" borderId="11" xfId="0" applyFont="1" applyFill="1" applyBorder="1" applyAlignment="1">
      <alignment vertical="top" wrapText="1"/>
    </xf>
    <xf numFmtId="0" fontId="47" fillId="0" borderId="0" xfId="0" applyFont="1" applyAlignment="1">
      <alignment horizontal="left" vertical="center"/>
    </xf>
    <xf numFmtId="0" fontId="30" fillId="0" borderId="0" xfId="0" applyFont="1" applyAlignment="1">
      <alignment vertical="center"/>
    </xf>
    <xf numFmtId="176" fontId="43" fillId="0" borderId="0" xfId="64" applyNumberFormat="1" applyFont="1" applyFill="1" applyBorder="1" applyAlignment="1">
      <alignment horizontal="right" vertical="center" wrapText="1"/>
    </xf>
    <xf numFmtId="0" fontId="43" fillId="0" borderId="0" xfId="0" applyFont="1" applyAlignment="1">
      <alignment vertical="center" wrapText="1"/>
    </xf>
    <xf numFmtId="176" fontId="43" fillId="0" borderId="1" xfId="64" applyNumberFormat="1" applyFont="1" applyFill="1" applyBorder="1" applyAlignment="1">
      <alignment horizontal="right" vertical="center" wrapText="1"/>
    </xf>
    <xf numFmtId="177" fontId="43" fillId="7" borderId="1" xfId="64" applyNumberFormat="1" applyFont="1" applyFill="1" applyBorder="1" applyAlignment="1">
      <alignment horizontal="right" vertical="center" wrapText="1"/>
    </xf>
    <xf numFmtId="0" fontId="43" fillId="0" borderId="1" xfId="0" applyFont="1" applyBorder="1" applyAlignment="1">
      <alignment vertical="center" wrapText="1"/>
    </xf>
    <xf numFmtId="0" fontId="48" fillId="0" borderId="0" xfId="0" applyFont="1"/>
    <xf numFmtId="0" fontId="43" fillId="0" borderId="0" xfId="0" applyFont="1" applyAlignment="1">
      <alignment horizontal="right" vertical="center" wrapText="1"/>
    </xf>
    <xf numFmtId="0" fontId="51" fillId="0" borderId="3" xfId="0" applyFont="1" applyBorder="1" applyAlignment="1">
      <alignment horizontal="right" vertical="center" wrapText="1"/>
    </xf>
    <xf numFmtId="0" fontId="51" fillId="8" borderId="3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51" fillId="0" borderId="0" xfId="0" applyFont="1" applyAlignment="1">
      <alignment horizontal="center" vertical="center" wrapText="1"/>
    </xf>
    <xf numFmtId="0" fontId="6" fillId="0" borderId="0" xfId="65"/>
    <xf numFmtId="10" fontId="6" fillId="0" borderId="0" xfId="65" applyNumberFormat="1"/>
    <xf numFmtId="10" fontId="56" fillId="0" borderId="0" xfId="65" applyNumberFormat="1" applyFont="1"/>
    <xf numFmtId="10" fontId="57" fillId="0" borderId="0" xfId="65" applyNumberFormat="1" applyFont="1"/>
    <xf numFmtId="9" fontId="6" fillId="0" borderId="0" xfId="1" applyFont="1"/>
    <xf numFmtId="3" fontId="6" fillId="0" borderId="0" xfId="65" applyNumberFormat="1"/>
    <xf numFmtId="9" fontId="58" fillId="9" borderId="0" xfId="1" applyFont="1" applyFill="1"/>
    <xf numFmtId="0" fontId="6" fillId="9" borderId="0" xfId="65" applyFill="1"/>
    <xf numFmtId="2" fontId="6" fillId="0" borderId="0" xfId="65" applyNumberFormat="1"/>
    <xf numFmtId="3" fontId="6" fillId="9" borderId="0" xfId="65" applyNumberFormat="1" applyFill="1"/>
    <xf numFmtId="178" fontId="0" fillId="0" borderId="19" xfId="0" applyNumberFormat="1" applyBorder="1"/>
    <xf numFmtId="178" fontId="0" fillId="0" borderId="20" xfId="0" applyNumberFormat="1" applyBorder="1"/>
    <xf numFmtId="178" fontId="0" fillId="0" borderId="21" xfId="0" applyNumberFormat="1" applyBorder="1"/>
    <xf numFmtId="0" fontId="0" fillId="0" borderId="21" xfId="0" applyBorder="1"/>
    <xf numFmtId="0" fontId="0" fillId="0" borderId="22" xfId="0" applyBorder="1"/>
    <xf numFmtId="9" fontId="58" fillId="10" borderId="0" xfId="65" applyNumberFormat="1" applyFont="1" applyFill="1"/>
    <xf numFmtId="0" fontId="6" fillId="10" borderId="0" xfId="65" applyFill="1"/>
    <xf numFmtId="178" fontId="0" fillId="0" borderId="23" xfId="0" applyNumberFormat="1" applyBorder="1"/>
    <xf numFmtId="178" fontId="0" fillId="0" borderId="0" xfId="0" applyNumberFormat="1"/>
    <xf numFmtId="178" fontId="0" fillId="0" borderId="24" xfId="0" applyNumberFormat="1" applyBorder="1"/>
    <xf numFmtId="0" fontId="0" fillId="0" borderId="24" xfId="0" applyBorder="1"/>
    <xf numFmtId="0" fontId="0" fillId="0" borderId="25" xfId="0" applyBorder="1"/>
    <xf numFmtId="3" fontId="6" fillId="10" borderId="0" xfId="65" applyNumberFormat="1" applyFill="1"/>
    <xf numFmtId="178" fontId="6" fillId="0" borderId="23" xfId="0" applyNumberFormat="1" applyFont="1" applyBorder="1"/>
    <xf numFmtId="9" fontId="6" fillId="0" borderId="0" xfId="65" applyNumberFormat="1"/>
    <xf numFmtId="178" fontId="0" fillId="0" borderId="26" xfId="0" applyNumberFormat="1" applyBorder="1"/>
    <xf numFmtId="178" fontId="0" fillId="0" borderId="27" xfId="0" applyNumberFormat="1" applyBorder="1"/>
    <xf numFmtId="178" fontId="0" fillId="0" borderId="28" xfId="0" applyNumberFormat="1" applyBorder="1"/>
    <xf numFmtId="0" fontId="0" fillId="0" borderId="28" xfId="0" applyBorder="1"/>
    <xf numFmtId="10" fontId="0" fillId="0" borderId="0" xfId="66" applyNumberFormat="1" applyFont="1"/>
    <xf numFmtId="9" fontId="0" fillId="9" borderId="0" xfId="1" applyFont="1" applyFill="1"/>
    <xf numFmtId="9" fontId="0" fillId="0" borderId="0" xfId="66" applyFont="1"/>
    <xf numFmtId="10" fontId="19" fillId="0" borderId="0" xfId="66" applyNumberFormat="1" applyFont="1"/>
    <xf numFmtId="9" fontId="19" fillId="0" borderId="0" xfId="66" applyFont="1"/>
    <xf numFmtId="0" fontId="59" fillId="0" borderId="0" xfId="65" applyFont="1"/>
    <xf numFmtId="10" fontId="58" fillId="0" borderId="0" xfId="66" applyNumberFormat="1" applyFont="1"/>
    <xf numFmtId="9" fontId="58" fillId="0" borderId="0" xfId="66" applyFont="1"/>
    <xf numFmtId="9" fontId="58" fillId="0" borderId="0" xfId="1" applyFont="1"/>
    <xf numFmtId="0" fontId="58" fillId="0" borderId="0" xfId="65" applyFont="1"/>
    <xf numFmtId="0" fontId="0" fillId="0" borderId="26" xfId="0" applyBorder="1"/>
    <xf numFmtId="0" fontId="0" fillId="0" borderId="27" xfId="0" applyBorder="1"/>
    <xf numFmtId="0" fontId="0" fillId="0" borderId="28" xfId="0" pivotButton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0" xfId="0" pivotButton="1" applyBorder="1"/>
    <xf numFmtId="0" fontId="0" fillId="0" borderId="32" xfId="0" applyBorder="1"/>
    <xf numFmtId="0" fontId="0" fillId="0" borderId="32" xfId="0" pivotButton="1" applyBorder="1"/>
    <xf numFmtId="178" fontId="6" fillId="0" borderId="0" xfId="65" applyNumberFormat="1"/>
    <xf numFmtId="2" fontId="6" fillId="11" borderId="0" xfId="65" applyNumberFormat="1" applyFill="1"/>
    <xf numFmtId="3" fontId="0" fillId="9" borderId="0" xfId="0" applyNumberFormat="1" applyFill="1"/>
    <xf numFmtId="165" fontId="6" fillId="0" borderId="0" xfId="1" applyNumberFormat="1" applyFont="1"/>
    <xf numFmtId="10" fontId="0" fillId="0" borderId="19" xfId="0" applyNumberFormat="1" applyBorder="1"/>
    <xf numFmtId="3" fontId="0" fillId="0" borderId="21" xfId="0" applyNumberFormat="1" applyBorder="1"/>
    <xf numFmtId="10" fontId="0" fillId="0" borderId="20" xfId="0" applyNumberFormat="1" applyBorder="1"/>
    <xf numFmtId="2" fontId="0" fillId="0" borderId="20" xfId="0" applyNumberFormat="1" applyBorder="1"/>
    <xf numFmtId="178" fontId="0" fillId="0" borderId="0" xfId="67" applyNumberFormat="1" applyFont="1"/>
    <xf numFmtId="10" fontId="0" fillId="0" borderId="23" xfId="0" applyNumberFormat="1" applyBorder="1"/>
    <xf numFmtId="3" fontId="0" fillId="0" borderId="24" xfId="0" applyNumberFormat="1" applyBorder="1"/>
    <xf numFmtId="10" fontId="0" fillId="0" borderId="0" xfId="0" applyNumberFormat="1"/>
    <xf numFmtId="165" fontId="58" fillId="12" borderId="0" xfId="66" applyNumberFormat="1" applyFont="1" applyFill="1"/>
    <xf numFmtId="165" fontId="0" fillId="12" borderId="0" xfId="66" applyNumberFormat="1" applyFont="1" applyFill="1"/>
    <xf numFmtId="178" fontId="19" fillId="0" borderId="0" xfId="67" applyNumberFormat="1" applyFont="1"/>
    <xf numFmtId="10" fontId="60" fillId="0" borderId="23" xfId="0" applyNumberFormat="1" applyFont="1" applyBorder="1"/>
    <xf numFmtId="3" fontId="60" fillId="0" borderId="24" xfId="0" applyNumberFormat="1" applyFont="1" applyBorder="1"/>
    <xf numFmtId="10" fontId="60" fillId="0" borderId="0" xfId="0" applyNumberFormat="1" applyFont="1"/>
    <xf numFmtId="2" fontId="60" fillId="0" borderId="0" xfId="0" applyNumberFormat="1" applyFont="1"/>
    <xf numFmtId="0" fontId="60" fillId="0" borderId="24" xfId="0" applyFont="1" applyBorder="1"/>
    <xf numFmtId="165" fontId="0" fillId="0" borderId="0" xfId="66" applyNumberFormat="1" applyFont="1"/>
    <xf numFmtId="9" fontId="0" fillId="12" borderId="0" xfId="66" applyFont="1" applyFill="1"/>
    <xf numFmtId="2" fontId="6" fillId="13" borderId="0" xfId="65" applyNumberFormat="1" applyFill="1"/>
    <xf numFmtId="10" fontId="61" fillId="0" borderId="23" xfId="0" applyNumberFormat="1" applyFont="1" applyBorder="1"/>
    <xf numFmtId="3" fontId="61" fillId="0" borderId="24" xfId="0" applyNumberFormat="1" applyFont="1" applyBorder="1"/>
    <xf numFmtId="10" fontId="61" fillId="0" borderId="0" xfId="0" applyNumberFormat="1" applyFont="1"/>
    <xf numFmtId="2" fontId="61" fillId="0" borderId="0" xfId="0" applyNumberFormat="1" applyFont="1"/>
    <xf numFmtId="0" fontId="61" fillId="0" borderId="24" xfId="0" applyFont="1" applyBorder="1"/>
    <xf numFmtId="10" fontId="19" fillId="0" borderId="23" xfId="0" applyNumberFormat="1" applyFont="1" applyBorder="1"/>
    <xf numFmtId="3" fontId="19" fillId="0" borderId="24" xfId="0" applyNumberFormat="1" applyFont="1" applyBorder="1"/>
    <xf numFmtId="10" fontId="19" fillId="0" borderId="0" xfId="0" applyNumberFormat="1" applyFont="1"/>
    <xf numFmtId="2" fontId="19" fillId="0" borderId="0" xfId="0" applyNumberFormat="1" applyFont="1"/>
    <xf numFmtId="0" fontId="19" fillId="0" borderId="24" xfId="0" applyFont="1" applyBorder="1"/>
    <xf numFmtId="0" fontId="6" fillId="13" borderId="0" xfId="65" applyFill="1"/>
    <xf numFmtId="10" fontId="0" fillId="0" borderId="26" xfId="0" applyNumberFormat="1" applyBorder="1"/>
    <xf numFmtId="3" fontId="0" fillId="0" borderId="28" xfId="0" applyNumberFormat="1" applyBorder="1"/>
    <xf numFmtId="10" fontId="0" fillId="0" borderId="27" xfId="0" applyNumberFormat="1" applyBorder="1"/>
    <xf numFmtId="2" fontId="0" fillId="0" borderId="27" xfId="0" applyNumberFormat="1" applyBorder="1"/>
    <xf numFmtId="9" fontId="0" fillId="14" borderId="0" xfId="66" applyFont="1" applyFill="1"/>
    <xf numFmtId="9" fontId="0" fillId="12" borderId="0" xfId="1" applyFont="1" applyFill="1"/>
    <xf numFmtId="178" fontId="0" fillId="12" borderId="0" xfId="67" applyNumberFormat="1" applyFont="1" applyFill="1"/>
    <xf numFmtId="0" fontId="0" fillId="15" borderId="24" xfId="0" applyFill="1" applyBorder="1"/>
    <xf numFmtId="9" fontId="0" fillId="9" borderId="0" xfId="66" applyFont="1" applyFill="1"/>
    <xf numFmtId="10" fontId="61" fillId="0" borderId="26" xfId="0" applyNumberFormat="1" applyFont="1" applyBorder="1"/>
    <xf numFmtId="3" fontId="61" fillId="0" borderId="28" xfId="0" applyNumberFormat="1" applyFont="1" applyBorder="1"/>
    <xf numFmtId="10" fontId="61" fillId="0" borderId="27" xfId="0" applyNumberFormat="1" applyFont="1" applyBorder="1"/>
    <xf numFmtId="2" fontId="61" fillId="0" borderId="27" xfId="0" applyNumberFormat="1" applyFont="1" applyBorder="1"/>
    <xf numFmtId="0" fontId="61" fillId="0" borderId="28" xfId="0" applyFont="1" applyBorder="1"/>
    <xf numFmtId="0" fontId="6" fillId="0" borderId="33" xfId="65" applyBorder="1"/>
    <xf numFmtId="0" fontId="6" fillId="0" borderId="34" xfId="65" applyBorder="1"/>
    <xf numFmtId="0" fontId="6" fillId="0" borderId="35" xfId="65" applyBorder="1"/>
    <xf numFmtId="10" fontId="19" fillId="0" borderId="26" xfId="0" applyNumberFormat="1" applyFont="1" applyBorder="1"/>
    <xf numFmtId="3" fontId="19" fillId="0" borderId="28" xfId="0" applyNumberFormat="1" applyFont="1" applyBorder="1"/>
    <xf numFmtId="10" fontId="19" fillId="0" borderId="27" xfId="0" applyNumberFormat="1" applyFont="1" applyBorder="1"/>
    <xf numFmtId="2" fontId="19" fillId="0" borderId="27" xfId="0" applyNumberFormat="1" applyFont="1" applyBorder="1"/>
    <xf numFmtId="0" fontId="19" fillId="0" borderId="28" xfId="0" applyFont="1" applyBorder="1"/>
    <xf numFmtId="0" fontId="62" fillId="0" borderId="0" xfId="65" applyFont="1"/>
    <xf numFmtId="0" fontId="63" fillId="16" borderId="0" xfId="65" applyFont="1" applyFill="1"/>
    <xf numFmtId="9" fontId="27" fillId="0" borderId="0" xfId="60" applyNumberFormat="1"/>
    <xf numFmtId="9" fontId="0" fillId="0" borderId="0" xfId="62" applyFont="1"/>
    <xf numFmtId="0" fontId="65" fillId="0" borderId="0" xfId="60" applyFont="1" applyAlignment="1">
      <alignment wrapText="1"/>
    </xf>
    <xf numFmtId="0" fontId="66" fillId="0" borderId="0" xfId="60" applyFont="1" applyAlignment="1">
      <alignment vertical="center" wrapText="1"/>
    </xf>
    <xf numFmtId="3" fontId="3" fillId="2" borderId="0" xfId="2" quotePrefix="1" applyNumberFormat="1" applyFont="1" applyFill="1"/>
    <xf numFmtId="0" fontId="3" fillId="2" borderId="0" xfId="2" applyFont="1" applyFill="1" applyAlignment="1">
      <alignment horizontal="left"/>
    </xf>
    <xf numFmtId="0" fontId="5" fillId="2" borderId="0" xfId="68" applyFont="1" applyFill="1"/>
    <xf numFmtId="0" fontId="5" fillId="2" borderId="0" xfId="2" applyFont="1" applyFill="1" applyAlignment="1">
      <alignment horizontal="left"/>
    </xf>
    <xf numFmtId="165" fontId="0" fillId="0" borderId="17" xfId="62" applyNumberFormat="1" applyFont="1" applyFill="1" applyBorder="1"/>
    <xf numFmtId="0" fontId="66" fillId="0" borderId="8" xfId="60" applyFont="1" applyBorder="1" applyAlignment="1">
      <alignment horizontal="left" vertical="center" wrapText="1"/>
    </xf>
    <xf numFmtId="165" fontId="0" fillId="0" borderId="16" xfId="62" applyNumberFormat="1" applyFont="1" applyFill="1" applyBorder="1"/>
    <xf numFmtId="0" fontId="66" fillId="0" borderId="8" xfId="60" applyFont="1" applyBorder="1" applyAlignment="1">
      <alignment horizontal="center" vertical="center" wrapText="1"/>
    </xf>
    <xf numFmtId="0" fontId="27" fillId="0" borderId="15" xfId="60" applyBorder="1"/>
    <xf numFmtId="0" fontId="67" fillId="0" borderId="0" xfId="0" applyFont="1"/>
    <xf numFmtId="3" fontId="67" fillId="0" borderId="0" xfId="0" applyNumberFormat="1" applyFont="1"/>
    <xf numFmtId="172" fontId="67" fillId="0" borderId="0" xfId="0" applyNumberFormat="1" applyFont="1"/>
    <xf numFmtId="3" fontId="18" fillId="0" borderId="0" xfId="0" applyNumberFormat="1" applyFont="1"/>
    <xf numFmtId="0" fontId="1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3" fontId="11" fillId="0" borderId="0" xfId="0" applyNumberFormat="1" applyFont="1"/>
    <xf numFmtId="0" fontId="4" fillId="0" borderId="0" xfId="26" applyFont="1" applyAlignment="1">
      <alignment horizontal="left" vertical="center"/>
    </xf>
    <xf numFmtId="0" fontId="0" fillId="0" borderId="36" xfId="0" applyBorder="1"/>
    <xf numFmtId="0" fontId="19" fillId="0" borderId="37" xfId="0" applyFont="1" applyBorder="1" applyAlignment="1">
      <alignment horizontal="right" vertical="center"/>
    </xf>
    <xf numFmtId="172" fontId="67" fillId="0" borderId="0" xfId="0" applyNumberFormat="1" applyFont="1" applyAlignment="1">
      <alignment horizontal="right"/>
    </xf>
    <xf numFmtId="0" fontId="67" fillId="0" borderId="0" xfId="0" applyFont="1" applyAlignment="1">
      <alignment horizontal="left"/>
    </xf>
    <xf numFmtId="0" fontId="21" fillId="0" borderId="0" xfId="0" applyFont="1"/>
    <xf numFmtId="172" fontId="21" fillId="0" borderId="0" xfId="0" applyNumberFormat="1" applyFont="1"/>
    <xf numFmtId="172" fontId="70" fillId="17" borderId="0" xfId="0" applyNumberFormat="1" applyFont="1" applyFill="1"/>
    <xf numFmtId="179" fontId="71" fillId="8" borderId="8" xfId="0" applyNumberFormat="1" applyFont="1" applyFill="1" applyBorder="1"/>
    <xf numFmtId="0" fontId="39" fillId="8" borderId="8" xfId="0" applyFont="1" applyFill="1" applyBorder="1" applyAlignment="1">
      <alignment horizontal="left" vertical="top"/>
    </xf>
    <xf numFmtId="172" fontId="21" fillId="17" borderId="0" xfId="0" applyNumberFormat="1" applyFont="1" applyFill="1"/>
    <xf numFmtId="0" fontId="71" fillId="8" borderId="8" xfId="0" applyFont="1" applyFill="1" applyBorder="1"/>
    <xf numFmtId="0" fontId="21" fillId="8" borderId="8" xfId="0" applyFont="1" applyFill="1" applyBorder="1"/>
    <xf numFmtId="0" fontId="21" fillId="8" borderId="8" xfId="0" applyFont="1" applyFill="1" applyBorder="1" applyAlignment="1">
      <alignment wrapText="1"/>
    </xf>
    <xf numFmtId="0" fontId="72" fillId="0" borderId="40" xfId="60" applyFont="1" applyBorder="1" applyAlignment="1">
      <alignment vertical="center" wrapText="1"/>
    </xf>
    <xf numFmtId="0" fontId="64" fillId="0" borderId="40" xfId="60" applyFont="1" applyBorder="1" applyAlignment="1">
      <alignment vertical="center" wrapText="1"/>
    </xf>
    <xf numFmtId="9" fontId="73" fillId="0" borderId="40" xfId="62" applyFont="1" applyBorder="1"/>
    <xf numFmtId="9" fontId="73" fillId="0" borderId="40" xfId="60" applyNumberFormat="1" applyFont="1" applyBorder="1"/>
    <xf numFmtId="0" fontId="74" fillId="0" borderId="0" xfId="0" applyFont="1"/>
    <xf numFmtId="0" fontId="75" fillId="2" borderId="0" xfId="69" applyFont="1" applyFill="1" applyAlignment="1">
      <alignment horizontal="left" vertical="center" wrapText="1"/>
    </xf>
    <xf numFmtId="172" fontId="75" fillId="2" borderId="0" xfId="32" applyNumberFormat="1" applyFont="1" applyFill="1" applyAlignment="1">
      <alignment horizontal="right" vertical="center"/>
    </xf>
    <xf numFmtId="0" fontId="75" fillId="2" borderId="0" xfId="32" applyFont="1" applyFill="1" applyAlignment="1">
      <alignment horizontal="right" vertical="center"/>
    </xf>
    <xf numFmtId="3" fontId="75" fillId="2" borderId="0" xfId="32" applyNumberFormat="1" applyFont="1" applyFill="1" applyAlignment="1">
      <alignment horizontal="right" vertical="center"/>
    </xf>
    <xf numFmtId="164" fontId="75" fillId="2" borderId="0" xfId="32" applyNumberFormat="1" applyFont="1" applyFill="1" applyAlignment="1">
      <alignment vertical="center"/>
    </xf>
    <xf numFmtId="0" fontId="34" fillId="3" borderId="0" xfId="0" applyFont="1" applyFill="1"/>
    <xf numFmtId="3" fontId="27" fillId="0" borderId="0" xfId="60" applyNumberFormat="1"/>
    <xf numFmtId="0" fontId="26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25" fillId="0" borderId="0" xfId="0" applyFont="1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22" fillId="0" borderId="0" xfId="0" applyFont="1" applyAlignment="1">
      <alignment vertical="center" wrapText="1"/>
    </xf>
    <xf numFmtId="0" fontId="25" fillId="0" borderId="0" xfId="0" applyFont="1" applyAlignment="1">
      <alignment vertical="center"/>
    </xf>
    <xf numFmtId="43" fontId="22" fillId="0" borderId="0" xfId="64" applyFont="1" applyAlignment="1">
      <alignment vertical="center"/>
    </xf>
    <xf numFmtId="0" fontId="26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31" fillId="0" borderId="0" xfId="61" applyFont="1" applyAlignment="1">
      <alignment horizontal="center" vertical="center"/>
    </xf>
    <xf numFmtId="0" fontId="40" fillId="0" borderId="0" xfId="0" applyFont="1" applyAlignment="1">
      <alignment vertical="top" wrapText="1"/>
    </xf>
    <xf numFmtId="0" fontId="40" fillId="0" borderId="0" xfId="0" applyFont="1" applyAlignment="1">
      <alignment horizontal="left" vertical="top" wrapText="1"/>
    </xf>
    <xf numFmtId="0" fontId="51" fillId="0" borderId="3" xfId="0" applyFont="1" applyBorder="1" applyAlignment="1">
      <alignment horizontal="left" vertical="center" wrapText="1"/>
    </xf>
    <xf numFmtId="0" fontId="51" fillId="0" borderId="0" xfId="0" applyFont="1" applyAlignment="1">
      <alignment horizontal="left" vertical="center" wrapText="1"/>
    </xf>
    <xf numFmtId="0" fontId="51" fillId="0" borderId="1" xfId="0" applyFont="1" applyBorder="1" applyAlignment="1">
      <alignment horizontal="center" vertical="center" wrapText="1"/>
    </xf>
    <xf numFmtId="0" fontId="42" fillId="0" borderId="0" xfId="0" applyFont="1" applyAlignment="1">
      <alignment horizontal="left" vertical="center" wrapText="1"/>
    </xf>
    <xf numFmtId="0" fontId="50" fillId="0" borderId="0" xfId="0" applyFont="1"/>
    <xf numFmtId="0" fontId="53" fillId="8" borderId="2" xfId="0" applyFont="1" applyFill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0" xfId="65" applyAlignment="1">
      <alignment horizontal="center"/>
    </xf>
    <xf numFmtId="0" fontId="22" fillId="0" borderId="0" xfId="0" applyFont="1" applyAlignment="1">
      <alignment vertical="center"/>
    </xf>
    <xf numFmtId="0" fontId="6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67" fillId="0" borderId="0" xfId="0" applyFont="1" applyAlignment="1">
      <alignment horizontal="left"/>
    </xf>
    <xf numFmtId="0" fontId="71" fillId="8" borderId="39" xfId="0" applyFont="1" applyFill="1" applyBorder="1" applyAlignment="1">
      <alignment horizontal="center" vertical="center" wrapText="1"/>
    </xf>
    <xf numFmtId="0" fontId="71" fillId="8" borderId="1" xfId="0" applyFont="1" applyFill="1" applyBorder="1" applyAlignment="1">
      <alignment horizontal="center" vertical="center" wrapText="1"/>
    </xf>
    <xf numFmtId="0" fontId="71" fillId="8" borderId="38" xfId="0" applyFont="1" applyFill="1" applyBorder="1" applyAlignment="1">
      <alignment horizontal="center" vertical="center" wrapText="1"/>
    </xf>
    <xf numFmtId="0" fontId="71" fillId="17" borderId="39" xfId="0" applyFont="1" applyFill="1" applyBorder="1" applyAlignment="1">
      <alignment horizontal="center" vertical="center" wrapText="1"/>
    </xf>
    <xf numFmtId="0" fontId="71" fillId="17" borderId="1" xfId="0" applyFont="1" applyFill="1" applyBorder="1" applyAlignment="1">
      <alignment horizontal="center" vertical="center" wrapText="1"/>
    </xf>
    <xf numFmtId="0" fontId="71" fillId="17" borderId="38" xfId="0" applyFont="1" applyFill="1" applyBorder="1" applyAlignment="1">
      <alignment horizontal="center" vertical="center" wrapText="1"/>
    </xf>
    <xf numFmtId="0" fontId="21" fillId="0" borderId="2" xfId="0" applyFont="1" applyBorder="1"/>
  </cellXfs>
  <cellStyles count="70">
    <cellStyle name="Euro" xfId="6"/>
    <cellStyle name="Migliaia" xfId="64" builtinId="3"/>
    <cellStyle name="Migliaia (0)_020020vINC" xfId="7"/>
    <cellStyle name="Migliaia [0] 2" xfId="8"/>
    <cellStyle name="Migliaia [0] 3" xfId="9"/>
    <cellStyle name="Migliaia [0] 3 2" xfId="10"/>
    <cellStyle name="Migliaia [0] 4" xfId="11"/>
    <cellStyle name="Migliaia [0] 4 2" xfId="12"/>
    <cellStyle name="Migliaia 2" xfId="13"/>
    <cellStyle name="Migliaia 2 2" xfId="14"/>
    <cellStyle name="Migliaia 2 2 2" xfId="15"/>
    <cellStyle name="Migliaia 2 3" xfId="16"/>
    <cellStyle name="Migliaia 2 4" xfId="67"/>
    <cellStyle name="Migliaia 3" xfId="17"/>
    <cellStyle name="Migliaia 3 2" xfId="18"/>
    <cellStyle name="Migliaia 4" xfId="19"/>
    <cellStyle name="Migliaia 4 2" xfId="20"/>
    <cellStyle name="Migliaia 5" xfId="21"/>
    <cellStyle name="Migliaia 6" xfId="22"/>
    <cellStyle name="Migliaia 7" xfId="63"/>
    <cellStyle name="NewStyle" xfId="23"/>
    <cellStyle name="Normal 2" xfId="24"/>
    <cellStyle name="Normal_IT" xfId="25"/>
    <cellStyle name="Normale" xfId="0" builtinId="0"/>
    <cellStyle name="Normale 2" xfId="26"/>
    <cellStyle name="Normale 2 2" xfId="3"/>
    <cellStyle name="Normale 2 2 2" xfId="27"/>
    <cellStyle name="Normale 2 3" xfId="61"/>
    <cellStyle name="Normale 2 4" xfId="65"/>
    <cellStyle name="Normale 2_Avvertenze" xfId="28"/>
    <cellStyle name="Normale 3" xfId="5"/>
    <cellStyle name="Normale 3 3" xfId="29"/>
    <cellStyle name="Normale 4" xfId="30"/>
    <cellStyle name="Normale 5" xfId="31"/>
    <cellStyle name="Normale 5 2" xfId="60"/>
    <cellStyle name="Normale 5 3" xfId="32"/>
    <cellStyle name="Normale 6" xfId="33"/>
    <cellStyle name="Normale 7" xfId="34"/>
    <cellStyle name="Normale 7 2" xfId="35"/>
    <cellStyle name="Normale 8" xfId="36"/>
    <cellStyle name="Normale 8 2" xfId="37"/>
    <cellStyle name="Normale 9" xfId="38"/>
    <cellStyle name="Normale 9 2" xfId="4"/>
    <cellStyle name="Normale_14.7" xfId="68"/>
    <cellStyle name="Normale_Foglio3 2" xfId="69"/>
    <cellStyle name="Normale_Tav. 1 2" xfId="2"/>
    <cellStyle name="Normale_volumi serie storica" xfId="59"/>
    <cellStyle name="Nota 2" xfId="39"/>
    <cellStyle name="Nota 2 2" xfId="40"/>
    <cellStyle name="Nuovo" xfId="41"/>
    <cellStyle name="Percentuale" xfId="1" builtinId="5"/>
    <cellStyle name="Percentuale 2" xfId="42"/>
    <cellStyle name="Percentuale 2 2" xfId="43"/>
    <cellStyle name="Percentuale 2 3" xfId="66"/>
    <cellStyle name="Percentuale 3" xfId="44"/>
    <cellStyle name="Percentuale 3 2" xfId="45"/>
    <cellStyle name="Percentuale 3 3" xfId="62"/>
    <cellStyle name="Percentuale 4" xfId="46"/>
    <cellStyle name="Standard" xfId="47"/>
    <cellStyle name="Stile Dati Rag terr" xfId="48"/>
    <cellStyle name="Stile Dati Regioni" xfId="49"/>
    <cellStyle name="T_decimale(1)" xfId="50"/>
    <cellStyle name="T_fiancata" xfId="51"/>
    <cellStyle name="T_fiancata_pop_2012" xfId="52"/>
    <cellStyle name="T_fiancata_S01I03T12p0_2013" xfId="53"/>
    <cellStyle name="T_intero" xfId="54"/>
    <cellStyle name="T_intero 2" xfId="55"/>
    <cellStyle name="T_intestazione bassa" xfId="56"/>
    <cellStyle name="T_intestazione bassa_S01I03T12p0_2013" xfId="57"/>
    <cellStyle name="Valuta (0)_020020vINC" xfId="58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numFmt numFmtId="14" formatCode="0.00%"/>
    </dxf>
    <dxf>
      <numFmt numFmtId="14" formatCode="0.00%"/>
    </dxf>
    <dxf>
      <font>
        <b val="0"/>
      </font>
    </dxf>
    <dxf>
      <font>
        <color auto="1"/>
      </font>
    </dxf>
    <dxf>
      <fill>
        <patternFill patternType="none">
          <bgColor auto="1"/>
        </patternFill>
      </fill>
    </dxf>
    <dxf>
      <numFmt numFmtId="2" formatCode="0.00"/>
    </dxf>
    <dxf>
      <font>
        <color rgb="FFFF0000"/>
      </font>
    </dxf>
    <dxf>
      <fill>
        <patternFill>
          <bgColor theme="8" tint="0.59999389629810485"/>
        </patternFill>
      </fill>
    </dxf>
    <dxf>
      <font>
        <b/>
      </font>
    </dxf>
    <dxf>
      <font>
        <color theme="5"/>
      </font>
    </dxf>
    <dxf>
      <font>
        <color theme="9" tint="-0.249977111117893"/>
      </font>
    </dxf>
    <dxf>
      <font>
        <b/>
      </font>
    </dxf>
    <dxf>
      <font>
        <color rgb="FFFF0000"/>
      </font>
    </dxf>
    <dxf>
      <font>
        <b/>
      </font>
    </dxf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solid">
          <bgColor rgb="FFFFFF00"/>
        </patternFill>
      </fill>
    </dxf>
    <dxf>
      <numFmt numFmtId="178" formatCode="_-* #,##0\ _€_-;\-* #,##0\ _€_-;_-* &quot;-&quot;??\ _€_-;_-@_-"/>
    </dxf>
    <dxf>
      <numFmt numFmtId="180" formatCode="_-* #,##0.0\ _€_-;\-* #,##0.0\ _€_-;_-* &quot;-&quot;??\ _€_-;_-@_-"/>
    </dxf>
    <dxf>
      <numFmt numFmtId="167" formatCode="_-* #,##0.00\ _€_-;\-* #,##0.00\ _€_-;_-* &quot;-&quot;??\ _€_-;_-@_-"/>
    </dxf>
    <dxf>
      <numFmt numFmtId="181" formatCode="0.00000"/>
    </dxf>
    <dxf>
      <numFmt numFmtId="182" formatCode="0.000000"/>
    </dxf>
    <dxf>
      <numFmt numFmtId="183" formatCode="0.000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 patternType="solid">
          <bgColor rgb="FFFFFF00"/>
        </patternFill>
      </fill>
    </dxf>
    <dxf>
      <numFmt numFmtId="178" formatCode="_-* #,##0\ _€_-;\-* #,##0\ _€_-;_-* &quot;-&quot;??\ _€_-;_-@_-"/>
    </dxf>
    <dxf>
      <numFmt numFmtId="180" formatCode="_-* #,##0.0\ _€_-;\-* #,##0.0\ _€_-;_-* &quot;-&quot;??\ _€_-;_-@_-"/>
    </dxf>
    <dxf>
      <numFmt numFmtId="167" formatCode="_-* #,##0.00\ _€_-;\-* #,##0.00\ _€_-;_-* &quot;-&quot;??\ _€_-;_-@_-"/>
    </dxf>
    <dxf>
      <numFmt numFmtId="181" formatCode="0.00000"/>
    </dxf>
    <dxf>
      <numFmt numFmtId="182" formatCode="0.000000"/>
    </dxf>
    <dxf>
      <numFmt numFmtId="183" formatCode="0.0000000"/>
    </dxf>
    <dxf>
      <numFmt numFmtId="184" formatCode="&quot;-&quot;"/>
    </dxf>
    <dxf>
      <numFmt numFmtId="184" formatCode="&quot;-&quot;"/>
    </dxf>
    <dxf>
      <numFmt numFmtId="184" formatCode="&quot;-&quot;"/>
    </dxf>
    <dxf>
      <numFmt numFmtId="184" formatCode="&quot;-&quot;"/>
    </dxf>
  </dxfs>
  <tableStyles count="0" defaultTableStyle="TableStyleMedium2" defaultPivotStyle="PivotStyleLight16"/>
  <colors>
    <mruColors>
      <color rgb="FFD9D9D9"/>
      <color rgb="FFC00000"/>
      <color rgb="FFD99694"/>
      <color rgb="FF953735"/>
      <color rgb="FF9BBB59"/>
      <color rgb="FF595959"/>
      <color rgb="FFA6A6A6"/>
      <color rgb="FFC5FA94"/>
      <color rgb="FFBFBFBF"/>
      <color rgb="FFE42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'Figura 1'!$B$4</c:f>
              <c:strCache>
                <c:ptCount val="1"/>
                <c:pt idx="0">
                  <c:v>Fresh groundwater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numRef>
              <c:f>'Figura 1'!$A$5:$A$13</c:f>
              <c:numCache>
                <c:formatCode>General</c:formatCode>
                <c:ptCount val="9"/>
                <c:pt idx="0">
                  <c:v>1999</c:v>
                </c:pt>
                <c:pt idx="1">
                  <c:v>2005</c:v>
                </c:pt>
                <c:pt idx="2">
                  <c:v>2008</c:v>
                </c:pt>
                <c:pt idx="3">
                  <c:v>2012</c:v>
                </c:pt>
                <c:pt idx="4">
                  <c:v>2015</c:v>
                </c:pt>
                <c:pt idx="5">
                  <c:v>2018</c:v>
                </c:pt>
                <c:pt idx="6">
                  <c:v>2020</c:v>
                </c:pt>
                <c:pt idx="7">
                  <c:v>2022</c:v>
                </c:pt>
                <c:pt idx="8">
                  <c:v>2024</c:v>
                </c:pt>
              </c:numCache>
            </c:numRef>
          </c:cat>
          <c:val>
            <c:numRef>
              <c:f>'Figura 1'!$B$5:$B$13</c:f>
              <c:numCache>
                <c:formatCode>#,##0.00</c:formatCode>
                <c:ptCount val="9"/>
                <c:pt idx="0">
                  <c:v>7661.5</c:v>
                </c:pt>
                <c:pt idx="1">
                  <c:v>7714.7999999999993</c:v>
                </c:pt>
                <c:pt idx="2">
                  <c:v>7793.2000000000007</c:v>
                </c:pt>
                <c:pt idx="3">
                  <c:v>8023.4000000000005</c:v>
                </c:pt>
                <c:pt idx="4">
                  <c:v>7993.8</c:v>
                </c:pt>
                <c:pt idx="5">
                  <c:v>7829.2999999999993</c:v>
                </c:pt>
                <c:pt idx="6">
                  <c:v>7789.4</c:v>
                </c:pt>
                <c:pt idx="7">
                  <c:v>7742.4</c:v>
                </c:pt>
                <c:pt idx="8">
                  <c:v>7526.2040619999998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F-4977-82C2-14E33C718C56}"/>
            </c:ext>
          </c:extLst>
        </c:ser>
        <c:ser>
          <c:idx val="1"/>
          <c:order val="1"/>
          <c:tx>
            <c:strRef>
              <c:f>'Figura 1'!$C$4</c:f>
              <c:strCache>
                <c:ptCount val="1"/>
                <c:pt idx="0">
                  <c:v>Fresh surface water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'Figura 1'!$A$5:$A$13</c:f>
              <c:numCache>
                <c:formatCode>General</c:formatCode>
                <c:ptCount val="9"/>
                <c:pt idx="0">
                  <c:v>1999</c:v>
                </c:pt>
                <c:pt idx="1">
                  <c:v>2005</c:v>
                </c:pt>
                <c:pt idx="2">
                  <c:v>2008</c:v>
                </c:pt>
                <c:pt idx="3">
                  <c:v>2012</c:v>
                </c:pt>
                <c:pt idx="4">
                  <c:v>2015</c:v>
                </c:pt>
                <c:pt idx="5">
                  <c:v>2018</c:v>
                </c:pt>
                <c:pt idx="6">
                  <c:v>2020</c:v>
                </c:pt>
                <c:pt idx="7">
                  <c:v>2022</c:v>
                </c:pt>
                <c:pt idx="8">
                  <c:v>2024</c:v>
                </c:pt>
              </c:numCache>
            </c:numRef>
          </c:cat>
          <c:val>
            <c:numRef>
              <c:f>'Figura 1'!$C$5:$C$13</c:f>
              <c:numCache>
                <c:formatCode>#,##0.00</c:formatCode>
                <c:ptCount val="9"/>
                <c:pt idx="0">
                  <c:v>1184.9000000000001</c:v>
                </c:pt>
                <c:pt idx="1">
                  <c:v>1227.4000000000001</c:v>
                </c:pt>
                <c:pt idx="2">
                  <c:v>1301.4000000000001</c:v>
                </c:pt>
                <c:pt idx="3">
                  <c:v>1427.4</c:v>
                </c:pt>
                <c:pt idx="4">
                  <c:v>1482.7</c:v>
                </c:pt>
                <c:pt idx="5">
                  <c:v>1390.3999999999999</c:v>
                </c:pt>
                <c:pt idx="6">
                  <c:v>1388.5</c:v>
                </c:pt>
                <c:pt idx="7">
                  <c:v>1390</c:v>
                </c:pt>
                <c:pt idx="8">
                  <c:v>1337.1692390000001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F-4977-82C2-14E33C718C56}"/>
            </c:ext>
          </c:extLst>
        </c:ser>
        <c:ser>
          <c:idx val="2"/>
          <c:order val="2"/>
          <c:tx>
            <c:strRef>
              <c:f>'Figura 1'!$D$4</c:f>
              <c:strCache>
                <c:ptCount val="1"/>
                <c:pt idx="0">
                  <c:v>Marine water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'Figura 1'!$A$5:$A$13</c:f>
              <c:numCache>
                <c:formatCode>General</c:formatCode>
                <c:ptCount val="9"/>
                <c:pt idx="0">
                  <c:v>1999</c:v>
                </c:pt>
                <c:pt idx="1">
                  <c:v>2005</c:v>
                </c:pt>
                <c:pt idx="2">
                  <c:v>2008</c:v>
                </c:pt>
                <c:pt idx="3">
                  <c:v>2012</c:v>
                </c:pt>
                <c:pt idx="4">
                  <c:v>2015</c:v>
                </c:pt>
                <c:pt idx="5">
                  <c:v>2018</c:v>
                </c:pt>
                <c:pt idx="6">
                  <c:v>2020</c:v>
                </c:pt>
                <c:pt idx="7">
                  <c:v>2022</c:v>
                </c:pt>
                <c:pt idx="8">
                  <c:v>2024</c:v>
                </c:pt>
              </c:numCache>
            </c:numRef>
          </c:cat>
          <c:val>
            <c:numRef>
              <c:f>'Figura 1'!$D$5:$D$13</c:f>
              <c:numCache>
                <c:formatCode>#,##0.00</c:formatCode>
                <c:ptCount val="9"/>
                <c:pt idx="0">
                  <c:v>27.2</c:v>
                </c:pt>
                <c:pt idx="1">
                  <c:v>13.4</c:v>
                </c:pt>
                <c:pt idx="2">
                  <c:v>13.6</c:v>
                </c:pt>
                <c:pt idx="3">
                  <c:v>8</c:v>
                </c:pt>
                <c:pt idx="4">
                  <c:v>11.2</c:v>
                </c:pt>
                <c:pt idx="5">
                  <c:v>10.4</c:v>
                </c:pt>
                <c:pt idx="6">
                  <c:v>11.1</c:v>
                </c:pt>
                <c:pt idx="7">
                  <c:v>9.9</c:v>
                </c:pt>
                <c:pt idx="8">
                  <c:v>9.2396360000000008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F-4977-82C2-14E33C718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overlap val="100"/>
        <c:axId val="933781904"/>
        <c:axId val="933788976"/>
      </c:barChart>
      <c:catAx>
        <c:axId val="933781904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3788976"/>
        <c:crosses val="autoZero"/>
        <c:auto val="1"/>
        <c:lblAlgn val="ctr"/>
        <c:lblOffset val="100"/>
        <c:noMultiLvlLbl val="0"/>
      </c:catAx>
      <c:valAx>
        <c:axId val="93378897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3378190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643874325858949"/>
          <c:y val="0.1114949074074074"/>
          <c:w val="0.79285730158730161"/>
          <c:h val="0.796675462962962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10'!$P$9</c:f>
              <c:strCache>
                <c:ptCount val="1"/>
                <c:pt idx="0">
                  <c:v>Final consumption</c:v>
                </c:pt>
              </c:strCache>
            </c:strRef>
          </c:tx>
          <c:spPr>
            <a:solidFill>
              <a:srgbClr val="953735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c:spPr>
          <c:invertIfNegative val="0"/>
          <c:cat>
            <c:multiLvlStrRef>
              <c:f>'Figura 10'!$Q$7:$V$8</c:f>
              <c:multiLvlStrCache>
                <c:ptCount val="6"/>
                <c:lvl>
                  <c:pt idx="0">
                    <c:v>2022</c:v>
                  </c:pt>
                  <c:pt idx="1">
                    <c:v>2023</c:v>
                  </c:pt>
                  <c:pt idx="2">
                    <c:v>2022</c:v>
                  </c:pt>
                  <c:pt idx="3">
                    <c:v>2023</c:v>
                  </c:pt>
                  <c:pt idx="4">
                    <c:v>2022</c:v>
                  </c:pt>
                  <c:pt idx="5">
                    <c:v>2023</c:v>
                  </c:pt>
                </c:lvl>
                <c:lvl>
                  <c:pt idx="0">
                    <c:v>Households</c:v>
                  </c:pt>
                  <c:pt idx="2">
                    <c:v>General Government</c:v>
                  </c:pt>
                  <c:pt idx="4">
                    <c:v>Corporations</c:v>
                  </c:pt>
                </c:lvl>
              </c:multiLvlStrCache>
            </c:multiLvlStrRef>
          </c:cat>
          <c:val>
            <c:numRef>
              <c:f>'Figura 10'!$Q$9:$V$9</c:f>
              <c:numCache>
                <c:formatCode>0.00</c:formatCode>
                <c:ptCount val="6"/>
                <c:pt idx="0">
                  <c:v>2.5705478311043279</c:v>
                </c:pt>
                <c:pt idx="1">
                  <c:v>2.628732282611391</c:v>
                </c:pt>
                <c:pt idx="2">
                  <c:v>1.2201068864017943</c:v>
                </c:pt>
                <c:pt idx="3">
                  <c:v>0.99404823351537452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96-4B49-9467-57AC6200198B}"/>
            </c:ext>
          </c:extLst>
        </c:ser>
        <c:ser>
          <c:idx val="1"/>
          <c:order val="1"/>
          <c:tx>
            <c:strRef>
              <c:f>'Figura 10'!$P$10</c:f>
              <c:strCache>
                <c:ptCount val="1"/>
                <c:pt idx="0">
                  <c:v>Intermediate consumption</c:v>
                </c:pt>
              </c:strCache>
            </c:strRef>
          </c:tx>
          <c:spPr>
            <a:solidFill>
              <a:srgbClr val="C00000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c:spPr>
          <c:invertIfNegative val="0"/>
          <c:cat>
            <c:multiLvlStrRef>
              <c:f>'Figura 10'!$Q$7:$V$8</c:f>
              <c:multiLvlStrCache>
                <c:ptCount val="6"/>
                <c:lvl>
                  <c:pt idx="0">
                    <c:v>2022</c:v>
                  </c:pt>
                  <c:pt idx="1">
                    <c:v>2023</c:v>
                  </c:pt>
                  <c:pt idx="2">
                    <c:v>2022</c:v>
                  </c:pt>
                  <c:pt idx="3">
                    <c:v>2023</c:v>
                  </c:pt>
                  <c:pt idx="4">
                    <c:v>2022</c:v>
                  </c:pt>
                  <c:pt idx="5">
                    <c:v>2023</c:v>
                  </c:pt>
                </c:lvl>
                <c:lvl>
                  <c:pt idx="0">
                    <c:v>Households</c:v>
                  </c:pt>
                  <c:pt idx="2">
                    <c:v>General Government</c:v>
                  </c:pt>
                  <c:pt idx="4">
                    <c:v>Corporations</c:v>
                  </c:pt>
                </c:lvl>
              </c:multiLvlStrCache>
            </c:multiLvlStrRef>
          </c:cat>
          <c:val>
            <c:numRef>
              <c:f>'Figura 10'!$Q$10:$V$10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7.6352275105916079E-2</c:v>
                </c:pt>
                <c:pt idx="3">
                  <c:v>5.0403906043261712E-2</c:v>
                </c:pt>
                <c:pt idx="4">
                  <c:v>6.7815629086753031</c:v>
                </c:pt>
                <c:pt idx="5">
                  <c:v>6.9887154211552316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96-4B49-9467-57AC6200198B}"/>
            </c:ext>
          </c:extLst>
        </c:ser>
        <c:ser>
          <c:idx val="2"/>
          <c:order val="2"/>
          <c:tx>
            <c:strRef>
              <c:f>'Figura 10'!$P$11</c:f>
              <c:strCache>
                <c:ptCount val="1"/>
                <c:pt idx="0">
                  <c:v>Investments</c:v>
                </c:pt>
              </c:strCache>
            </c:strRef>
          </c:tx>
          <c:spPr>
            <a:solidFill>
              <a:srgbClr val="D99694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</c:spPr>
          <c:invertIfNegative val="0"/>
          <c:cat>
            <c:multiLvlStrRef>
              <c:f>'Figura 10'!$Q$7:$V$8</c:f>
              <c:multiLvlStrCache>
                <c:ptCount val="6"/>
                <c:lvl>
                  <c:pt idx="0">
                    <c:v>2022</c:v>
                  </c:pt>
                  <c:pt idx="1">
                    <c:v>2023</c:v>
                  </c:pt>
                  <c:pt idx="2">
                    <c:v>2022</c:v>
                  </c:pt>
                  <c:pt idx="3">
                    <c:v>2023</c:v>
                  </c:pt>
                  <c:pt idx="4">
                    <c:v>2022</c:v>
                  </c:pt>
                  <c:pt idx="5">
                    <c:v>2023</c:v>
                  </c:pt>
                </c:lvl>
                <c:lvl>
                  <c:pt idx="0">
                    <c:v>Households</c:v>
                  </c:pt>
                  <c:pt idx="2">
                    <c:v>General Government</c:v>
                  </c:pt>
                  <c:pt idx="4">
                    <c:v>Corporations</c:v>
                  </c:pt>
                </c:lvl>
              </c:multiLvlStrCache>
            </c:multiLvlStrRef>
          </c:cat>
          <c:val>
            <c:numRef>
              <c:f>'Figura 10'!$Q$11:$V$11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0.32900000000000001</c:v>
                </c:pt>
                <c:pt idx="3">
                  <c:v>0.26800000000000002</c:v>
                </c:pt>
                <c:pt idx="4">
                  <c:v>2.4251885981891603</c:v>
                </c:pt>
                <c:pt idx="5">
                  <c:v>2.6098602202403156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96-4B49-9467-57AC620019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overlap val="100"/>
        <c:axId val="1378333936"/>
        <c:axId val="1378334496"/>
      </c:barChart>
      <c:catAx>
        <c:axId val="137833393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General" sourceLinked="1"/>
        <c:majorTickMark val="none"/>
        <c:minorTickMark val="none"/>
        <c:tickLblPos val="low"/>
        <c:spPr>
          <a:noFill/>
          <a:ln w="3175" cap="flat" cmpd="sng" algn="ctr">
            <a:solidFill>
              <a:schemeClr val="bg1">
                <a:lumMod val="85000"/>
              </a:schemeClr>
            </a:solidFill>
            <a:round/>
          </a:ln>
          <a:effectLst/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c:spPr>
        <c:txPr>
          <a:bodyPr rot="0" vert="horz"/>
          <a:lstStyle/>
          <a:p>
            <a:pPr>
              <a:defRPr b="1"/>
            </a:pPr>
            <a:endParaRPr lang="it-IT"/>
          </a:p>
        </c:txPr>
        <c:crossAx val="1378334496"/>
        <c:crossesAt val="0"/>
        <c:auto val="1"/>
        <c:lblAlgn val="ctr"/>
        <c:lblOffset val="0"/>
        <c:noMultiLvlLbl val="0"/>
      </c:catAx>
      <c:valAx>
        <c:axId val="1378334496"/>
        <c:scaling>
          <c:orientation val="minMax"/>
        </c:scaling>
        <c:delete val="0"/>
        <c:axPos val="b"/>
        <c:numFmt formatCode="0.0" sourceLinked="0"/>
        <c:majorTickMark val="none"/>
        <c:minorTickMark val="none"/>
        <c:tickLblPos val="nextTo"/>
        <c:spPr>
          <a:ln w="3175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/>
            </a:pPr>
            <a:endParaRPr lang="it-IT"/>
          </a:p>
        </c:txPr>
        <c:crossAx val="137833393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2482101002585426"/>
          <c:y val="1.1368807377587688E-3"/>
          <c:w val="0.79099787463569415"/>
          <c:h val="7.481748305881511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Narrow" panose="020B0606020202030204" pitchFamily="34" charset="0"/>
          <a:ea typeface="Calibri"/>
          <a:cs typeface="Calibri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11'!$B$3</c:f>
              <c:strCache>
                <c:ptCount val="1"/>
                <c:pt idx="0">
                  <c:v>Aziende con sup irrigabile su totale aziende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D9969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F30-4F4C-84D1-3BE7A002AB70}"/>
              </c:ext>
            </c:extLst>
          </c:dPt>
          <c:dPt>
            <c:idx val="1"/>
            <c:invertIfNegative val="0"/>
            <c:bubble3D val="0"/>
            <c:spPr>
              <a:solidFill>
                <a:srgbClr val="D9969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0F30-4F4C-84D1-3BE7A002AB70}"/>
              </c:ext>
            </c:extLst>
          </c:dPt>
          <c:dPt>
            <c:idx val="2"/>
            <c:invertIfNegative val="0"/>
            <c:bubble3D val="0"/>
            <c:spPr>
              <a:solidFill>
                <a:srgbClr val="D9969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F30-4F4C-84D1-3BE7A002AB70}"/>
              </c:ext>
            </c:extLst>
          </c:dPt>
          <c:dPt>
            <c:idx val="3"/>
            <c:invertIfNegative val="0"/>
            <c:bubble3D val="0"/>
            <c:spPr>
              <a:solidFill>
                <a:srgbClr val="D9969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0F30-4F4C-84D1-3BE7A002AB70}"/>
              </c:ext>
            </c:extLst>
          </c:dPt>
          <c:dPt>
            <c:idx val="4"/>
            <c:invertIfNegative val="0"/>
            <c:bubble3D val="0"/>
            <c:spPr>
              <a:solidFill>
                <a:srgbClr val="D9969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30-4F4C-84D1-3BE7A002AB70}"/>
              </c:ext>
            </c:extLst>
          </c:dPt>
          <c:dPt>
            <c:idx val="5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30-4F4C-84D1-3BE7A002AB7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11'!$A$4:$A$9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Central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11'!$B$4:$B$9</c:f>
              <c:numCache>
                <c:formatCode>0%</c:formatCode>
                <c:ptCount val="6"/>
                <c:pt idx="0">
                  <c:v>0.56426931585757811</c:v>
                </c:pt>
                <c:pt idx="1">
                  <c:v>0.65339545542991806</c:v>
                </c:pt>
                <c:pt idx="2">
                  <c:v>0.25791236622096347</c:v>
                </c:pt>
                <c:pt idx="3">
                  <c:v>0.24319272009029344</c:v>
                </c:pt>
                <c:pt idx="4">
                  <c:v>0.27124773000010621</c:v>
                </c:pt>
                <c:pt idx="5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30-4F4C-84D1-3BE7A002A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75044176"/>
        <c:axId val="975043344"/>
      </c:barChart>
      <c:catAx>
        <c:axId val="97504417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75043344"/>
        <c:crosses val="autoZero"/>
        <c:auto val="1"/>
        <c:lblAlgn val="ctr"/>
        <c:lblOffset val="100"/>
        <c:noMultiLvlLbl val="0"/>
      </c:catAx>
      <c:valAx>
        <c:axId val="975043344"/>
        <c:scaling>
          <c:orientation val="minMax"/>
          <c:max val="1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97504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55355495238862E-2"/>
          <c:y val="8.4339230323482298E-2"/>
          <c:w val="0.90869151594958475"/>
          <c:h val="0.572577291474929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12'!$B$4</c:f>
              <c:strCache>
                <c:ptCount val="1"/>
                <c:pt idx="0">
                  <c:v>Irrigable area as a percentage of UAA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'Figura 12'!$A$5:$A$26</c:f>
              <c:strCache>
                <c:ptCount val="22"/>
                <c:pt idx="0">
                  <c:v>Piemonte</c:v>
                </c:pt>
                <c:pt idx="1">
                  <c:v>Valle d'Aosta/Vallée d'Aoste</c:v>
                </c:pt>
                <c:pt idx="2">
                  <c:v>Lombardia</c:v>
                </c:pt>
                <c:pt idx="3">
                  <c:v>Veneto</c:v>
                </c:pt>
                <c:pt idx="4">
                  <c:v>Friuli-Venezia Giulia</c:v>
                </c:pt>
                <c:pt idx="5">
                  <c:v>Liguria</c:v>
                </c:pt>
                <c:pt idx="6">
                  <c:v>Emilia-Romagna</c:v>
                </c:pt>
                <c:pt idx="7">
                  <c:v>Toscana</c:v>
                </c:pt>
                <c:pt idx="8">
                  <c:v>Umbria</c:v>
                </c:pt>
                <c:pt idx="9">
                  <c:v>Marche</c:v>
                </c:pt>
                <c:pt idx="10">
                  <c:v>Lazio</c:v>
                </c:pt>
                <c:pt idx="11">
                  <c:v>Abruzzo</c:v>
                </c:pt>
                <c:pt idx="12">
                  <c:v>Molise</c:v>
                </c:pt>
                <c:pt idx="13">
                  <c:v>Campania</c:v>
                </c:pt>
                <c:pt idx="14">
                  <c:v>Puglia</c:v>
                </c:pt>
                <c:pt idx="15">
                  <c:v>Basilicata</c:v>
                </c:pt>
                <c:pt idx="16">
                  <c:v>Calabria</c:v>
                </c:pt>
                <c:pt idx="17">
                  <c:v>Sicilia</c:v>
                </c:pt>
                <c:pt idx="18">
                  <c:v>Sardegna</c:v>
                </c:pt>
                <c:pt idx="19">
                  <c:v>Bolzano/Bozen</c:v>
                </c:pt>
                <c:pt idx="20">
                  <c:v>Trento</c:v>
                </c:pt>
                <c:pt idx="21">
                  <c:v>ITALY</c:v>
                </c:pt>
              </c:strCache>
            </c:strRef>
          </c:cat>
          <c:val>
            <c:numRef>
              <c:f>'Figura 12'!$B$5:$B$26</c:f>
              <c:numCache>
                <c:formatCode>0%</c:formatCode>
                <c:ptCount val="22"/>
                <c:pt idx="0">
                  <c:v>0.44732710740365156</c:v>
                </c:pt>
                <c:pt idx="1">
                  <c:v>0.24365063564745029</c:v>
                </c:pt>
                <c:pt idx="2">
                  <c:v>0.72645098554160425</c:v>
                </c:pt>
                <c:pt idx="3">
                  <c:v>0.65892948507707449</c:v>
                </c:pt>
                <c:pt idx="4">
                  <c:v>0.509633953081566</c:v>
                </c:pt>
                <c:pt idx="5">
                  <c:v>0.21288381643665535</c:v>
                </c:pt>
                <c:pt idx="6">
                  <c:v>0.55754836036927169</c:v>
                </c:pt>
                <c:pt idx="7">
                  <c:v>0.15490012709583248</c:v>
                </c:pt>
                <c:pt idx="8">
                  <c:v>0.13966618979494516</c:v>
                </c:pt>
                <c:pt idx="9">
                  <c:v>5.8359427433225357E-2</c:v>
                </c:pt>
                <c:pt idx="10">
                  <c:v>0.21336006608611846</c:v>
                </c:pt>
                <c:pt idx="11">
                  <c:v>0.10128296332638292</c:v>
                </c:pt>
                <c:pt idx="12">
                  <c:v>8.9369603268763198E-2</c:v>
                </c:pt>
                <c:pt idx="13">
                  <c:v>0.1038225342066578</c:v>
                </c:pt>
                <c:pt idx="14">
                  <c:v>0.27821248558419065</c:v>
                </c:pt>
                <c:pt idx="15">
                  <c:v>0.11113433182398699</c:v>
                </c:pt>
                <c:pt idx="16">
                  <c:v>0.15282672914332282</c:v>
                </c:pt>
                <c:pt idx="17">
                  <c:v>0.11331768587756712</c:v>
                </c:pt>
                <c:pt idx="18">
                  <c:v>0.12551435231970012</c:v>
                </c:pt>
                <c:pt idx="19">
                  <c:v>0.22422614421949608</c:v>
                </c:pt>
                <c:pt idx="20">
                  <c:v>0.21879791604896437</c:v>
                </c:pt>
                <c:pt idx="21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3C-4C2F-8406-7F467F98750F}"/>
            </c:ext>
          </c:extLst>
        </c:ser>
        <c:ser>
          <c:idx val="1"/>
          <c:order val="1"/>
          <c:tx>
            <c:strRef>
              <c:f>'Figura 12'!$C$4</c:f>
              <c:strCache>
                <c:ptCount val="1"/>
                <c:pt idx="0">
                  <c:v>Irrigated area as a percentage of UAA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cat>
            <c:strRef>
              <c:f>'Figura 12'!$A$5:$A$26</c:f>
              <c:strCache>
                <c:ptCount val="22"/>
                <c:pt idx="0">
                  <c:v>Piemonte</c:v>
                </c:pt>
                <c:pt idx="1">
                  <c:v>Valle d'Aosta/Vallée d'Aoste</c:v>
                </c:pt>
                <c:pt idx="2">
                  <c:v>Lombardia</c:v>
                </c:pt>
                <c:pt idx="3">
                  <c:v>Veneto</c:v>
                </c:pt>
                <c:pt idx="4">
                  <c:v>Friuli-Venezia Giulia</c:v>
                </c:pt>
                <c:pt idx="5">
                  <c:v>Liguria</c:v>
                </c:pt>
                <c:pt idx="6">
                  <c:v>Emilia-Romagna</c:v>
                </c:pt>
                <c:pt idx="7">
                  <c:v>Toscana</c:v>
                </c:pt>
                <c:pt idx="8">
                  <c:v>Umbria</c:v>
                </c:pt>
                <c:pt idx="9">
                  <c:v>Marche</c:v>
                </c:pt>
                <c:pt idx="10">
                  <c:v>Lazio</c:v>
                </c:pt>
                <c:pt idx="11">
                  <c:v>Abruzzo</c:v>
                </c:pt>
                <c:pt idx="12">
                  <c:v>Molise</c:v>
                </c:pt>
                <c:pt idx="13">
                  <c:v>Campania</c:v>
                </c:pt>
                <c:pt idx="14">
                  <c:v>Puglia</c:v>
                </c:pt>
                <c:pt idx="15">
                  <c:v>Basilicata</c:v>
                </c:pt>
                <c:pt idx="16">
                  <c:v>Calabria</c:v>
                </c:pt>
                <c:pt idx="17">
                  <c:v>Sicilia</c:v>
                </c:pt>
                <c:pt idx="18">
                  <c:v>Sardegna</c:v>
                </c:pt>
                <c:pt idx="19">
                  <c:v>Bolzano/Bozen</c:v>
                </c:pt>
                <c:pt idx="20">
                  <c:v>Trento</c:v>
                </c:pt>
                <c:pt idx="21">
                  <c:v>ITALY</c:v>
                </c:pt>
              </c:strCache>
            </c:strRef>
          </c:cat>
          <c:val>
            <c:numRef>
              <c:f>'Figura 12'!$C$5:$C$26</c:f>
              <c:numCache>
                <c:formatCode>0%</c:formatCode>
                <c:ptCount val="22"/>
                <c:pt idx="0">
                  <c:v>0.36810879960624743</c:v>
                </c:pt>
                <c:pt idx="1">
                  <c:v>0.22800830465572652</c:v>
                </c:pt>
                <c:pt idx="2">
                  <c:v>0.56048937564620349</c:v>
                </c:pt>
                <c:pt idx="3">
                  <c:v>0.37914726139717941</c:v>
                </c:pt>
                <c:pt idx="4">
                  <c:v>0.35544307524442098</c:v>
                </c:pt>
                <c:pt idx="5">
                  <c:v>0.11966954777708801</c:v>
                </c:pt>
                <c:pt idx="6">
                  <c:v>0.23253309875926989</c:v>
                </c:pt>
                <c:pt idx="7">
                  <c:v>4.2342614844127227E-2</c:v>
                </c:pt>
                <c:pt idx="8">
                  <c:v>3.8804641551422665E-2</c:v>
                </c:pt>
                <c:pt idx="9">
                  <c:v>1.5149324430767372E-2</c:v>
                </c:pt>
                <c:pt idx="10">
                  <c:v>0.12910370701820811</c:v>
                </c:pt>
                <c:pt idx="11">
                  <c:v>6.8131975959769414E-2</c:v>
                </c:pt>
                <c:pt idx="12">
                  <c:v>3.1001111932794569E-2</c:v>
                </c:pt>
                <c:pt idx="13">
                  <c:v>7.4176039247410036E-2</c:v>
                </c:pt>
                <c:pt idx="14">
                  <c:v>0.15984662957228121</c:v>
                </c:pt>
                <c:pt idx="15">
                  <c:v>6.9972451790633605E-2</c:v>
                </c:pt>
                <c:pt idx="16">
                  <c:v>0.10587755933584599</c:v>
                </c:pt>
                <c:pt idx="17">
                  <c:v>7.6995340556871586E-2</c:v>
                </c:pt>
                <c:pt idx="18">
                  <c:v>5.6914680514279711E-2</c:v>
                </c:pt>
                <c:pt idx="19">
                  <c:v>0.18967832934295814</c:v>
                </c:pt>
                <c:pt idx="20">
                  <c:v>0.20090643398703883</c:v>
                </c:pt>
                <c:pt idx="21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3C-4C2F-8406-7F467F987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2719952"/>
        <c:axId val="1442717456"/>
      </c:barChart>
      <c:catAx>
        <c:axId val="14427199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42717456"/>
        <c:crosses val="autoZero"/>
        <c:auto val="1"/>
        <c:lblAlgn val="ctr"/>
        <c:lblOffset val="100"/>
        <c:noMultiLvlLbl val="0"/>
      </c:catAx>
      <c:valAx>
        <c:axId val="144271745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144271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701289045353974"/>
          <c:y val="1.2605583392984966E-2"/>
          <c:w val="0.52597403993442804"/>
          <c:h val="6.96454988580972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637875099365123E-2"/>
          <c:y val="0.12934131736526946"/>
          <c:w val="0.9220144600999447"/>
          <c:h val="0.778164741383374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13'!$D$3</c:f>
              <c:strCache>
                <c:ptCount val="1"/>
                <c:pt idx="0">
                  <c:v>Self-supply (groundwater and surface water)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'Figura 13'!$C$4:$C$9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13'!$D$4:$D$9</c:f>
              <c:numCache>
                <c:formatCode>0.0%</c:formatCode>
                <c:ptCount val="6"/>
                <c:pt idx="0">
                  <c:v>0.28928616811129892</c:v>
                </c:pt>
                <c:pt idx="1">
                  <c:v>0.31443409990545113</c:v>
                </c:pt>
                <c:pt idx="2">
                  <c:v>0.69157517211053543</c:v>
                </c:pt>
                <c:pt idx="3">
                  <c:v>0.49833892538159824</c:v>
                </c:pt>
                <c:pt idx="4">
                  <c:v>0.43627630540321621</c:v>
                </c:pt>
                <c:pt idx="5">
                  <c:v>0.36407490145548532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13-4C49-89D9-22F9C210AFB9}"/>
            </c:ext>
          </c:extLst>
        </c:ser>
        <c:ser>
          <c:idx val="1"/>
          <c:order val="1"/>
          <c:tx>
            <c:strRef>
              <c:f>'Figura 13'!$E$3</c:f>
              <c:strCache>
                <c:ptCount val="1"/>
                <c:pt idx="0">
                  <c:v>Water supply company, consortium, other irrigation body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cat>
            <c:strRef>
              <c:f>'Figura 13'!$C$4:$C$9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13'!$E$4:$E$9</c:f>
              <c:numCache>
                <c:formatCode>0.0%</c:formatCode>
                <c:ptCount val="6"/>
                <c:pt idx="0">
                  <c:v>0.69818191969872578</c:v>
                </c:pt>
                <c:pt idx="1">
                  <c:v>0.67129230211353896</c:v>
                </c:pt>
                <c:pt idx="2">
                  <c:v>0.25950558586288869</c:v>
                </c:pt>
                <c:pt idx="3">
                  <c:v>0.44996455744057462</c:v>
                </c:pt>
                <c:pt idx="4">
                  <c:v>0.52534966387898607</c:v>
                </c:pt>
                <c:pt idx="5">
                  <c:v>0.61260035529395618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13-4C49-89D9-22F9C210AFB9}"/>
            </c:ext>
          </c:extLst>
        </c:ser>
        <c:ser>
          <c:idx val="2"/>
          <c:order val="2"/>
          <c:tx>
            <c:strRef>
              <c:f>'Figura 13'!$F$3</c:f>
              <c:strCache>
                <c:ptCount val="1"/>
                <c:pt idx="0">
                  <c:v>Other sources and treated wastewater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cat>
            <c:strRef>
              <c:f>'Figura 13'!$C$4:$C$9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13'!$F$4:$F$9</c:f>
              <c:numCache>
                <c:formatCode>0.0%</c:formatCode>
                <c:ptCount val="6"/>
                <c:pt idx="0">
                  <c:v>1.253191218997524E-2</c:v>
                </c:pt>
                <c:pt idx="1">
                  <c:v>1.4273597981009908E-2</c:v>
                </c:pt>
                <c:pt idx="2">
                  <c:v>4.8919242026575792E-2</c:v>
                </c:pt>
                <c:pt idx="3">
                  <c:v>5.1696517177827139E-2</c:v>
                </c:pt>
                <c:pt idx="4">
                  <c:v>3.8374030717797644E-2</c:v>
                </c:pt>
                <c:pt idx="5">
                  <c:v>2.3324743250558482E-2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13-4C49-89D9-22F9C210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3553040"/>
        <c:axId val="373563440"/>
      </c:barChart>
      <c:catAx>
        <c:axId val="37355304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73563440"/>
        <c:crosses val="autoZero"/>
        <c:auto val="1"/>
        <c:lblAlgn val="ctr"/>
        <c:lblOffset val="100"/>
        <c:noMultiLvlLbl val="0"/>
      </c:catAx>
      <c:valAx>
        <c:axId val="373563440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7355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5755441870947997E-2"/>
          <c:y val="1.7541986892357017E-2"/>
          <c:w val="0.89999990936383378"/>
          <c:h val="7.7068791550756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362377626711884E-2"/>
          <c:y val="0"/>
          <c:w val="0.98081495079777814"/>
          <c:h val="0.65233714717699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14'!$D$4</c:f>
              <c:strCache>
                <c:ptCount val="1"/>
                <c:pt idx="0">
                  <c:v>% RIGA</c:v>
                </c:pt>
              </c:strCache>
            </c:strRef>
          </c:tx>
          <c:spPr>
            <a:solidFill>
              <a:srgbClr val="95373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14'!$B$5:$C$25</c:f>
              <c:multiLvlStrCache>
                <c:ptCount val="21"/>
                <c:lvl>
                  <c:pt idx="0">
                    <c:v>Lombardia</c:v>
                  </c:pt>
                  <c:pt idx="1">
                    <c:v>Valle
d'Aosta/Vallée
d'Aoste</c:v>
                  </c:pt>
                  <c:pt idx="2">
                    <c:v>Piemonte</c:v>
                  </c:pt>
                  <c:pt idx="3">
                    <c:v>Liguria</c:v>
                  </c:pt>
                  <c:pt idx="4">
                    <c:v>Friuli-Venezia
Giulia</c:v>
                  </c:pt>
                  <c:pt idx="5">
                    <c:v>Veneto</c:v>
                  </c:pt>
                  <c:pt idx="6">
                    <c:v>Bolzano/Bozen</c:v>
                  </c:pt>
                  <c:pt idx="7">
                    <c:v>Trento</c:v>
                  </c:pt>
                  <c:pt idx="8">
                    <c:v>Emilia-Romagna</c:v>
                  </c:pt>
                  <c:pt idx="9">
                    <c:v>Marche</c:v>
                  </c:pt>
                  <c:pt idx="10">
                    <c:v>Umbria</c:v>
                  </c:pt>
                  <c:pt idx="11">
                    <c:v>Lazio</c:v>
                  </c:pt>
                  <c:pt idx="12">
                    <c:v>Toscana</c:v>
                  </c:pt>
                  <c:pt idx="13">
                    <c:v>Puglia</c:v>
                  </c:pt>
                  <c:pt idx="14">
                    <c:v>Abruzzo</c:v>
                  </c:pt>
                  <c:pt idx="15">
                    <c:v>Calabria</c:v>
                  </c:pt>
                  <c:pt idx="16">
                    <c:v>Campania</c:v>
                  </c:pt>
                  <c:pt idx="17">
                    <c:v>Basilicata</c:v>
                  </c:pt>
                  <c:pt idx="18">
                    <c:v>Molise</c:v>
                  </c:pt>
                  <c:pt idx="19">
                    <c:v>Sicilia</c:v>
                  </c:pt>
                  <c:pt idx="20">
                    <c:v>Sardegna</c:v>
                  </c:pt>
                </c:lvl>
                <c:lvl>
                  <c:pt idx="0">
                    <c:v>North-West</c:v>
                  </c:pt>
                  <c:pt idx="4">
                    <c:v>North-East</c:v>
                  </c:pt>
                  <c:pt idx="9">
                    <c:v>Centre</c:v>
                  </c:pt>
                  <c:pt idx="13">
                    <c:v>South</c:v>
                  </c:pt>
                  <c:pt idx="19">
                    <c:v>Islands</c:v>
                  </c:pt>
                </c:lvl>
              </c:multiLvlStrCache>
            </c:multiLvlStrRef>
          </c:cat>
          <c:val>
            <c:numRef>
              <c:f>'Figura 14'!$D$5:$D$25</c:f>
              <c:numCache>
                <c:formatCode>0.0</c:formatCode>
                <c:ptCount val="21"/>
                <c:pt idx="0">
                  <c:v>91.722717913520938</c:v>
                </c:pt>
                <c:pt idx="1">
                  <c:v>88.81578947368422</c:v>
                </c:pt>
                <c:pt idx="2">
                  <c:v>87.958754494267694</c:v>
                </c:pt>
                <c:pt idx="3">
                  <c:v>85.567844618289726</c:v>
                </c:pt>
                <c:pt idx="4">
                  <c:v>87.296159915833769</c:v>
                </c:pt>
                <c:pt idx="5">
                  <c:v>78.647857332978447</c:v>
                </c:pt>
                <c:pt idx="6">
                  <c:v>59.610838334242587</c:v>
                </c:pt>
                <c:pt idx="7">
                  <c:v>54.413176748652035</c:v>
                </c:pt>
                <c:pt idx="8">
                  <c:v>54.413176748652035</c:v>
                </c:pt>
                <c:pt idx="9">
                  <c:v>89.695973705834021</c:v>
                </c:pt>
                <c:pt idx="10">
                  <c:v>87.753568745304278</c:v>
                </c:pt>
                <c:pt idx="11">
                  <c:v>78.879899127876428</c:v>
                </c:pt>
                <c:pt idx="12">
                  <c:v>75.83424209378407</c:v>
                </c:pt>
                <c:pt idx="13">
                  <c:v>98.129108376875109</c:v>
                </c:pt>
                <c:pt idx="14">
                  <c:v>98.271907019421931</c:v>
                </c:pt>
                <c:pt idx="15">
                  <c:v>96.234130859375</c:v>
                </c:pt>
                <c:pt idx="16">
                  <c:v>96.214489129679791</c:v>
                </c:pt>
                <c:pt idx="17">
                  <c:v>97.367902208201897</c:v>
                </c:pt>
                <c:pt idx="18">
                  <c:v>95.729103111653444</c:v>
                </c:pt>
                <c:pt idx="19">
                  <c:v>99.244708094265619</c:v>
                </c:pt>
                <c:pt idx="20">
                  <c:v>97.252149308956362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0-4583-94A8-44B646856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4117263"/>
        <c:axId val="784122671"/>
      </c:barChart>
      <c:catAx>
        <c:axId val="784117263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784122671"/>
        <c:crosses val="autoZero"/>
        <c:auto val="1"/>
        <c:lblAlgn val="ctr"/>
        <c:lblOffset val="100"/>
        <c:noMultiLvlLbl val="0"/>
      </c:catAx>
      <c:valAx>
        <c:axId val="784122671"/>
        <c:scaling>
          <c:orientation val="minMax"/>
        </c:scaling>
        <c:delete val="1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784117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7890499194847E-2"/>
          <c:y val="3.687315634218289E-2"/>
          <c:w val="0.94376006441223836"/>
          <c:h val="0.586320641035851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FIG_A!#REF!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FIG_A!#REF!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FIG_A!#REF!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C34-4DD8-AE36-5CC0645B3D2C}"/>
            </c:ext>
          </c:extLst>
        </c:ser>
        <c:ser>
          <c:idx val="1"/>
          <c:order val="1"/>
          <c:tx>
            <c:strRef>
              <c:f>'Figura 14'!$B$34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'Figura 14'!$B$35:$B$55</c:f>
              <c:numCache>
                <c:formatCode>0.0</c:formatCode>
                <c:ptCount val="21"/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FIG_A!#REF!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EC34-4DD8-AE36-5CC0645B3D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overlap val="1"/>
        <c:axId val="792887983"/>
        <c:axId val="792892975"/>
      </c:barChart>
      <c:catAx>
        <c:axId val="792887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2892975"/>
        <c:crosses val="autoZero"/>
        <c:auto val="1"/>
        <c:lblAlgn val="ctr"/>
        <c:lblOffset val="100"/>
        <c:noMultiLvlLbl val="0"/>
      </c:catAx>
      <c:valAx>
        <c:axId val="79289297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928879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378240740740743"/>
          <c:y val="3.8563901857400537E-2"/>
          <c:w val="0.52822403381642513"/>
          <c:h val="6.9197359319568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50103605470368E-2"/>
          <c:y val="0.16397913326514324"/>
          <c:w val="0.98263948059124184"/>
          <c:h val="0.744386054511286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15'!$B$5:$B$6</c:f>
              <c:strCache>
                <c:ptCount val="2"/>
                <c:pt idx="0">
                  <c:v>Irrigation criticality-</c:v>
                </c:pt>
                <c:pt idx="1">
                  <c:v>Small holdings</c:v>
                </c:pt>
              </c:strCache>
            </c:strRef>
          </c:tx>
          <c:spPr>
            <a:solidFill>
              <a:srgbClr val="95373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15'!$B$7:$B$12</c:f>
              <c:numCache>
                <c:formatCode>########0.0</c:formatCode>
                <c:ptCount val="6"/>
                <c:pt idx="0">
                  <c:v>45.660118775696667</c:v>
                </c:pt>
                <c:pt idx="1">
                  <c:v>42.619496506598651</c:v>
                </c:pt>
                <c:pt idx="2">
                  <c:v>47.961854228659526</c:v>
                </c:pt>
                <c:pt idx="3">
                  <c:v>72.659119748881324</c:v>
                </c:pt>
                <c:pt idx="4">
                  <c:v>57.019806256555803</c:v>
                </c:pt>
                <c:pt idx="5">
                  <c:v>58.872631077926329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C9-41C6-B0CF-6D7590D3D800}"/>
            </c:ext>
          </c:extLst>
        </c:ser>
        <c:ser>
          <c:idx val="1"/>
          <c:order val="1"/>
          <c:tx>
            <c:strRef>
              <c:f>'Figura 15'!$C$5:$C$6</c:f>
              <c:strCache>
                <c:ptCount val="2"/>
                <c:pt idx="0">
                  <c:v>Irrigation criticality-</c:v>
                </c:pt>
                <c:pt idx="1">
                  <c:v>Medium-sized holdings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15'!$C$7:$C$12</c:f>
              <c:numCache>
                <c:formatCode>########0.0</c:formatCode>
                <c:ptCount val="6"/>
                <c:pt idx="0">
                  <c:v>29.722476016445864</c:v>
                </c:pt>
                <c:pt idx="1">
                  <c:v>19.931240989242539</c:v>
                </c:pt>
                <c:pt idx="2">
                  <c:v>25.196285806474744</c:v>
                </c:pt>
                <c:pt idx="3">
                  <c:v>20.267314499432313</c:v>
                </c:pt>
                <c:pt idx="4">
                  <c:v>30.51644351206269</c:v>
                </c:pt>
                <c:pt idx="5">
                  <c:v>24.431183481574781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C9-41C6-B0CF-6D7590D3D800}"/>
            </c:ext>
          </c:extLst>
        </c:ser>
        <c:ser>
          <c:idx val="2"/>
          <c:order val="2"/>
          <c:tx>
            <c:strRef>
              <c:f>'Figura 15'!$D$5:$D$6</c:f>
              <c:strCache>
                <c:ptCount val="2"/>
                <c:pt idx="0">
                  <c:v>Irrigation criticality-</c:v>
                </c:pt>
                <c:pt idx="1">
                  <c:v>Large holdings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15'!$D$7:$D$12</c:f>
              <c:numCache>
                <c:formatCode>########0.0</c:formatCode>
                <c:ptCount val="6"/>
                <c:pt idx="0">
                  <c:v>10.138761991777068</c:v>
                </c:pt>
                <c:pt idx="1">
                  <c:v>4.4227570145281137</c:v>
                </c:pt>
                <c:pt idx="2">
                  <c:v>6.2739755494210012</c:v>
                </c:pt>
                <c:pt idx="3">
                  <c:v>3.4086355439791625</c:v>
                </c:pt>
                <c:pt idx="4">
                  <c:v>8.6086259023878569</c:v>
                </c:pt>
                <c:pt idx="5">
                  <c:v>5.9425015299035433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C9-41C6-B0CF-6D7590D3D800}"/>
            </c:ext>
          </c:extLst>
        </c:ser>
        <c:ser>
          <c:idx val="3"/>
          <c:order val="3"/>
          <c:tx>
            <c:strRef>
              <c:f>'Figura 15'!$E$5:$E$6</c:f>
              <c:strCache>
                <c:ptCount val="2"/>
                <c:pt idx="0">
                  <c:v>Water management investments-</c:v>
                </c:pt>
                <c:pt idx="1">
                  <c:v>Small holdings</c:v>
                </c:pt>
              </c:strCache>
            </c:strRef>
          </c:tx>
          <c:spPr>
            <a:solidFill>
              <a:srgbClr val="5959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15'!$E$7:$E$12</c:f>
              <c:numCache>
                <c:formatCode>0.0</c:formatCode>
                <c:ptCount val="6"/>
                <c:pt idx="0">
                  <c:v>49.132458738891238</c:v>
                </c:pt>
                <c:pt idx="1">
                  <c:v>48.456929685733662</c:v>
                </c:pt>
                <c:pt idx="2">
                  <c:v>40.310880829015545</c:v>
                </c:pt>
                <c:pt idx="3">
                  <c:v>51.554541999239831</c:v>
                </c:pt>
                <c:pt idx="4">
                  <c:v>45.106876126706155</c:v>
                </c:pt>
                <c:pt idx="5">
                  <c:v>47.974152337802209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FC9-41C6-B0CF-6D7590D3D800}"/>
            </c:ext>
          </c:extLst>
        </c:ser>
        <c:ser>
          <c:idx val="4"/>
          <c:order val="4"/>
          <c:tx>
            <c:strRef>
              <c:f>'Figura 15'!$F$5:$F$6</c:f>
              <c:strCache>
                <c:ptCount val="2"/>
                <c:pt idx="0">
                  <c:v>Water management investments-</c:v>
                </c:pt>
                <c:pt idx="1">
                  <c:v>Medium-sized holdings</c:v>
                </c:pt>
              </c:strCache>
            </c:strRef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15'!$F$7:$F$12</c:f>
              <c:numCache>
                <c:formatCode>0.0</c:formatCode>
                <c:ptCount val="6"/>
                <c:pt idx="0">
                  <c:v>32.268303004655095</c:v>
                </c:pt>
                <c:pt idx="1">
                  <c:v>36.270630793579016</c:v>
                </c:pt>
                <c:pt idx="2">
                  <c:v>45.906735751295336</c:v>
                </c:pt>
                <c:pt idx="3">
                  <c:v>37.81071835803877</c:v>
                </c:pt>
                <c:pt idx="4">
                  <c:v>39.775946433170226</c:v>
                </c:pt>
                <c:pt idx="5">
                  <c:v>37.486537675938649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C9-41C6-B0CF-6D7590D3D800}"/>
            </c:ext>
          </c:extLst>
        </c:ser>
        <c:ser>
          <c:idx val="5"/>
          <c:order val="5"/>
          <c:tx>
            <c:strRef>
              <c:f>'Figura 15'!$G$5:$G$6</c:f>
              <c:strCache>
                <c:ptCount val="2"/>
                <c:pt idx="0">
                  <c:v>Water management investments-</c:v>
                </c:pt>
                <c:pt idx="1">
                  <c:v>Large holdings</c:v>
                </c:pt>
              </c:strCache>
            </c:strRef>
          </c:tx>
          <c:spPr>
            <a:solidFill>
              <a:srgbClr val="D9D9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 Narrow" panose="020B060602020203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15'!$A$7:$A$12</c:f>
              <c:strCache>
                <c:ptCount val="6"/>
                <c:pt idx="0">
                  <c:v>North-West</c:v>
                </c:pt>
                <c:pt idx="1">
                  <c:v>North-East</c:v>
                </c:pt>
                <c:pt idx="2">
                  <c:v>Centre</c:v>
                </c:pt>
                <c:pt idx="3">
                  <c:v>South</c:v>
                </c:pt>
                <c:pt idx="4">
                  <c:v>Islands</c:v>
                </c:pt>
                <c:pt idx="5">
                  <c:v>ITALY</c:v>
                </c:pt>
              </c:strCache>
            </c:strRef>
          </c:cat>
          <c:val>
            <c:numRef>
              <c:f>'Figura 15'!$G$7:$G$12</c:f>
              <c:numCache>
                <c:formatCode>0.0</c:formatCode>
                <c:ptCount val="6"/>
                <c:pt idx="0">
                  <c:v>18.59923825645366</c:v>
                </c:pt>
                <c:pt idx="1">
                  <c:v>15.272439520687318</c:v>
                </c:pt>
                <c:pt idx="2">
                  <c:v>13.78238341968912</c:v>
                </c:pt>
                <c:pt idx="3">
                  <c:v>10.634739642721398</c:v>
                </c:pt>
                <c:pt idx="4">
                  <c:v>15.117177440123616</c:v>
                </c:pt>
                <c:pt idx="5">
                  <c:v>14.539309986259145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C9-41C6-B0CF-6D7590D3D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3291135"/>
        <c:axId val="173291551"/>
      </c:barChart>
      <c:catAx>
        <c:axId val="173291135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73291551"/>
        <c:crosses val="autoZero"/>
        <c:auto val="1"/>
        <c:lblAlgn val="ctr"/>
        <c:lblOffset val="100"/>
        <c:noMultiLvlLbl val="0"/>
      </c:catAx>
      <c:valAx>
        <c:axId val="173291551"/>
        <c:scaling>
          <c:orientation val="minMax"/>
        </c:scaling>
        <c:delete val="1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#######0.0" sourceLinked="1"/>
        <c:majorTickMark val="none"/>
        <c:minorTickMark val="none"/>
        <c:tickLblPos val="nextTo"/>
        <c:crossAx val="173291135"/>
        <c:crosses val="autoZero"/>
        <c:crossBetween val="between"/>
      </c:valAx>
      <c:spPr>
        <a:noFill/>
        <a:ln w="3175"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5.4616843805261835E-2"/>
          <c:y val="2.6947649647123405E-3"/>
          <c:w val="0.86212027229420041"/>
          <c:h val="0.141636448216554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137260978908999E-2"/>
          <c:y val="8.37412510936133E-2"/>
          <c:w val="0.93775156334240506"/>
          <c:h val="0.6978975062813449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3'!$B$2</c:f>
              <c:strCache>
                <c:ptCount val="1"/>
                <c:pt idx="0">
                  <c:v>Fresh groundwater</c:v>
                </c:pt>
              </c:strCache>
            </c:strRef>
          </c:tx>
          <c:spPr>
            <a:solidFill>
              <a:srgbClr val="953735"/>
            </a:solidFill>
            <a:ln>
              <a:noFill/>
            </a:ln>
            <a:effectLst/>
          </c:spPr>
          <c:invertIfNegative val="0"/>
          <c:cat>
            <c:strRef>
              <c:f>'Figura 3'!$A$3:$A$29</c:f>
              <c:strCache>
                <c:ptCount val="27"/>
                <c:pt idx="0">
                  <c:v>Malta</c:v>
                </c:pt>
                <c:pt idx="1">
                  <c:v>Estonia</c:v>
                </c:pt>
                <c:pt idx="2">
                  <c:v>Latvia</c:v>
                </c:pt>
                <c:pt idx="3">
                  <c:v>Lithuania</c:v>
                </c:pt>
                <c:pt idx="4">
                  <c:v>Czechia</c:v>
                </c:pt>
                <c:pt idx="5">
                  <c:v>Slovakia</c:v>
                </c:pt>
                <c:pt idx="6">
                  <c:v>Poland</c:v>
                </c:pt>
                <c:pt idx="7">
                  <c:v>Cyprus</c:v>
                </c:pt>
                <c:pt idx="8">
                  <c:v>Germany</c:v>
                </c:pt>
                <c:pt idx="9">
                  <c:v>Belgium</c:v>
                </c:pt>
                <c:pt idx="10">
                  <c:v>Luxembourg</c:v>
                </c:pt>
                <c:pt idx="11">
                  <c:v>Denmark</c:v>
                </c:pt>
                <c:pt idx="12">
                  <c:v>Romania</c:v>
                </c:pt>
                <c:pt idx="13">
                  <c:v>Netherlands</c:v>
                </c:pt>
                <c:pt idx="14">
                  <c:v>Hungary</c:v>
                </c:pt>
                <c:pt idx="15">
                  <c:v>Finland</c:v>
                </c:pt>
                <c:pt idx="16">
                  <c:v>France</c:v>
                </c:pt>
                <c:pt idx="17">
                  <c:v>Austria</c:v>
                </c:pt>
                <c:pt idx="18">
                  <c:v>Sweden</c:v>
                </c:pt>
                <c:pt idx="19">
                  <c:v>Portugal</c:v>
                </c:pt>
                <c:pt idx="20">
                  <c:v>Slovenia</c:v>
                </c:pt>
                <c:pt idx="21">
                  <c:v>Spain</c:v>
                </c:pt>
                <c:pt idx="22">
                  <c:v>Croatia</c:v>
                </c:pt>
                <c:pt idx="23">
                  <c:v>Bulgaria</c:v>
                </c:pt>
                <c:pt idx="24">
                  <c:v>Greece</c:v>
                </c:pt>
                <c:pt idx="25">
                  <c:v>ITALY</c:v>
                </c:pt>
                <c:pt idx="26">
                  <c:v>Ireland</c:v>
                </c:pt>
              </c:strCache>
            </c:strRef>
          </c:cat>
          <c:val>
            <c:numRef>
              <c:f>'Figura 3'!$B$3:$B$29</c:f>
              <c:numCache>
                <c:formatCode>#,##0.##########</c:formatCode>
                <c:ptCount val="27"/>
                <c:pt idx="0">
                  <c:v>23.8</c:v>
                </c:pt>
                <c:pt idx="1">
                  <c:v>24.36</c:v>
                </c:pt>
                <c:pt idx="2">
                  <c:v>33.74</c:v>
                </c:pt>
                <c:pt idx="3">
                  <c:v>47.69</c:v>
                </c:pt>
                <c:pt idx="4">
                  <c:v>26.51</c:v>
                </c:pt>
                <c:pt idx="5">
                  <c:v>45.81</c:v>
                </c:pt>
                <c:pt idx="6">
                  <c:v>42.56</c:v>
                </c:pt>
                <c:pt idx="7">
                  <c:v>15.66</c:v>
                </c:pt>
                <c:pt idx="8">
                  <c:v>45.16</c:v>
                </c:pt>
                <c:pt idx="9">
                  <c:v>39.630000000000003</c:v>
                </c:pt>
                <c:pt idx="10">
                  <c:v>33.06</c:v>
                </c:pt>
                <c:pt idx="11">
                  <c:v>65.040000000000006</c:v>
                </c:pt>
                <c:pt idx="12">
                  <c:v>28.23</c:v>
                </c:pt>
                <c:pt idx="13">
                  <c:v>45.52</c:v>
                </c:pt>
                <c:pt idx="14">
                  <c:v>45.93</c:v>
                </c:pt>
                <c:pt idx="15">
                  <c:v>48.7</c:v>
                </c:pt>
                <c:pt idx="16">
                  <c:v>51.41</c:v>
                </c:pt>
                <c:pt idx="17">
                  <c:v>81.33</c:v>
                </c:pt>
                <c:pt idx="18">
                  <c:v>19.03</c:v>
                </c:pt>
                <c:pt idx="19">
                  <c:v>31.35</c:v>
                </c:pt>
                <c:pt idx="20">
                  <c:v>86.87</c:v>
                </c:pt>
                <c:pt idx="21">
                  <c:v>31.57</c:v>
                </c:pt>
                <c:pt idx="22">
                  <c:v>109.82</c:v>
                </c:pt>
                <c:pt idx="23">
                  <c:v>66.38</c:v>
                </c:pt>
                <c:pt idx="24">
                  <c:v>66.36</c:v>
                </c:pt>
                <c:pt idx="25">
                  <c:v>127.66</c:v>
                </c:pt>
                <c:pt idx="26">
                  <c:v>63.57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08-4825-92DB-B180ED0C6C82}"/>
            </c:ext>
          </c:extLst>
        </c:ser>
        <c:ser>
          <c:idx val="1"/>
          <c:order val="1"/>
          <c:tx>
            <c:strRef>
              <c:f>'Figura 3'!$C$2</c:f>
              <c:strCache>
                <c:ptCount val="1"/>
                <c:pt idx="0">
                  <c:v>Fresh surface water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cat>
            <c:strRef>
              <c:f>'Figura 3'!$A$3:$A$29</c:f>
              <c:strCache>
                <c:ptCount val="27"/>
                <c:pt idx="0">
                  <c:v>Malta</c:v>
                </c:pt>
                <c:pt idx="1">
                  <c:v>Estonia</c:v>
                </c:pt>
                <c:pt idx="2">
                  <c:v>Latvia</c:v>
                </c:pt>
                <c:pt idx="3">
                  <c:v>Lithuania</c:v>
                </c:pt>
                <c:pt idx="4">
                  <c:v>Czechia</c:v>
                </c:pt>
                <c:pt idx="5">
                  <c:v>Slovakia</c:v>
                </c:pt>
                <c:pt idx="6">
                  <c:v>Poland</c:v>
                </c:pt>
                <c:pt idx="7">
                  <c:v>Cyprus</c:v>
                </c:pt>
                <c:pt idx="8">
                  <c:v>Germany</c:v>
                </c:pt>
                <c:pt idx="9">
                  <c:v>Belgium</c:v>
                </c:pt>
                <c:pt idx="10">
                  <c:v>Luxembourg</c:v>
                </c:pt>
                <c:pt idx="11">
                  <c:v>Denmark</c:v>
                </c:pt>
                <c:pt idx="12">
                  <c:v>Romania</c:v>
                </c:pt>
                <c:pt idx="13">
                  <c:v>Netherlands</c:v>
                </c:pt>
                <c:pt idx="14">
                  <c:v>Hungary</c:v>
                </c:pt>
                <c:pt idx="15">
                  <c:v>Finland</c:v>
                </c:pt>
                <c:pt idx="16">
                  <c:v>France</c:v>
                </c:pt>
                <c:pt idx="17">
                  <c:v>Austria</c:v>
                </c:pt>
                <c:pt idx="18">
                  <c:v>Sweden</c:v>
                </c:pt>
                <c:pt idx="19">
                  <c:v>Portugal</c:v>
                </c:pt>
                <c:pt idx="20">
                  <c:v>Slovenia</c:v>
                </c:pt>
                <c:pt idx="21">
                  <c:v>Spain</c:v>
                </c:pt>
                <c:pt idx="22">
                  <c:v>Croatia</c:v>
                </c:pt>
                <c:pt idx="23">
                  <c:v>Bulgaria</c:v>
                </c:pt>
                <c:pt idx="24">
                  <c:v>Greece</c:v>
                </c:pt>
                <c:pt idx="25">
                  <c:v>ITALY</c:v>
                </c:pt>
                <c:pt idx="26">
                  <c:v>Ireland</c:v>
                </c:pt>
              </c:strCache>
            </c:strRef>
          </c:cat>
          <c:val>
            <c:numRef>
              <c:f>'Figura 3'!$C$3:$C$29</c:f>
              <c:numCache>
                <c:formatCode>#,##0.#########</c:formatCode>
                <c:ptCount val="27"/>
                <c:pt idx="0">
                  <c:v>0</c:v>
                </c:pt>
                <c:pt idx="1">
                  <c:v>21.35</c:v>
                </c:pt>
                <c:pt idx="2">
                  <c:v>12.44</c:v>
                </c:pt>
                <c:pt idx="3">
                  <c:v>0.08</c:v>
                </c:pt>
                <c:pt idx="4">
                  <c:v>28.46</c:v>
                </c:pt>
                <c:pt idx="5">
                  <c:v>9.2899999999999991</c:v>
                </c:pt>
                <c:pt idx="6">
                  <c:v>15.26</c:v>
                </c:pt>
                <c:pt idx="7">
                  <c:v>43.29</c:v>
                </c:pt>
                <c:pt idx="8">
                  <c:v>18.82</c:v>
                </c:pt>
                <c:pt idx="9">
                  <c:v>24.55</c:v>
                </c:pt>
                <c:pt idx="10">
                  <c:v>31.2</c:v>
                </c:pt>
                <c:pt idx="11">
                  <c:v>0.84</c:v>
                </c:pt>
                <c:pt idx="12">
                  <c:v>38.46</c:v>
                </c:pt>
                <c:pt idx="13">
                  <c:v>27.62</c:v>
                </c:pt>
                <c:pt idx="14">
                  <c:v>28.54</c:v>
                </c:pt>
                <c:pt idx="15">
                  <c:v>26.18</c:v>
                </c:pt>
                <c:pt idx="16">
                  <c:v>26.97</c:v>
                </c:pt>
                <c:pt idx="17">
                  <c:v>0</c:v>
                </c:pt>
                <c:pt idx="18" formatCode="#,##0.#######">
                  <c:v>65.290000000000006</c:v>
                </c:pt>
                <c:pt idx="19">
                  <c:v>57.24</c:v>
                </c:pt>
                <c:pt idx="20" formatCode="#,##0.#######">
                  <c:v>1.98</c:v>
                </c:pt>
                <c:pt idx="21" formatCode="#,##0.#######">
                  <c:v>65.540000000000006</c:v>
                </c:pt>
                <c:pt idx="22">
                  <c:v>12.39</c:v>
                </c:pt>
                <c:pt idx="23" formatCode="#,##0.##########">
                  <c:v>59.01</c:v>
                </c:pt>
                <c:pt idx="24" formatCode="#,##0.##########">
                  <c:v>62.97</c:v>
                </c:pt>
                <c:pt idx="25" formatCode="#,##0.##########">
                  <c:v>22.68</c:v>
                </c:pt>
                <c:pt idx="26">
                  <c:v>177.21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08-4825-92DB-B180ED0C6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29230480"/>
        <c:axId val="329231040"/>
      </c:barChart>
      <c:catAx>
        <c:axId val="329230480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29231040"/>
        <c:crosses val="autoZero"/>
        <c:auto val="1"/>
        <c:lblAlgn val="ctr"/>
        <c:lblOffset val="100"/>
        <c:noMultiLvlLbl val="0"/>
      </c:catAx>
      <c:valAx>
        <c:axId val="329231040"/>
        <c:scaling>
          <c:orientation val="minMax"/>
          <c:max val="245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32923048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7252034120734908"/>
          <c:y val="1.3888888888888888E-2"/>
          <c:w val="0.45495931758530184"/>
          <c:h val="7.44819918343540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683118878432884E-2"/>
          <c:y val="2.7117026675520163E-2"/>
          <c:w val="0.90282389091607451"/>
          <c:h val="0.7616239303811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4a'!$E$28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3133124399098956E-3"/>
                  <c:y val="0.3636440297183103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209 d. </a:t>
                    </a:r>
                  </a:p>
                  <a:p>
                    <a:r>
                      <a:rPr lang="en-US"/>
                      <a:t>(R)</a:t>
                    </a:r>
                  </a:p>
                  <a:p>
                    <a:endParaRPr lang="en-US"/>
                  </a:p>
                  <a:p>
                    <a:r>
                      <a:rPr lang="en-US"/>
                      <a:t>107 d.</a:t>
                    </a:r>
                  </a:p>
                  <a:p>
                    <a:r>
                      <a:rPr lang="en-US"/>
                      <a:t>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05664765128652"/>
                      <c:h val="0.3289781215742196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C3A-44D7-8E86-367422C40BBC}"/>
                </c:ext>
              </c:extLst>
            </c:dLbl>
            <c:dLbl>
              <c:idx val="1"/>
              <c:layout>
                <c:manualLayout>
                  <c:x val="-4.3879874639459453E-3"/>
                  <c:y val="0.3736342503149672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71638767051535"/>
                      <c:h val="0.3050214152571278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C3A-44D7-8E86-367422C40BBC}"/>
                </c:ext>
              </c:extLst>
            </c:dLbl>
            <c:dLbl>
              <c:idx val="2"/>
              <c:layout>
                <c:manualLayout>
                  <c:x val="-1.2152832248585059E-2"/>
                  <c:y val="0.4524648474680805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275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315265303778264"/>
                      <c:h val="0.133851012851862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C3A-44D7-8E86-367422C40BBC}"/>
                </c:ext>
              </c:extLst>
            </c:dLbl>
            <c:dLbl>
              <c:idx val="3"/>
              <c:layout>
                <c:manualLayout>
                  <c:x val="-8.7760114907626668E-3"/>
                  <c:y val="0.4036047935494969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165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56118825802314"/>
                      <c:h val="0.233091841746374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4C3A-44D7-8E86-367422C40B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4a'!$C$29:$D$32</c:f>
              <c:multiLvlStrCache>
                <c:ptCount val="4"/>
                <c:lvl>
                  <c:pt idx="0">
                    <c:v>Agrigento</c:v>
                  </c:pt>
                  <c:pt idx="1">
                    <c:v>Vibo Valentia</c:v>
                  </c:pt>
                  <c:pt idx="2">
                    <c:v>Enna</c:v>
                  </c:pt>
                  <c:pt idx="3">
                    <c:v>Trapani</c:v>
                  </c:pt>
                </c:lvl>
                <c:lvl>
                  <c:pt idx="0">
                    <c:v>Water rationing measures on the entire municipal territory</c:v>
                  </c:pt>
                </c:lvl>
              </c:multiLvlStrCache>
            </c:multiLvlStrRef>
          </c:cat>
          <c:val>
            <c:numRef>
              <c:f>'Figura 4a'!$E$29:$E$32</c:f>
              <c:numCache>
                <c:formatCode>0.0</c:formatCode>
                <c:ptCount val="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3A-44D7-8E86-367422C40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277375152"/>
        <c:axId val="277379504"/>
      </c:barChart>
      <c:catAx>
        <c:axId val="2773751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9504"/>
        <c:crosses val="autoZero"/>
        <c:auto val="1"/>
        <c:lblAlgn val="ctr"/>
        <c:lblOffset val="0"/>
        <c:noMultiLvlLbl val="0"/>
      </c:catAx>
      <c:valAx>
        <c:axId val="277379504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  <a:extLst>
            <a:ext uri="{91240B29-F687-4F45-9708-019B960494DF}">
              <a14:hiddenLine xmlns:a14="http://schemas.microsoft.com/office/drawing/2010/main">
                <a:noFill/>
              </a14:hiddenLine>
            </a:ext>
          </a:extLst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5152"/>
        <c:crosses val="autoZero"/>
        <c:crossBetween val="between"/>
        <c:majorUnit val="10"/>
      </c:valAx>
      <c:spPr>
        <a:solidFill>
          <a:schemeClr val="bg1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c:spPr>
    </c:plotArea>
    <c:plotVisOnly val="1"/>
    <c:dispBlanksAs val="gap"/>
    <c:showDLblsOverMax val="0"/>
  </c:chart>
  <c:spPr>
    <a:noFill/>
    <a:ln w="3175" cap="flat" cmpd="sng" algn="ctr">
      <a:solidFill>
        <a:sysClr val="windowText" lastClr="000000">
          <a:lumMod val="15000"/>
          <a:lumOff val="85000"/>
        </a:sysClr>
      </a:solidFill>
      <a:round/>
    </a:ln>
    <a:effectLst/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07360429482402E-2"/>
          <c:y val="2.7080010833140187E-2"/>
          <c:w val="0.92709967620882394"/>
          <c:h val="0.67283578899222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4b'!$E$30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D9D9D9"/>
            </a:solidFill>
            <a:ln w="25400"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234504280698873E-5"/>
                  <c:y val="0.3992010240005864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846991226259992E-2"/>
                      <c:h val="0.3289781899839773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D1CB-449B-AEB7-990DCDD16B8C}"/>
                </c:ext>
              </c:extLst>
            </c:dLbl>
            <c:dLbl>
              <c:idx val="1"/>
              <c:layout>
                <c:manualLayout>
                  <c:x val="-1.9643089337897067E-3"/>
                  <c:y val="0.4152281399596427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065189185915703E-2"/>
                      <c:h val="0.3050214428120102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D1CB-449B-AEB7-990DCDD16B8C}"/>
                </c:ext>
              </c:extLst>
            </c:dLbl>
            <c:dLbl>
              <c:idx val="2"/>
              <c:layout>
                <c:manualLayout>
                  <c:x val="-1.0157921957047338E-3"/>
                  <c:y val="0.439570679253043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105 d. (R )</a:t>
                    </a:r>
                  </a:p>
                  <a:p>
                    <a:r>
                      <a:rPr lang="en-US"/>
                      <a:t>113 d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231852857758788E-2"/>
                      <c:h val="0.284437398812736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D1CB-449B-AEB7-990DCDD16B8C}"/>
                </c:ext>
              </c:extLst>
            </c:dLbl>
            <c:dLbl>
              <c:idx val="3"/>
              <c:layout>
                <c:manualLayout>
                  <c:x val="5.3624833430610832E-4"/>
                  <c:y val="0.426232099333554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72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2958189250200668E-2"/>
                      <c:h val="0.233091722271656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D1CB-449B-AEB7-990DCDD16B8C}"/>
                </c:ext>
              </c:extLst>
            </c:dLbl>
            <c:dLbl>
              <c:idx val="4"/>
              <c:layout>
                <c:manualLayout>
                  <c:x val="-2.3280607950162636E-3"/>
                  <c:y val="0.4032490994944136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488797444779131E-2"/>
                      <c:h val="0.2693603610574348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D1CB-449B-AEB7-990DCDD16B8C}"/>
                </c:ext>
              </c:extLst>
            </c:dLbl>
            <c:dLbl>
              <c:idx val="5"/>
              <c:layout>
                <c:manualLayout>
                  <c:x val="-1.4431532770785855E-3"/>
                  <c:y val="0.3620798573851639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96 d.</a:t>
                    </a:r>
                  </a:p>
                  <a:p>
                    <a:r>
                      <a:rPr lang="en-US"/>
                      <a:t> (R)        1 d.</a:t>
                    </a:r>
                  </a:p>
                  <a:p>
                    <a:r>
                      <a:rPr lang="en-US"/>
                      <a:t>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6440014977802155E-2"/>
                      <c:h val="0.214408649333249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D1CB-449B-AEB7-990DCDD16B8C}"/>
                </c:ext>
              </c:extLst>
            </c:dLbl>
            <c:dLbl>
              <c:idx val="6"/>
              <c:layout>
                <c:manualLayout>
                  <c:x val="7.7602026500542113E-4"/>
                  <c:y val="0.3491049921301208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992055507812994E-2"/>
                      <c:h val="0.272592814688269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D1CB-449B-AEB7-990DCDD16B8C}"/>
                </c:ext>
              </c:extLst>
            </c:dLbl>
            <c:dLbl>
              <c:idx val="7"/>
              <c:layout>
                <c:manualLayout>
                  <c:x val="3.1040810600215709E-3"/>
                  <c:y val="0.2876883731442662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357 d. (R) </a:t>
                    </a:r>
                  </a:p>
                  <a:p>
                    <a:r>
                      <a:rPr lang="en-US"/>
                      <a:t>183 d. </a:t>
                    </a:r>
                  </a:p>
                  <a:p>
                    <a:r>
                      <a:rPr lang="en-US"/>
                      <a:t>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6440014977802155E-2"/>
                      <c:h val="0.211176195702414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D1CB-449B-AEB7-990DCDD16B8C}"/>
                </c:ext>
              </c:extLst>
            </c:dLbl>
            <c:dLbl>
              <c:idx val="8"/>
              <c:layout>
                <c:manualLayout>
                  <c:x val="-2.136927614785007E-3"/>
                  <c:y val="0.180589294113574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192 d.</a:t>
                    </a:r>
                  </a:p>
                  <a:p>
                    <a:r>
                      <a:rPr lang="en-US"/>
                      <a:t> (R) </a:t>
                    </a:r>
                  </a:p>
                  <a:p>
                    <a:r>
                      <a:rPr lang="en-US"/>
                      <a:t>149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096136567834684E-2"/>
                      <c:h val="0.185316566655739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D1CB-449B-AEB7-990DCDD16B8C}"/>
                </c:ext>
              </c:extLst>
            </c:dLbl>
            <c:dLbl>
              <c:idx val="9"/>
              <c:layout>
                <c:manualLayout>
                  <c:x val="-1.5521016339687167E-3"/>
                  <c:y val="0.1292982724953320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 d. </a:t>
                    </a:r>
                  </a:p>
                  <a:p>
                    <a:r>
                      <a:rPr lang="en-US"/>
                      <a:t>(R)</a:t>
                    </a:r>
                  </a:p>
                  <a:p>
                    <a:r>
                      <a:rPr lang="en-US"/>
                      <a:t> 30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4200217627856354E-2"/>
                      <c:h val="0.123899947669884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D1CB-449B-AEB7-990DCDD16B8C}"/>
                </c:ext>
              </c:extLst>
            </c:dLbl>
            <c:dLbl>
              <c:idx val="10"/>
              <c:layout>
                <c:manualLayout>
                  <c:x val="-2.3280607950162636E-3"/>
                  <c:y val="0.106670969817536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81 d. (R) 3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575731267726259E-2"/>
                      <c:h val="0.114202586777381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D1CB-449B-AEB7-990DCDD16B8C}"/>
                </c:ext>
              </c:extLst>
            </c:dLbl>
            <c:dLbl>
              <c:idx val="11"/>
              <c:layout>
                <c:manualLayout>
                  <c:x val="0"/>
                  <c:y val="8.404379440169573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24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8679812327747943E-2"/>
                      <c:h val="9.157541136154001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D1CB-449B-AEB7-990DCDD16B8C}"/>
                </c:ext>
              </c:extLst>
            </c:dLbl>
            <c:dLbl>
              <c:idx val="12"/>
              <c:layout>
                <c:manualLayout>
                  <c:x val="-1.2237918053999782E-16"/>
                  <c:y val="6.3383524433915137E-2"/>
                </c:manualLayout>
              </c:layout>
              <c:tx>
                <c:rich>
                  <a:bodyPr rot="0" spcFirstLastPara="1" vertOverflow="ellipsis" vert="horz" wrap="square" anchor="ctr"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800" b="1" i="0" u="none" strike="noStrike" kern="1200" baseline="0">
                        <a:solidFill>
                          <a:srgbClr val="000000"/>
                        </a:solidFill>
                        <a:latin typeface="Arial Narrow" panose="020B0606020202030204" pitchFamily="34" charset="0"/>
                        <a:ea typeface="+mn-ea"/>
                        <a:cs typeface="+mn-cs"/>
                      </a:defRPr>
                    </a:pPr>
                    <a:r>
                      <a:rPr lang="en-US" sz="800" b="1" i="0" u="none" strike="noStrike" kern="1200" baseline="0">
                        <a:solidFill>
                          <a:srgbClr val="000000"/>
                        </a:solidFill>
                        <a:latin typeface="Arial Narrow" panose="020B0606020202030204" pitchFamily="34" charset="0"/>
                      </a:rPr>
                      <a:t>76 d. (S)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0"/>
                <a:lstStyle/>
                <a:p>
                  <a:pPr marL="0" marR="0" lvl="0" indent="0" algn="ctr" defTabSz="914400" rtl="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 sz="800" b="1" i="0" u="none" strike="noStrike" kern="1200" baseline="0">
                      <a:solidFill>
                        <a:srgbClr val="000000"/>
                      </a:solidFill>
                      <a:latin typeface="Arial Narrow" panose="020B0606020202030204" pitchFamily="34" charset="0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CB4-4A0A-998D-9EEF7966297F}"/>
                </c:ext>
              </c:extLst>
            </c:dLbl>
            <c:dLbl>
              <c:idx val="13"/>
              <c:layout>
                <c:manualLayout>
                  <c:x val="1.5520405300108423E-3"/>
                  <c:y val="4.2021897200847869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solidFill>
                          <a:sysClr val="windowText" lastClr="000000"/>
                        </a:solidFill>
                      </a:rPr>
                      <a:t>28 d.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CB4-4A0A-998D-9EEF796629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4b'!$C$31:$D$44</c:f>
              <c:multiLvlStrCache>
                <c:ptCount val="14"/>
                <c:lvl>
                  <c:pt idx="0">
                    <c:v>Cosenza</c:v>
                  </c:pt>
                  <c:pt idx="1">
                    <c:v>Caltanissetta </c:v>
                  </c:pt>
                  <c:pt idx="2">
                    <c:v>Chieti</c:v>
                  </c:pt>
                  <c:pt idx="3">
                    <c:v>Potenza</c:v>
                  </c:pt>
                  <c:pt idx="4">
                    <c:v>Messina</c:v>
                  </c:pt>
                  <c:pt idx="5">
                    <c:v>Campobasso</c:v>
                  </c:pt>
                  <c:pt idx="6">
                    <c:v>Ragusa</c:v>
                  </c:pt>
                  <c:pt idx="7">
                    <c:v>Palermo</c:v>
                  </c:pt>
                  <c:pt idx="8">
                    <c:v>Pescara</c:v>
                  </c:pt>
                  <c:pt idx="9">
                    <c:v>Catania</c:v>
                  </c:pt>
                  <c:pt idx="10">
                    <c:v>Reggio di Calabria </c:v>
                  </c:pt>
                  <c:pt idx="11">
                    <c:v>Catanzaro</c:v>
                  </c:pt>
                  <c:pt idx="12">
                    <c:v>Fermo</c:v>
                  </c:pt>
                  <c:pt idx="13">
                    <c:v>Trapani </c:v>
                  </c:pt>
                </c:lvl>
                <c:lvl>
                  <c:pt idx="0">
                    <c:v>Water rationing measures on a part of the municipal territory</c:v>
                  </c:pt>
                </c:lvl>
              </c:multiLvlStrCache>
            </c:multiLvlStrRef>
          </c:cat>
          <c:val>
            <c:numRef>
              <c:f>'Figura 4b'!$E$31:$E$44</c:f>
              <c:numCache>
                <c:formatCode>0.0</c:formatCode>
                <c:ptCount val="14"/>
                <c:pt idx="0">
                  <c:v>89.537659227515149</c:v>
                </c:pt>
                <c:pt idx="1">
                  <c:v>88.621325895730536</c:v>
                </c:pt>
                <c:pt idx="2">
                  <c:v>86.65600660236241</c:v>
                </c:pt>
                <c:pt idx="3">
                  <c:v>78.165303984867194</c:v>
                </c:pt>
                <c:pt idx="4">
                  <c:v>71.08820392099166</c:v>
                </c:pt>
                <c:pt idx="5">
                  <c:v>65.287211077765491</c:v>
                </c:pt>
                <c:pt idx="6">
                  <c:v>60.969826710203634</c:v>
                </c:pt>
                <c:pt idx="7">
                  <c:v>44.475506703094226</c:v>
                </c:pt>
                <c:pt idx="8">
                  <c:v>26.185307508425755</c:v>
                </c:pt>
                <c:pt idx="9">
                  <c:v>19.8976428358364</c:v>
                </c:pt>
                <c:pt idx="10">
                  <c:v>14.772881716490671</c:v>
                </c:pt>
                <c:pt idx="11">
                  <c:v>11.945861356333099</c:v>
                </c:pt>
                <c:pt idx="12">
                  <c:v>11.48541966493873</c:v>
                </c:pt>
                <c:pt idx="13" formatCode="General">
                  <c:v>5.4457332679845347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1CB-449B-AEB7-990DCDD16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"/>
        <c:axId val="277375152"/>
        <c:axId val="277379504"/>
      </c:barChart>
      <c:catAx>
        <c:axId val="2773751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9504"/>
        <c:crosses val="autoZero"/>
        <c:auto val="1"/>
        <c:lblAlgn val="ctr"/>
        <c:lblOffset val="0"/>
        <c:noMultiLvlLbl val="0"/>
      </c:catAx>
      <c:valAx>
        <c:axId val="277379504"/>
        <c:scaling>
          <c:orientation val="minMax"/>
          <c:max val="90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  <a:extLst>
            <a:ext uri="{91240B29-F687-4F45-9708-019B960494DF}">
              <a14:hiddenLine xmlns:a14="http://schemas.microsoft.com/office/drawing/2010/main">
                <a:noFill/>
              </a14:hiddenLine>
            </a:ext>
          </a:extLst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5152"/>
        <c:crosses val="autoZero"/>
        <c:crossBetween val="between"/>
        <c:majorUnit val="10"/>
      </c:valAx>
      <c:spPr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c:spPr>
    </c:plotArea>
    <c:plotVisOnly val="1"/>
    <c:dispBlanksAs val="gap"/>
    <c:showDLblsOverMax val="0"/>
  </c:chart>
  <c:spPr>
    <a:noFill/>
    <a:ln w="3175" cap="flat" cmpd="sng" algn="ctr">
      <a:solidFill>
        <a:sysClr val="windowText" lastClr="000000">
          <a:lumMod val="15000"/>
          <a:lumOff val="85000"/>
        </a:sysClr>
      </a:solidFill>
      <a:round/>
    </a:ln>
    <a:effectLst/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07360429482402E-2"/>
          <c:y val="2.7080010833140187E-2"/>
          <c:w val="0.92709967620882394"/>
          <c:h val="0.672835788992227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4b'!$E$30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D99694"/>
            </a:solidFill>
            <a:ln w="25400"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234504280698873E-5"/>
                  <c:y val="0.3992010240005864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846991226259992E-2"/>
                      <c:h val="0.3289781899839773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4C4-4AFF-9DC0-FD10E3E0471B}"/>
                </c:ext>
              </c:extLst>
            </c:dLbl>
            <c:dLbl>
              <c:idx val="1"/>
              <c:layout>
                <c:manualLayout>
                  <c:x val="-1.9643089337897067E-3"/>
                  <c:y val="0.4152281399596427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065189185915703E-2"/>
                      <c:h val="0.3050214428120102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4C4-4AFF-9DC0-FD10E3E0471B}"/>
                </c:ext>
              </c:extLst>
            </c:dLbl>
            <c:dLbl>
              <c:idx val="2"/>
              <c:layout>
                <c:manualLayout>
                  <c:x val="-1.0157921957047338E-3"/>
                  <c:y val="0.439570679253043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105 gg. (R )</a:t>
                    </a:r>
                  </a:p>
                  <a:p>
                    <a:r>
                      <a:rPr lang="en-US"/>
                      <a:t>113 gg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231852857758788E-2"/>
                      <c:h val="0.284437398812736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E4C4-4AFF-9DC0-FD10E3E0471B}"/>
                </c:ext>
              </c:extLst>
            </c:dLbl>
            <c:dLbl>
              <c:idx val="3"/>
              <c:layout>
                <c:manualLayout>
                  <c:x val="5.3624833430610832E-4"/>
                  <c:y val="0.426232099333554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72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2958189250200668E-2"/>
                      <c:h val="0.233091722271656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E4C4-4AFF-9DC0-FD10E3E0471B}"/>
                </c:ext>
              </c:extLst>
            </c:dLbl>
            <c:dLbl>
              <c:idx val="4"/>
              <c:layout>
                <c:manualLayout>
                  <c:x val="-2.3280607950162636E-3"/>
                  <c:y val="0.4032490994944136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488797444779131E-2"/>
                      <c:h val="0.2693603610574348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E4C4-4AFF-9DC0-FD10E3E0471B}"/>
                </c:ext>
              </c:extLst>
            </c:dLbl>
            <c:dLbl>
              <c:idx val="5"/>
              <c:layout>
                <c:manualLayout>
                  <c:x val="-1.4431532770785855E-3"/>
                  <c:y val="0.3620798573851639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96 gg.</a:t>
                    </a:r>
                  </a:p>
                  <a:p>
                    <a:r>
                      <a:rPr lang="en-US"/>
                      <a:t> (R)        1 gg.</a:t>
                    </a:r>
                  </a:p>
                  <a:p>
                    <a:r>
                      <a:rPr lang="en-US"/>
                      <a:t>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6440014977802155E-2"/>
                      <c:h val="0.214408649333249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4C4-4AFF-9DC0-FD10E3E0471B}"/>
                </c:ext>
              </c:extLst>
            </c:dLbl>
            <c:dLbl>
              <c:idx val="6"/>
              <c:layout>
                <c:manualLayout>
                  <c:x val="7.7602026500542113E-4"/>
                  <c:y val="0.3491049921301208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366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992055507812994E-2"/>
                      <c:h val="0.272592814688269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E4C4-4AFF-9DC0-FD10E3E0471B}"/>
                </c:ext>
              </c:extLst>
            </c:dLbl>
            <c:dLbl>
              <c:idx val="7"/>
              <c:layout>
                <c:manualLayout>
                  <c:x val="3.1040810600215709E-3"/>
                  <c:y val="0.2876883731442662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357 gg. (R) </a:t>
                    </a:r>
                  </a:p>
                  <a:p>
                    <a:r>
                      <a:rPr lang="en-US"/>
                      <a:t>183 gg. </a:t>
                    </a:r>
                  </a:p>
                  <a:p>
                    <a:r>
                      <a:rPr lang="en-US"/>
                      <a:t>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6440014977802155E-2"/>
                      <c:h val="0.211176195702414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E4C4-4AFF-9DC0-FD10E3E0471B}"/>
                </c:ext>
              </c:extLst>
            </c:dLbl>
            <c:dLbl>
              <c:idx val="8"/>
              <c:layout>
                <c:manualLayout>
                  <c:x val="-2.136927614785007E-3"/>
                  <c:y val="0.1805892941135745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192 gg.</a:t>
                    </a:r>
                  </a:p>
                  <a:p>
                    <a:r>
                      <a:rPr lang="en-US"/>
                      <a:t> (R) </a:t>
                    </a:r>
                  </a:p>
                  <a:p>
                    <a:r>
                      <a:rPr lang="en-US"/>
                      <a:t>149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096136567834684E-2"/>
                      <c:h val="0.185316566655739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E4C4-4AFF-9DC0-FD10E3E0471B}"/>
                </c:ext>
              </c:extLst>
            </c:dLbl>
            <c:dLbl>
              <c:idx val="9"/>
              <c:layout>
                <c:manualLayout>
                  <c:x val="-1.5521016339687167E-3"/>
                  <c:y val="0.1292982724953320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!3 gg. </a:t>
                    </a:r>
                  </a:p>
                  <a:p>
                    <a:r>
                      <a:rPr lang="en-US"/>
                      <a:t>(R)</a:t>
                    </a:r>
                  </a:p>
                  <a:p>
                    <a:r>
                      <a:rPr lang="en-US"/>
                      <a:t> 30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4200217627856354E-2"/>
                      <c:h val="0.123899947669884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E4C4-4AFF-9DC0-FD10E3E0471B}"/>
                </c:ext>
              </c:extLst>
            </c:dLbl>
            <c:dLbl>
              <c:idx val="10"/>
              <c:layout>
                <c:manualLayout>
                  <c:x val="-2.3280607950162636E-3"/>
                  <c:y val="0.106670969817536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81 gg. (R) 3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575731267726259E-2"/>
                      <c:h val="0.114202586777381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E4C4-4AFF-9DC0-FD10E3E0471B}"/>
                </c:ext>
              </c:extLst>
            </c:dLbl>
            <c:dLbl>
              <c:idx val="11"/>
              <c:layout>
                <c:manualLayout>
                  <c:x val="0"/>
                  <c:y val="8.404379440169573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24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8679812327747943E-2"/>
                      <c:h val="9.157541136154001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E4C4-4AFF-9DC0-FD10E3E0471B}"/>
                </c:ext>
              </c:extLst>
            </c:dLbl>
            <c:dLbl>
              <c:idx val="12"/>
              <c:layout>
                <c:manualLayout>
                  <c:x val="1.2214896364310108E-16"/>
                  <c:y val="7.045365868993178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76</a:t>
                    </a:r>
                    <a:r>
                      <a:rPr lang="en-US" baseline="0"/>
                      <a:t> gg. (S)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4C4-4AFF-9DC0-FD10E3E0471B}"/>
                </c:ext>
              </c:extLst>
            </c:dLbl>
            <c:dLbl>
              <c:idx val="13"/>
              <c:layout>
                <c:manualLayout>
                  <c:x val="1.5520405300108423E-3"/>
                  <c:y val="4.2021897200847869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solidFill>
                          <a:sysClr val="windowText" lastClr="000000"/>
                        </a:solidFill>
                      </a:rPr>
                      <a:t>28 gg. (S)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DDAF-4F55-AC1A-57B30BB8D8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'Figura 4b'!$C$31:$D$44</c:f>
              <c:multiLvlStrCache>
                <c:ptCount val="14"/>
                <c:lvl>
                  <c:pt idx="0">
                    <c:v>Cosenza</c:v>
                  </c:pt>
                  <c:pt idx="1">
                    <c:v>Caltanissetta </c:v>
                  </c:pt>
                  <c:pt idx="2">
                    <c:v>Chieti</c:v>
                  </c:pt>
                  <c:pt idx="3">
                    <c:v>Potenza</c:v>
                  </c:pt>
                  <c:pt idx="4">
                    <c:v>Messina</c:v>
                  </c:pt>
                  <c:pt idx="5">
                    <c:v>Campobasso</c:v>
                  </c:pt>
                  <c:pt idx="6">
                    <c:v>Ragusa</c:v>
                  </c:pt>
                  <c:pt idx="7">
                    <c:v>Palermo</c:v>
                  </c:pt>
                  <c:pt idx="8">
                    <c:v>Pescara</c:v>
                  </c:pt>
                  <c:pt idx="9">
                    <c:v>Catania</c:v>
                  </c:pt>
                  <c:pt idx="10">
                    <c:v>Reggio di Calabria </c:v>
                  </c:pt>
                  <c:pt idx="11">
                    <c:v>Catanzaro</c:v>
                  </c:pt>
                  <c:pt idx="12">
                    <c:v>Fermo</c:v>
                  </c:pt>
                  <c:pt idx="13">
                    <c:v>Trapani </c:v>
                  </c:pt>
                </c:lvl>
                <c:lvl>
                  <c:pt idx="0">
                    <c:v>Water rationing measures on a part of the municipal territory</c:v>
                  </c:pt>
                </c:lvl>
              </c:multiLvlStrCache>
            </c:multiLvlStrRef>
          </c:cat>
          <c:val>
            <c:numRef>
              <c:f>'Figura 4b'!$E$31:$E$44</c:f>
              <c:numCache>
                <c:formatCode>0.0</c:formatCode>
                <c:ptCount val="14"/>
                <c:pt idx="0">
                  <c:v>89.537659227515149</c:v>
                </c:pt>
                <c:pt idx="1">
                  <c:v>88.621325895730536</c:v>
                </c:pt>
                <c:pt idx="2">
                  <c:v>86.65600660236241</c:v>
                </c:pt>
                <c:pt idx="3">
                  <c:v>78.165303984867194</c:v>
                </c:pt>
                <c:pt idx="4">
                  <c:v>71.08820392099166</c:v>
                </c:pt>
                <c:pt idx="5">
                  <c:v>65.287211077765491</c:v>
                </c:pt>
                <c:pt idx="6">
                  <c:v>60.969826710203634</c:v>
                </c:pt>
                <c:pt idx="7">
                  <c:v>44.475506703094226</c:v>
                </c:pt>
                <c:pt idx="8">
                  <c:v>26.185307508425755</c:v>
                </c:pt>
                <c:pt idx="9">
                  <c:v>19.8976428358364</c:v>
                </c:pt>
                <c:pt idx="10">
                  <c:v>14.772881716490671</c:v>
                </c:pt>
                <c:pt idx="11">
                  <c:v>11.945861356333099</c:v>
                </c:pt>
                <c:pt idx="12">
                  <c:v>11.48541966493873</c:v>
                </c:pt>
                <c:pt idx="13" formatCode="General">
                  <c:v>5.4457332679845347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4C4-4AFF-9DC0-FD10E3E04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"/>
        <c:axId val="277375152"/>
        <c:axId val="277379504"/>
      </c:barChart>
      <c:catAx>
        <c:axId val="277375152"/>
        <c:scaling>
          <c:orientation val="minMax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9504"/>
        <c:crosses val="autoZero"/>
        <c:auto val="1"/>
        <c:lblAlgn val="ctr"/>
        <c:lblOffset val="0"/>
        <c:noMultiLvlLbl val="0"/>
      </c:catAx>
      <c:valAx>
        <c:axId val="277379504"/>
        <c:scaling>
          <c:orientation val="minMax"/>
          <c:max val="90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  <a:extLst>
            <a:ext uri="{91240B29-F687-4F45-9708-019B960494DF}">
              <a14:hiddenLine xmlns:a14="http://schemas.microsoft.com/office/drawing/2010/main">
                <a:noFill/>
              </a14:hiddenLine>
            </a:ext>
          </a:extLst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  <c:crossAx val="277375152"/>
        <c:crosses val="autoZero"/>
        <c:crossBetween val="between"/>
        <c:majorUnit val="10"/>
      </c:valAx>
      <c:spPr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ysClr val="windowText" lastClr="000000">
          <a:lumMod val="15000"/>
          <a:lumOff val="85000"/>
        </a:sysClr>
      </a:solidFill>
      <a:round/>
    </a:ln>
    <a:effectLst/>
  </c:spPr>
  <c:txPr>
    <a:bodyPr/>
    <a:lstStyle/>
    <a:p>
      <a:pPr>
        <a:defRPr sz="800">
          <a:solidFill>
            <a:srgbClr val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962265865631307E-2"/>
          <c:y val="7.0358372503817254E-2"/>
          <c:w val="0.96323820159282614"/>
          <c:h val="0.52449882953819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5'!$B$3</c:f>
              <c:strCache>
                <c:ptCount val="1"/>
                <c:pt idx="0">
                  <c:v>Irregularities in water supply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'Figura 5'!$A$4:$A$25</c:f>
              <c:strCache>
                <c:ptCount val="22"/>
                <c:pt idx="0">
                  <c:v>Calabria</c:v>
                </c:pt>
                <c:pt idx="1">
                  <c:v>Abruzzo</c:v>
                </c:pt>
                <c:pt idx="2">
                  <c:v>Sicilia</c:v>
                </c:pt>
                <c:pt idx="3">
                  <c:v>Basilicata</c:v>
                </c:pt>
                <c:pt idx="4">
                  <c:v>Molise</c:v>
                </c:pt>
                <c:pt idx="5">
                  <c:v>Campania</c:v>
                </c:pt>
                <c:pt idx="6">
                  <c:v>Sardegna</c:v>
                </c:pt>
                <c:pt idx="7">
                  <c:v>Lazio</c:v>
                </c:pt>
                <c:pt idx="8">
                  <c:v>Puglia</c:v>
                </c:pt>
                <c:pt idx="9">
                  <c:v>Toscana</c:v>
                </c:pt>
                <c:pt idx="10">
                  <c:v>Umbria</c:v>
                </c:pt>
                <c:pt idx="11">
                  <c:v>Marche</c:v>
                </c:pt>
                <c:pt idx="12">
                  <c:v>Liguria</c:v>
                </c:pt>
                <c:pt idx="13">
                  <c:v>Piemonte</c:v>
                </c:pt>
                <c:pt idx="14">
                  <c:v>Emilia-Romagna</c:v>
                </c:pt>
                <c:pt idx="15">
                  <c:v>Veneto</c:v>
                </c:pt>
                <c:pt idx="16">
                  <c:v>Valle d'Aosta/Vallée d'Aoste</c:v>
                </c:pt>
                <c:pt idx="17">
                  <c:v>Lombardia</c:v>
                </c:pt>
                <c:pt idx="18">
                  <c:v>Friuli-Venezia Giulia</c:v>
                </c:pt>
                <c:pt idx="19">
                  <c:v>Trento</c:v>
                </c:pt>
                <c:pt idx="20">
                  <c:v>Trentino-Alto Adige/Südtirol</c:v>
                </c:pt>
                <c:pt idx="21">
                  <c:v>Bolzano/Bozen</c:v>
                </c:pt>
              </c:strCache>
            </c:strRef>
          </c:cat>
          <c:val>
            <c:numRef>
              <c:f>'Figura 5'!$B$4:$B$25</c:f>
              <c:numCache>
                <c:formatCode>General</c:formatCode>
                <c:ptCount val="22"/>
                <c:pt idx="0">
                  <c:v>37.299999999999997</c:v>
                </c:pt>
                <c:pt idx="1">
                  <c:v>30.3</c:v>
                </c:pt>
                <c:pt idx="2">
                  <c:v>29.5</c:v>
                </c:pt>
                <c:pt idx="3">
                  <c:v>21.7</c:v>
                </c:pt>
                <c:pt idx="4">
                  <c:v>20.5</c:v>
                </c:pt>
                <c:pt idx="5">
                  <c:v>18</c:v>
                </c:pt>
                <c:pt idx="6">
                  <c:v>16.7</c:v>
                </c:pt>
                <c:pt idx="7">
                  <c:v>10.4</c:v>
                </c:pt>
                <c:pt idx="8">
                  <c:v>8.9</c:v>
                </c:pt>
                <c:pt idx="9">
                  <c:v>7.2</c:v>
                </c:pt>
                <c:pt idx="10">
                  <c:v>5.4</c:v>
                </c:pt>
                <c:pt idx="11">
                  <c:v>4.9000000000000004</c:v>
                </c:pt>
                <c:pt idx="12">
                  <c:v>4.8</c:v>
                </c:pt>
                <c:pt idx="13">
                  <c:v>3.6</c:v>
                </c:pt>
                <c:pt idx="14">
                  <c:v>3.6</c:v>
                </c:pt>
                <c:pt idx="15">
                  <c:v>3.4</c:v>
                </c:pt>
                <c:pt idx="16">
                  <c:v>2.9</c:v>
                </c:pt>
                <c:pt idx="17">
                  <c:v>2.7</c:v>
                </c:pt>
                <c:pt idx="18">
                  <c:v>1.9</c:v>
                </c:pt>
                <c:pt idx="19">
                  <c:v>1.4</c:v>
                </c:pt>
                <c:pt idx="20">
                  <c:v>1.2</c:v>
                </c:pt>
                <c:pt idx="2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D-44CB-9374-52B04E983EBB}"/>
            </c:ext>
          </c:extLst>
        </c:ser>
        <c:ser>
          <c:idx val="1"/>
          <c:order val="1"/>
          <c:tx>
            <c:strRef>
              <c:f>'Figura 5'!$C$3</c:f>
              <c:strCache>
                <c:ptCount val="1"/>
                <c:pt idx="0">
                  <c:v>Households that do not trust drinking tap water </c:v>
                </c:pt>
              </c:strCache>
            </c:strRef>
          </c:tx>
          <c:spPr>
            <a:solidFill>
              <a:srgbClr val="D99694"/>
            </a:solidFill>
          </c:spPr>
          <c:invertIfNegative val="0"/>
          <c:dLbls>
            <c:delete val="1"/>
          </c:dLbls>
          <c:cat>
            <c:strRef>
              <c:f>'Figura 5'!$A$4:$A$25</c:f>
              <c:strCache>
                <c:ptCount val="22"/>
                <c:pt idx="0">
                  <c:v>Calabria</c:v>
                </c:pt>
                <c:pt idx="1">
                  <c:v>Abruzzo</c:v>
                </c:pt>
                <c:pt idx="2">
                  <c:v>Sicilia</c:v>
                </c:pt>
                <c:pt idx="3">
                  <c:v>Basilicata</c:v>
                </c:pt>
                <c:pt idx="4">
                  <c:v>Molise</c:v>
                </c:pt>
                <c:pt idx="5">
                  <c:v>Campania</c:v>
                </c:pt>
                <c:pt idx="6">
                  <c:v>Sardegna</c:v>
                </c:pt>
                <c:pt idx="7">
                  <c:v>Lazio</c:v>
                </c:pt>
                <c:pt idx="8">
                  <c:v>Puglia</c:v>
                </c:pt>
                <c:pt idx="9">
                  <c:v>Toscana</c:v>
                </c:pt>
                <c:pt idx="10">
                  <c:v>Umbria</c:v>
                </c:pt>
                <c:pt idx="11">
                  <c:v>Marche</c:v>
                </c:pt>
                <c:pt idx="12">
                  <c:v>Liguria</c:v>
                </c:pt>
                <c:pt idx="13">
                  <c:v>Piemonte</c:v>
                </c:pt>
                <c:pt idx="14">
                  <c:v>Emilia-Romagna</c:v>
                </c:pt>
                <c:pt idx="15">
                  <c:v>Veneto</c:v>
                </c:pt>
                <c:pt idx="16">
                  <c:v>Valle d'Aosta/Vallée d'Aoste</c:v>
                </c:pt>
                <c:pt idx="17">
                  <c:v>Lombardia</c:v>
                </c:pt>
                <c:pt idx="18">
                  <c:v>Friuli-Venezia Giulia</c:v>
                </c:pt>
                <c:pt idx="19">
                  <c:v>Trento</c:v>
                </c:pt>
                <c:pt idx="20">
                  <c:v>Trentino-Alto Adige/Südtirol</c:v>
                </c:pt>
                <c:pt idx="21">
                  <c:v>Bolzano/Bozen</c:v>
                </c:pt>
              </c:strCache>
            </c:strRef>
          </c:cat>
          <c:val>
            <c:numRef>
              <c:f>'Figura 5'!$C$4:$C$25</c:f>
              <c:numCache>
                <c:formatCode>General</c:formatCode>
                <c:ptCount val="22"/>
                <c:pt idx="0">
                  <c:v>44.6</c:v>
                </c:pt>
                <c:pt idx="1">
                  <c:v>32.4</c:v>
                </c:pt>
                <c:pt idx="2">
                  <c:v>57.6</c:v>
                </c:pt>
                <c:pt idx="3">
                  <c:v>34.9</c:v>
                </c:pt>
                <c:pt idx="4">
                  <c:v>26.5</c:v>
                </c:pt>
                <c:pt idx="5">
                  <c:v>37.700000000000003</c:v>
                </c:pt>
                <c:pt idx="6">
                  <c:v>52.1</c:v>
                </c:pt>
                <c:pt idx="7">
                  <c:v>25.4</c:v>
                </c:pt>
                <c:pt idx="8">
                  <c:v>26.9</c:v>
                </c:pt>
                <c:pt idx="9">
                  <c:v>32.6</c:v>
                </c:pt>
                <c:pt idx="10">
                  <c:v>24.7</c:v>
                </c:pt>
                <c:pt idx="11">
                  <c:v>30.9</c:v>
                </c:pt>
                <c:pt idx="12">
                  <c:v>21.8</c:v>
                </c:pt>
                <c:pt idx="13">
                  <c:v>21.5</c:v>
                </c:pt>
                <c:pt idx="14">
                  <c:v>28.1</c:v>
                </c:pt>
                <c:pt idx="15">
                  <c:v>16.899999999999999</c:v>
                </c:pt>
                <c:pt idx="16">
                  <c:v>10.9</c:v>
                </c:pt>
                <c:pt idx="17">
                  <c:v>27.2</c:v>
                </c:pt>
                <c:pt idx="18">
                  <c:v>13.7</c:v>
                </c:pt>
                <c:pt idx="19">
                  <c:v>2.7</c:v>
                </c:pt>
                <c:pt idx="20">
                  <c:v>1.9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D-44CB-9374-52B04E983E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57311072"/>
        <c:axId val="157311632"/>
      </c:barChart>
      <c:catAx>
        <c:axId val="157311072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 b="1"/>
            </a:pPr>
            <a:endParaRPr lang="it-IT"/>
          </a:p>
        </c:txPr>
        <c:crossAx val="157311632"/>
        <c:crosses val="autoZero"/>
        <c:auto val="1"/>
        <c:lblAlgn val="ctr"/>
        <c:lblOffset val="100"/>
        <c:noMultiLvlLbl val="0"/>
      </c:catAx>
      <c:valAx>
        <c:axId val="157311632"/>
        <c:scaling>
          <c:orientation val="minMax"/>
          <c:max val="6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it-IT"/>
          </a:p>
        </c:txPr>
        <c:crossAx val="157311072"/>
        <c:crosses val="autoZero"/>
        <c:crossBetween val="between"/>
        <c:minorUnit val="1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1.1034761904761905E-2"/>
          <c:y val="3.7208333333333338E-3"/>
          <c:w val="0.98896523809523806"/>
          <c:h val="6.1639351851851862E-2"/>
        </c:manualLayout>
      </c:layout>
      <c:overlay val="0"/>
      <c:spPr>
        <a:noFill/>
        <a:ln w="25400">
          <a:noFill/>
        </a:ln>
      </c:spPr>
      <c:txPr>
        <a:bodyPr rot="0" vert="horz"/>
        <a:lstStyle/>
        <a:p>
          <a:pPr>
            <a:defRPr/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91745018860341E-2"/>
          <c:y val="7.0428267565829816E-2"/>
          <c:w val="0.92997124318412938"/>
          <c:h val="0.5186365731148887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'Figura 6'!$B$3</c:f>
              <c:strCache>
                <c:ptCount val="1"/>
                <c:pt idx="0">
                  <c:v>Very much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'Figura 6'!$A$4:$A$25</c:f>
              <c:strCache>
                <c:ptCount val="22"/>
                <c:pt idx="0">
                  <c:v>Bolzano/Bozen</c:v>
                </c:pt>
                <c:pt idx="1">
                  <c:v>Trentino-Alto Adige/Südtirol</c:v>
                </c:pt>
                <c:pt idx="2">
                  <c:v>Trento</c:v>
                </c:pt>
                <c:pt idx="3">
                  <c:v>Valle d'Aosta/Vallée d'Aoste</c:v>
                </c:pt>
                <c:pt idx="4">
                  <c:v>Friuli-Venezia Giulia</c:v>
                </c:pt>
                <c:pt idx="5">
                  <c:v>Veneto</c:v>
                </c:pt>
                <c:pt idx="6">
                  <c:v>Lombardia</c:v>
                </c:pt>
                <c:pt idx="7">
                  <c:v>Piemonte</c:v>
                </c:pt>
                <c:pt idx="8">
                  <c:v>Emilia-Romagna</c:v>
                </c:pt>
                <c:pt idx="9">
                  <c:v>Puglia</c:v>
                </c:pt>
                <c:pt idx="10">
                  <c:v>Marche</c:v>
                </c:pt>
                <c:pt idx="11">
                  <c:v>Liguria</c:v>
                </c:pt>
                <c:pt idx="12">
                  <c:v>Toscana</c:v>
                </c:pt>
                <c:pt idx="13">
                  <c:v>Lazio</c:v>
                </c:pt>
                <c:pt idx="14">
                  <c:v>Umbria</c:v>
                </c:pt>
                <c:pt idx="15">
                  <c:v>Sardegna</c:v>
                </c:pt>
                <c:pt idx="16">
                  <c:v>Abruzzo</c:v>
                </c:pt>
                <c:pt idx="17">
                  <c:v>Calabria</c:v>
                </c:pt>
                <c:pt idx="18">
                  <c:v>Campania</c:v>
                </c:pt>
                <c:pt idx="19">
                  <c:v>Sicilia</c:v>
                </c:pt>
                <c:pt idx="20">
                  <c:v>Basilicata</c:v>
                </c:pt>
                <c:pt idx="21">
                  <c:v>Molise</c:v>
                </c:pt>
              </c:strCache>
            </c:strRef>
          </c:cat>
          <c:val>
            <c:numRef>
              <c:f>'Figura 6'!$B$4:$B$25</c:f>
              <c:numCache>
                <c:formatCode>General</c:formatCode>
                <c:ptCount val="22"/>
                <c:pt idx="0">
                  <c:v>66</c:v>
                </c:pt>
                <c:pt idx="1">
                  <c:v>57.7</c:v>
                </c:pt>
                <c:pt idx="2">
                  <c:v>49.7</c:v>
                </c:pt>
                <c:pt idx="3">
                  <c:v>35.799999999999997</c:v>
                </c:pt>
                <c:pt idx="4">
                  <c:v>33.200000000000003</c:v>
                </c:pt>
                <c:pt idx="5">
                  <c:v>28.9</c:v>
                </c:pt>
                <c:pt idx="6">
                  <c:v>25</c:v>
                </c:pt>
                <c:pt idx="7">
                  <c:v>24.7</c:v>
                </c:pt>
                <c:pt idx="8">
                  <c:v>23.7</c:v>
                </c:pt>
                <c:pt idx="9">
                  <c:v>21.6</c:v>
                </c:pt>
                <c:pt idx="10">
                  <c:v>21</c:v>
                </c:pt>
                <c:pt idx="11">
                  <c:v>19.2</c:v>
                </c:pt>
                <c:pt idx="12">
                  <c:v>17.600000000000001</c:v>
                </c:pt>
                <c:pt idx="13">
                  <c:v>17.100000000000001</c:v>
                </c:pt>
                <c:pt idx="14">
                  <c:v>16.7</c:v>
                </c:pt>
                <c:pt idx="15">
                  <c:v>14.4</c:v>
                </c:pt>
                <c:pt idx="16">
                  <c:v>12.5</c:v>
                </c:pt>
                <c:pt idx="17">
                  <c:v>12.5</c:v>
                </c:pt>
                <c:pt idx="18">
                  <c:v>11.7</c:v>
                </c:pt>
                <c:pt idx="19">
                  <c:v>11.3</c:v>
                </c:pt>
                <c:pt idx="20">
                  <c:v>10.9</c:v>
                </c:pt>
                <c:pt idx="21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E-49A7-B48E-070B8E5F0C60}"/>
            </c:ext>
          </c:extLst>
        </c:ser>
        <c:ser>
          <c:idx val="1"/>
          <c:order val="1"/>
          <c:tx>
            <c:strRef>
              <c:f>'Figura 6'!$C$3</c:f>
              <c:strCache>
                <c:ptCount val="1"/>
                <c:pt idx="0">
                  <c:v>Quite</c:v>
                </c:pt>
              </c:strCache>
            </c:strRef>
          </c:tx>
          <c:spPr>
            <a:solidFill>
              <a:srgbClr val="D99694"/>
            </a:solidFill>
            <a:ln>
              <a:noFill/>
            </a:ln>
            <a:effectLst/>
          </c:spPr>
          <c:invertIfNegative val="0"/>
          <c:cat>
            <c:strRef>
              <c:f>'Figura 6'!$A$4:$A$25</c:f>
              <c:strCache>
                <c:ptCount val="22"/>
                <c:pt idx="0">
                  <c:v>Bolzano/Bozen</c:v>
                </c:pt>
                <c:pt idx="1">
                  <c:v>Trentino-Alto Adige/Südtirol</c:v>
                </c:pt>
                <c:pt idx="2">
                  <c:v>Trento</c:v>
                </c:pt>
                <c:pt idx="3">
                  <c:v>Valle d'Aosta/Vallée d'Aoste</c:v>
                </c:pt>
                <c:pt idx="4">
                  <c:v>Friuli-Venezia Giulia</c:v>
                </c:pt>
                <c:pt idx="5">
                  <c:v>Veneto</c:v>
                </c:pt>
                <c:pt idx="6">
                  <c:v>Lombardia</c:v>
                </c:pt>
                <c:pt idx="7">
                  <c:v>Piemonte</c:v>
                </c:pt>
                <c:pt idx="8">
                  <c:v>Emilia-Romagna</c:v>
                </c:pt>
                <c:pt idx="9">
                  <c:v>Puglia</c:v>
                </c:pt>
                <c:pt idx="10">
                  <c:v>Marche</c:v>
                </c:pt>
                <c:pt idx="11">
                  <c:v>Liguria</c:v>
                </c:pt>
                <c:pt idx="12">
                  <c:v>Toscana</c:v>
                </c:pt>
                <c:pt idx="13">
                  <c:v>Lazio</c:v>
                </c:pt>
                <c:pt idx="14">
                  <c:v>Umbria</c:v>
                </c:pt>
                <c:pt idx="15">
                  <c:v>Sardegna</c:v>
                </c:pt>
                <c:pt idx="16">
                  <c:v>Abruzzo</c:v>
                </c:pt>
                <c:pt idx="17">
                  <c:v>Calabria</c:v>
                </c:pt>
                <c:pt idx="18">
                  <c:v>Campania</c:v>
                </c:pt>
                <c:pt idx="19">
                  <c:v>Sicilia</c:v>
                </c:pt>
                <c:pt idx="20">
                  <c:v>Basilicata</c:v>
                </c:pt>
                <c:pt idx="21">
                  <c:v>Molise</c:v>
                </c:pt>
              </c:strCache>
            </c:strRef>
          </c:cat>
          <c:val>
            <c:numRef>
              <c:f>'Figura 6'!$C$4:$C$25</c:f>
              <c:numCache>
                <c:formatCode>General</c:formatCode>
                <c:ptCount val="22"/>
                <c:pt idx="0">
                  <c:v>31.9</c:v>
                </c:pt>
                <c:pt idx="1">
                  <c:v>39.799999999999997</c:v>
                </c:pt>
                <c:pt idx="2">
                  <c:v>47.3</c:v>
                </c:pt>
                <c:pt idx="3">
                  <c:v>56.7</c:v>
                </c:pt>
                <c:pt idx="4">
                  <c:v>59.5</c:v>
                </c:pt>
                <c:pt idx="5">
                  <c:v>62.3</c:v>
                </c:pt>
                <c:pt idx="6">
                  <c:v>66</c:v>
                </c:pt>
                <c:pt idx="7">
                  <c:v>67.099999999999994</c:v>
                </c:pt>
                <c:pt idx="8">
                  <c:v>68.8</c:v>
                </c:pt>
                <c:pt idx="9">
                  <c:v>66.099999999999994</c:v>
                </c:pt>
                <c:pt idx="10">
                  <c:v>66.400000000000006</c:v>
                </c:pt>
                <c:pt idx="11">
                  <c:v>68.7</c:v>
                </c:pt>
                <c:pt idx="12">
                  <c:v>66</c:v>
                </c:pt>
                <c:pt idx="13">
                  <c:v>64.7</c:v>
                </c:pt>
                <c:pt idx="14">
                  <c:v>69.599999999999994</c:v>
                </c:pt>
                <c:pt idx="15">
                  <c:v>58.8</c:v>
                </c:pt>
                <c:pt idx="16">
                  <c:v>58.2</c:v>
                </c:pt>
                <c:pt idx="17">
                  <c:v>51.6</c:v>
                </c:pt>
                <c:pt idx="18">
                  <c:v>67.400000000000006</c:v>
                </c:pt>
                <c:pt idx="19">
                  <c:v>54.7</c:v>
                </c:pt>
                <c:pt idx="20">
                  <c:v>63.4</c:v>
                </c:pt>
                <c:pt idx="21">
                  <c:v>71.599999999999994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5E-49A7-B48E-070B8E5F0C60}"/>
            </c:ext>
          </c:extLst>
        </c:ser>
        <c:ser>
          <c:idx val="2"/>
          <c:order val="2"/>
          <c:tx>
            <c:strRef>
              <c:f>'Figura 6'!$D$3</c:f>
              <c:strCache>
                <c:ptCount val="1"/>
                <c:pt idx="0">
                  <c:v>Not much</c:v>
                </c:pt>
              </c:strCache>
            </c:strRef>
          </c:tx>
          <c:spPr>
            <a:solidFill>
              <a:srgbClr val="A6A6A6"/>
            </a:solidFill>
            <a:ln>
              <a:noFill/>
            </a:ln>
            <a:effectLst/>
          </c:spPr>
          <c:invertIfNegative val="0"/>
          <c:cat>
            <c:strRef>
              <c:f>'Figura 6'!$A$4:$A$25</c:f>
              <c:strCache>
                <c:ptCount val="22"/>
                <c:pt idx="0">
                  <c:v>Bolzano/Bozen</c:v>
                </c:pt>
                <c:pt idx="1">
                  <c:v>Trentino-Alto Adige/Südtirol</c:v>
                </c:pt>
                <c:pt idx="2">
                  <c:v>Trento</c:v>
                </c:pt>
                <c:pt idx="3">
                  <c:v>Valle d'Aosta/Vallée d'Aoste</c:v>
                </c:pt>
                <c:pt idx="4">
                  <c:v>Friuli-Venezia Giulia</c:v>
                </c:pt>
                <c:pt idx="5">
                  <c:v>Veneto</c:v>
                </c:pt>
                <c:pt idx="6">
                  <c:v>Lombardia</c:v>
                </c:pt>
                <c:pt idx="7">
                  <c:v>Piemonte</c:v>
                </c:pt>
                <c:pt idx="8">
                  <c:v>Emilia-Romagna</c:v>
                </c:pt>
                <c:pt idx="9">
                  <c:v>Puglia</c:v>
                </c:pt>
                <c:pt idx="10">
                  <c:v>Marche</c:v>
                </c:pt>
                <c:pt idx="11">
                  <c:v>Liguria</c:v>
                </c:pt>
                <c:pt idx="12">
                  <c:v>Toscana</c:v>
                </c:pt>
                <c:pt idx="13">
                  <c:v>Lazio</c:v>
                </c:pt>
                <c:pt idx="14">
                  <c:v>Umbria</c:v>
                </c:pt>
                <c:pt idx="15">
                  <c:v>Sardegna</c:v>
                </c:pt>
                <c:pt idx="16">
                  <c:v>Abruzzo</c:v>
                </c:pt>
                <c:pt idx="17">
                  <c:v>Calabria</c:v>
                </c:pt>
                <c:pt idx="18">
                  <c:v>Campania</c:v>
                </c:pt>
                <c:pt idx="19">
                  <c:v>Sicilia</c:v>
                </c:pt>
                <c:pt idx="20">
                  <c:v>Basilicata</c:v>
                </c:pt>
                <c:pt idx="21">
                  <c:v>Molise</c:v>
                </c:pt>
              </c:strCache>
            </c:strRef>
          </c:cat>
          <c:val>
            <c:numRef>
              <c:f>'Figura 6'!$D$4:$D$25</c:f>
              <c:numCache>
                <c:formatCode>General</c:formatCode>
                <c:ptCount val="22"/>
                <c:pt idx="0">
                  <c:v>1.7</c:v>
                </c:pt>
                <c:pt idx="1">
                  <c:v>2.1</c:v>
                </c:pt>
                <c:pt idx="2">
                  <c:v>2.6</c:v>
                </c:pt>
                <c:pt idx="3">
                  <c:v>6.9</c:v>
                </c:pt>
                <c:pt idx="4">
                  <c:v>4.9000000000000004</c:v>
                </c:pt>
                <c:pt idx="5">
                  <c:v>6.8</c:v>
                </c:pt>
                <c:pt idx="6">
                  <c:v>7.5</c:v>
                </c:pt>
                <c:pt idx="7">
                  <c:v>6.8</c:v>
                </c:pt>
                <c:pt idx="8">
                  <c:v>5.9</c:v>
                </c:pt>
                <c:pt idx="9">
                  <c:v>9.9</c:v>
                </c:pt>
                <c:pt idx="10">
                  <c:v>11</c:v>
                </c:pt>
                <c:pt idx="11">
                  <c:v>9.4</c:v>
                </c:pt>
                <c:pt idx="12">
                  <c:v>13.3</c:v>
                </c:pt>
                <c:pt idx="13">
                  <c:v>14.2</c:v>
                </c:pt>
                <c:pt idx="14">
                  <c:v>10.3</c:v>
                </c:pt>
                <c:pt idx="15">
                  <c:v>19.5</c:v>
                </c:pt>
                <c:pt idx="16">
                  <c:v>18.5</c:v>
                </c:pt>
                <c:pt idx="17">
                  <c:v>23.7</c:v>
                </c:pt>
                <c:pt idx="18">
                  <c:v>16.2</c:v>
                </c:pt>
                <c:pt idx="19">
                  <c:v>25.8</c:v>
                </c:pt>
                <c:pt idx="20">
                  <c:v>18.399999999999999</c:v>
                </c:pt>
                <c:pt idx="21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5E-49A7-B48E-070B8E5F0C60}"/>
            </c:ext>
          </c:extLst>
        </c:ser>
        <c:ser>
          <c:idx val="3"/>
          <c:order val="3"/>
          <c:tx>
            <c:strRef>
              <c:f>'Figura 6'!$E$3</c:f>
              <c:strCache>
                <c:ptCount val="1"/>
                <c:pt idx="0">
                  <c:v>Not at all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cat>
            <c:strRef>
              <c:f>'Figura 6'!$A$4:$A$25</c:f>
              <c:strCache>
                <c:ptCount val="22"/>
                <c:pt idx="0">
                  <c:v>Bolzano/Bozen</c:v>
                </c:pt>
                <c:pt idx="1">
                  <c:v>Trentino-Alto Adige/Südtirol</c:v>
                </c:pt>
                <c:pt idx="2">
                  <c:v>Trento</c:v>
                </c:pt>
                <c:pt idx="3">
                  <c:v>Valle d'Aosta/Vallée d'Aoste</c:v>
                </c:pt>
                <c:pt idx="4">
                  <c:v>Friuli-Venezia Giulia</c:v>
                </c:pt>
                <c:pt idx="5">
                  <c:v>Veneto</c:v>
                </c:pt>
                <c:pt idx="6">
                  <c:v>Lombardia</c:v>
                </c:pt>
                <c:pt idx="7">
                  <c:v>Piemonte</c:v>
                </c:pt>
                <c:pt idx="8">
                  <c:v>Emilia-Romagna</c:v>
                </c:pt>
                <c:pt idx="9">
                  <c:v>Puglia</c:v>
                </c:pt>
                <c:pt idx="10">
                  <c:v>Marche</c:v>
                </c:pt>
                <c:pt idx="11">
                  <c:v>Liguria</c:v>
                </c:pt>
                <c:pt idx="12">
                  <c:v>Toscana</c:v>
                </c:pt>
                <c:pt idx="13">
                  <c:v>Lazio</c:v>
                </c:pt>
                <c:pt idx="14">
                  <c:v>Umbria</c:v>
                </c:pt>
                <c:pt idx="15">
                  <c:v>Sardegna</c:v>
                </c:pt>
                <c:pt idx="16">
                  <c:v>Abruzzo</c:v>
                </c:pt>
                <c:pt idx="17">
                  <c:v>Calabria</c:v>
                </c:pt>
                <c:pt idx="18">
                  <c:v>Campania</c:v>
                </c:pt>
                <c:pt idx="19">
                  <c:v>Sicilia</c:v>
                </c:pt>
                <c:pt idx="20">
                  <c:v>Basilicata</c:v>
                </c:pt>
                <c:pt idx="21">
                  <c:v>Molise</c:v>
                </c:pt>
              </c:strCache>
            </c:strRef>
          </c:cat>
          <c:val>
            <c:numRef>
              <c:f>'Figura 6'!$E$4:$E$25</c:f>
              <c:numCache>
                <c:formatCode>General</c:formatCode>
                <c:ptCount val="2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0.7</c:v>
                </c:pt>
                <c:pt idx="4">
                  <c:v>2.4</c:v>
                </c:pt>
                <c:pt idx="5">
                  <c:v>2</c:v>
                </c:pt>
                <c:pt idx="6">
                  <c:v>1.5</c:v>
                </c:pt>
                <c:pt idx="7">
                  <c:v>1.5</c:v>
                </c:pt>
                <c:pt idx="8">
                  <c:v>1.6</c:v>
                </c:pt>
                <c:pt idx="9">
                  <c:v>2.5</c:v>
                </c:pt>
                <c:pt idx="10">
                  <c:v>1.6</c:v>
                </c:pt>
                <c:pt idx="11">
                  <c:v>2.7</c:v>
                </c:pt>
                <c:pt idx="12">
                  <c:v>3</c:v>
                </c:pt>
                <c:pt idx="13">
                  <c:v>4</c:v>
                </c:pt>
                <c:pt idx="14">
                  <c:v>3.4</c:v>
                </c:pt>
                <c:pt idx="15">
                  <c:v>7.3</c:v>
                </c:pt>
                <c:pt idx="16">
                  <c:v>10.8</c:v>
                </c:pt>
                <c:pt idx="17">
                  <c:v>12.2</c:v>
                </c:pt>
                <c:pt idx="18">
                  <c:v>4.7</c:v>
                </c:pt>
                <c:pt idx="19">
                  <c:v>8.1</c:v>
                </c:pt>
                <c:pt idx="20">
                  <c:v>7.3</c:v>
                </c:pt>
                <c:pt idx="21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5E-49A7-B48E-070B8E5F0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6900768"/>
        <c:axId val="156901328"/>
      </c:barChart>
      <c:catAx>
        <c:axId val="156900768"/>
        <c:scaling>
          <c:orientation val="minMax"/>
        </c:scaling>
        <c:delete val="0"/>
        <c:axPos val="b"/>
        <c:min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inorGridlines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56901328"/>
        <c:crosses val="autoZero"/>
        <c:auto val="1"/>
        <c:lblAlgn val="ctr"/>
        <c:lblOffset val="100"/>
        <c:noMultiLvlLbl val="0"/>
      </c:catAx>
      <c:valAx>
        <c:axId val="15690132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9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bg1">
                <a:lumMod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15690076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8.0372425538225045E-2"/>
          <c:y val="0"/>
          <c:w val="0.85577502016611273"/>
          <c:h val="6.88544599926400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3175" cap="flat" cmpd="sng" algn="ctr">
      <a:solidFill>
        <a:schemeClr val="bg1">
          <a:lumMod val="85000"/>
        </a:schemeClr>
      </a:solidFill>
      <a:prstDash val="solid"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7698165395036428E-2"/>
          <c:y val="0.11302528858798543"/>
          <c:w val="0.89029567900537465"/>
          <c:h val="0.4425124556615029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8'!$B$5</c:f>
              <c:strCache>
                <c:ptCount val="1"/>
                <c:pt idx="0">
                  <c:v>Withdrawals 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'Figura 8'!$A$6:$A$27</c:f>
              <c:strCache>
                <c:ptCount val="22"/>
                <c:pt idx="0">
                  <c:v>Lombardia</c:v>
                </c:pt>
                <c:pt idx="1">
                  <c:v>Piemonte</c:v>
                </c:pt>
                <c:pt idx="2">
                  <c:v>Veneto</c:v>
                </c:pt>
                <c:pt idx="3">
                  <c:v>Campania</c:v>
                </c:pt>
                <c:pt idx="4">
                  <c:v>Umbria</c:v>
                </c:pt>
                <c:pt idx="5">
                  <c:v>Abruzzo</c:v>
                </c:pt>
                <c:pt idx="6">
                  <c:v>Sicilia </c:v>
                </c:pt>
                <c:pt idx="7">
                  <c:v>Toscana</c:v>
                </c:pt>
                <c:pt idx="8">
                  <c:v>Basilicata</c:v>
                </c:pt>
                <c:pt idx="9">
                  <c:v>Marche</c:v>
                </c:pt>
                <c:pt idx="10">
                  <c:v>Lazio</c:v>
                </c:pt>
                <c:pt idx="11">
                  <c:v>Calabria</c:v>
                </c:pt>
                <c:pt idx="12">
                  <c:v>Sardegna</c:v>
                </c:pt>
                <c:pt idx="13">
                  <c:v>Emilia-Romagna</c:v>
                </c:pt>
                <c:pt idx="14">
                  <c:v>Friuli-Venezia Giulia</c:v>
                </c:pt>
                <c:pt idx="15">
                  <c:v>Valle d'Aosta/Vallée d'Aoste</c:v>
                </c:pt>
                <c:pt idx="16">
                  <c:v>Puglia</c:v>
                </c:pt>
                <c:pt idx="17">
                  <c:v>Trentino-Alto Adige/Südtirol</c:v>
                </c:pt>
                <c:pt idx="18">
                  <c:v>Trento</c:v>
                </c:pt>
                <c:pt idx="19">
                  <c:v>Liguria</c:v>
                </c:pt>
                <c:pt idx="20">
                  <c:v>Bolzano/Bozen</c:v>
                </c:pt>
                <c:pt idx="21">
                  <c:v>Molise</c:v>
                </c:pt>
              </c:strCache>
            </c:strRef>
          </c:cat>
          <c:val>
            <c:numRef>
              <c:f>'Figura 8'!$B$6:$B$27</c:f>
              <c:numCache>
                <c:formatCode>_-* #,##0.0_-;\-* #,##0.0_-;_-* "-"??_-;_-@_-</c:formatCode>
                <c:ptCount val="22"/>
                <c:pt idx="0">
                  <c:v>3.8164157630000002</c:v>
                </c:pt>
                <c:pt idx="1">
                  <c:v>3.2988760000000004</c:v>
                </c:pt>
                <c:pt idx="2">
                  <c:v>1.9606060000000001</c:v>
                </c:pt>
                <c:pt idx="3">
                  <c:v>1.93708999464</c:v>
                </c:pt>
                <c:pt idx="4">
                  <c:v>1.2451225269999999</c:v>
                </c:pt>
                <c:pt idx="5">
                  <c:v>1.0955874666699998</c:v>
                </c:pt>
                <c:pt idx="6">
                  <c:v>0.95579199999999997</c:v>
                </c:pt>
                <c:pt idx="7">
                  <c:v>0.686496</c:v>
                </c:pt>
                <c:pt idx="8">
                  <c:v>0.63095169799999995</c:v>
                </c:pt>
                <c:pt idx="9">
                  <c:v>0.61190941399999998</c:v>
                </c:pt>
                <c:pt idx="10">
                  <c:v>0.54362983300000001</c:v>
                </c:pt>
                <c:pt idx="11">
                  <c:v>0.43734973700000002</c:v>
                </c:pt>
                <c:pt idx="12">
                  <c:v>0.41447800000000001</c:v>
                </c:pt>
                <c:pt idx="13">
                  <c:v>0.32066699999999998</c:v>
                </c:pt>
                <c:pt idx="14">
                  <c:v>0.24629070800000002</c:v>
                </c:pt>
                <c:pt idx="15">
                  <c:v>0.22492699999999999</c:v>
                </c:pt>
                <c:pt idx="16">
                  <c:v>0.204383643</c:v>
                </c:pt>
                <c:pt idx="17">
                  <c:v>0.19850599999999999</c:v>
                </c:pt>
                <c:pt idx="18">
                  <c:v>0.13772000000000001</c:v>
                </c:pt>
                <c:pt idx="19">
                  <c:v>0.11612763000000001</c:v>
                </c:pt>
                <c:pt idx="20">
                  <c:v>6.0786E-2</c:v>
                </c:pt>
                <c:pt idx="21">
                  <c:v>3.1083530129999998E-2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4-48EB-9ECB-2BDEC0151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67591120"/>
        <c:axId val="767591680"/>
      </c:barChart>
      <c:lineChart>
        <c:grouping val="standard"/>
        <c:varyColors val="0"/>
        <c:ser>
          <c:idx val="1"/>
          <c:order val="1"/>
          <c:tx>
            <c:strRef>
              <c:f>'Figura 8'!$C$5</c:f>
              <c:strCache>
                <c:ptCount val="1"/>
                <c:pt idx="0">
                  <c:v>Var % 2023/2022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5"/>
            <c:spPr>
              <a:solidFill>
                <a:srgbClr val="9BBB59"/>
              </a:solidFill>
              <a:ln w="6350">
                <a:solidFill>
                  <a:srgbClr val="888888"/>
                </a:solidFill>
              </a:ln>
            </c:spPr>
          </c:marker>
          <c:dPt>
            <c:idx val="10"/>
            <c:bubble3D val="0"/>
            <c:extLst>
              <c:ext xmlns:c16="http://schemas.microsoft.com/office/drawing/2014/chart" uri="{C3380CC4-5D6E-409C-BE32-E72D297353CC}">
                <c16:uniqueId val="{00000001-AFD4-48EB-9ECB-2BDEC0151122}"/>
              </c:ext>
            </c:extLst>
          </c:dPt>
          <c:dPt>
            <c:idx val="1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2-AFD4-48EB-9ECB-2BDEC0151122}"/>
              </c:ext>
            </c:extLst>
          </c:dPt>
          <c:dPt>
            <c:idx val="20"/>
            <c:bubble3D val="0"/>
            <c:extLst>
              <c:ext xmlns:c16="http://schemas.microsoft.com/office/drawing/2014/chart" uri="{C3380CC4-5D6E-409C-BE32-E72D297353CC}">
                <c16:uniqueId val="{00000003-AFD4-48EB-9ECB-2BDEC0151122}"/>
              </c:ext>
            </c:extLst>
          </c:dPt>
          <c:cat>
            <c:strRef>
              <c:f>'Figura 8'!$A$6:$A$27</c:f>
              <c:strCache>
                <c:ptCount val="22"/>
                <c:pt idx="0">
                  <c:v>Lombardia</c:v>
                </c:pt>
                <c:pt idx="1">
                  <c:v>Piemonte</c:v>
                </c:pt>
                <c:pt idx="2">
                  <c:v>Veneto</c:v>
                </c:pt>
                <c:pt idx="3">
                  <c:v>Campania</c:v>
                </c:pt>
                <c:pt idx="4">
                  <c:v>Umbria</c:v>
                </c:pt>
                <c:pt idx="5">
                  <c:v>Abruzzo</c:v>
                </c:pt>
                <c:pt idx="6">
                  <c:v>Sicilia </c:v>
                </c:pt>
                <c:pt idx="7">
                  <c:v>Toscana</c:v>
                </c:pt>
                <c:pt idx="8">
                  <c:v>Basilicata</c:v>
                </c:pt>
                <c:pt idx="9">
                  <c:v>Marche</c:v>
                </c:pt>
                <c:pt idx="10">
                  <c:v>Lazio</c:v>
                </c:pt>
                <c:pt idx="11">
                  <c:v>Calabria</c:v>
                </c:pt>
                <c:pt idx="12">
                  <c:v>Sardegna</c:v>
                </c:pt>
                <c:pt idx="13">
                  <c:v>Emilia-Romagna</c:v>
                </c:pt>
                <c:pt idx="14">
                  <c:v>Friuli-Venezia Giulia</c:v>
                </c:pt>
                <c:pt idx="15">
                  <c:v>Valle d'Aosta/Vallée d'Aoste</c:v>
                </c:pt>
                <c:pt idx="16">
                  <c:v>Puglia</c:v>
                </c:pt>
                <c:pt idx="17">
                  <c:v>Trentino-Alto Adige/Südtirol</c:v>
                </c:pt>
                <c:pt idx="18">
                  <c:v>Trento</c:v>
                </c:pt>
                <c:pt idx="19">
                  <c:v>Liguria</c:v>
                </c:pt>
                <c:pt idx="20">
                  <c:v>Bolzano/Bozen</c:v>
                </c:pt>
                <c:pt idx="21">
                  <c:v>Molise</c:v>
                </c:pt>
              </c:strCache>
            </c:strRef>
          </c:cat>
          <c:val>
            <c:numRef>
              <c:f>'Figura 8'!$C$6:$C$27</c:f>
              <c:numCache>
                <c:formatCode>\+#,##0.0;\-#,##0.0</c:formatCode>
                <c:ptCount val="22"/>
                <c:pt idx="0">
                  <c:v>0.72356196885721746</c:v>
                </c:pt>
                <c:pt idx="1">
                  <c:v>4.992870782940809</c:v>
                </c:pt>
                <c:pt idx="2">
                  <c:v>-8.0391181988742968</c:v>
                </c:pt>
                <c:pt idx="3">
                  <c:v>-5.4616888901903371</c:v>
                </c:pt>
                <c:pt idx="4">
                  <c:v>-4.952478854961833</c:v>
                </c:pt>
                <c:pt idx="5">
                  <c:v>21.731940741111103</c:v>
                </c:pt>
                <c:pt idx="6">
                  <c:v>-0.85145228215767321</c:v>
                </c:pt>
                <c:pt idx="7">
                  <c:v>-25.703896103896106</c:v>
                </c:pt>
                <c:pt idx="8">
                  <c:v>29.293380737704911</c:v>
                </c:pt>
                <c:pt idx="9">
                  <c:v>12.07132124542124</c:v>
                </c:pt>
                <c:pt idx="10">
                  <c:v>1.9943401500938016</c:v>
                </c:pt>
                <c:pt idx="11">
                  <c:v>7.9875893827160507</c:v>
                </c:pt>
                <c:pt idx="12">
                  <c:v>3.1039800995024898</c:v>
                </c:pt>
                <c:pt idx="13">
                  <c:v>-11.661983471074388</c:v>
                </c:pt>
                <c:pt idx="14">
                  <c:v>-1.0880690763052114</c:v>
                </c:pt>
                <c:pt idx="15">
                  <c:v>-10.74325396825397</c:v>
                </c:pt>
                <c:pt idx="16">
                  <c:v>80.870480530973452</c:v>
                </c:pt>
                <c:pt idx="17">
                  <c:v>0.76446700507614218</c:v>
                </c:pt>
                <c:pt idx="18">
                  <c:v>1.2647058823529405</c:v>
                </c:pt>
                <c:pt idx="19">
                  <c:v>-2.4137563025209996</c:v>
                </c:pt>
                <c:pt idx="20">
                  <c:v>-0.35081967213114529</c:v>
                </c:pt>
                <c:pt idx="21">
                  <c:v>-55.594956957142863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FD4-48EB-9ECB-2BDEC01511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1">
                  <a:lumMod val="75000"/>
                </a:schemeClr>
              </a:solidFill>
            </a:ln>
          </c:spPr>
        </c:dropLines>
        <c:marker val="1"/>
        <c:smooth val="0"/>
        <c:axId val="767592800"/>
        <c:axId val="767592240"/>
      </c:lineChart>
      <c:catAx>
        <c:axId val="767591120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bg1">
                <a:lumMod val="85000"/>
              </a:schemeClr>
            </a:solidFill>
          </a:ln>
        </c:spPr>
        <c:txPr>
          <a:bodyPr rot="-2520000" vert="horz"/>
          <a:lstStyle/>
          <a:p>
            <a:pPr>
              <a:defRPr b="1"/>
            </a:pPr>
            <a:endParaRPr lang="it-IT"/>
          </a:p>
        </c:txPr>
        <c:crossAx val="767591680"/>
        <c:crosses val="autoZero"/>
        <c:auto val="0"/>
        <c:lblAlgn val="ctr"/>
        <c:lblOffset val="100"/>
        <c:noMultiLvlLbl val="0"/>
      </c:catAx>
      <c:valAx>
        <c:axId val="767591680"/>
        <c:scaling>
          <c:orientation val="minMax"/>
          <c:max val="4.5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/>
            </a:pPr>
            <a:endParaRPr lang="it-IT"/>
          </a:p>
        </c:txPr>
        <c:crossAx val="767591120"/>
        <c:crosses val="autoZero"/>
        <c:crossBetween val="between"/>
        <c:majorUnit val="1"/>
      </c:valAx>
      <c:valAx>
        <c:axId val="767592240"/>
        <c:scaling>
          <c:orientation val="minMax"/>
          <c:max val="90"/>
          <c:min val="-90"/>
        </c:scaling>
        <c:delete val="0"/>
        <c:axPos val="r"/>
        <c:numFmt formatCode="_-* \+#,###_-;\-* #,###_-;_-* &quot;0&quot;??_-;_-@_-" sourceLinked="0"/>
        <c:majorTickMark val="out"/>
        <c:minorTickMark val="none"/>
        <c:tickLblPos val="nextTo"/>
        <c:spPr>
          <a:ln>
            <a:noFill/>
          </a:ln>
        </c:spPr>
        <c:crossAx val="767592800"/>
        <c:crosses val="max"/>
        <c:crossBetween val="between"/>
        <c:majorUnit val="30"/>
      </c:valAx>
      <c:catAx>
        <c:axId val="7675928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67592240"/>
        <c:crosses val="autoZero"/>
        <c:auto val="0"/>
        <c:lblAlgn val="ctr"/>
        <c:lblOffset val="100"/>
        <c:noMultiLvlLbl val="0"/>
      </c:catAx>
      <c:spPr>
        <a:solidFill>
          <a:sysClr val="window" lastClr="FFFFFF"/>
        </a:solidFill>
        <a:ln w="3175">
          <a:solidFill>
            <a:schemeClr val="bg1">
              <a:lumMod val="85000"/>
            </a:schemeClr>
          </a:solidFill>
        </a:ln>
      </c:spPr>
    </c:plotArea>
    <c:legend>
      <c:legendPos val="t"/>
      <c:layout>
        <c:manualLayout>
          <c:xMode val="edge"/>
          <c:yMode val="edge"/>
          <c:x val="0.28031259257071423"/>
          <c:y val="2.8796578507873916E-2"/>
          <c:w val="0.47179942003577213"/>
          <c:h val="7.5685168605170189E-2"/>
        </c:manualLayout>
      </c:layout>
      <c:overlay val="0"/>
    </c:legend>
    <c:plotVisOnly val="1"/>
    <c:dispBlanksAs val="gap"/>
    <c:showDLblsOverMax val="0"/>
  </c:chart>
  <c:spPr>
    <a:noFill/>
    <a:ln w="3175">
      <a:solidFill>
        <a:schemeClr val="bg1">
          <a:lumMod val="85000"/>
        </a:schemeClr>
      </a:solidFill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Narrow" panose="020B0606020202030204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5494857656567031E-2"/>
          <c:y val="1.1060139221727718E-2"/>
          <c:w val="0.63464357283180783"/>
          <c:h val="0.9711026255497327"/>
        </c:manualLayout>
      </c:layout>
      <c:pieChart>
        <c:varyColors val="1"/>
        <c:ser>
          <c:idx val="0"/>
          <c:order val="0"/>
          <c:explosion val="3"/>
          <c:dPt>
            <c:idx val="0"/>
            <c:bubble3D val="0"/>
            <c:spPr>
              <a:solidFill>
                <a:srgbClr val="D9D9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1C6-448E-9DC5-ACA08FD234FB}"/>
              </c:ext>
            </c:extLst>
          </c:dPt>
          <c:dPt>
            <c:idx val="1"/>
            <c:bubble3D val="0"/>
            <c:spPr>
              <a:solidFill>
                <a:srgbClr val="9BBB5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1C6-448E-9DC5-ACA08FD234FB}"/>
              </c:ext>
            </c:extLst>
          </c:dPt>
          <c:dPt>
            <c:idx val="2"/>
            <c:bubble3D val="0"/>
            <c:spPr>
              <a:solidFill>
                <a:srgbClr val="59595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1C6-448E-9DC5-ACA08FD234FB}"/>
              </c:ext>
            </c:extLst>
          </c:dPt>
          <c:dPt>
            <c:idx val="3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1C6-448E-9DC5-ACA08FD234FB}"/>
              </c:ext>
            </c:extLst>
          </c:dPt>
          <c:dPt>
            <c:idx val="4"/>
            <c:bubble3D val="0"/>
            <c:spPr>
              <a:solidFill>
                <a:srgbClr val="D9969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1C6-448E-9DC5-ACA08FD234F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Arial Narrow" panose="020B060602020203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'Figura 9'!$A$5:$A$9</c:f>
              <c:strCache>
                <c:ptCount val="5"/>
                <c:pt idx="0">
                  <c:v>Instruments and machinery for wastewater management</c:v>
                </c:pt>
                <c:pt idx="1">
                  <c:v>Wastewater treatment plants and sewage systems</c:v>
                </c:pt>
                <c:pt idx="2">
                  <c:v>Sewerage services (including maintenance)</c:v>
                </c:pt>
                <c:pt idx="3">
                  <c:v>Maintenance and repair of water networks</c:v>
                </c:pt>
                <c:pt idx="4">
                  <c:v>Other services</c:v>
                </c:pt>
              </c:strCache>
            </c:strRef>
          </c:cat>
          <c:val>
            <c:numRef>
              <c:f>'Figura 9'!$B$5:$B$9</c:f>
              <c:numCache>
                <c:formatCode>0</c:formatCode>
                <c:ptCount val="5"/>
                <c:pt idx="0">
                  <c:v>10.679777320569572</c:v>
                </c:pt>
                <c:pt idx="1">
                  <c:v>6.4787482145918602</c:v>
                </c:pt>
                <c:pt idx="2">
                  <c:v>70.688211783045645</c:v>
                </c:pt>
                <c:pt idx="3">
                  <c:v>4.6493504515150033</c:v>
                </c:pt>
                <c:pt idx="4">
                  <c:v>7.5039122302779298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C6-448E-9DC5-ACA08FD2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it-IT"/>
          </a:p>
        </c:txPr>
      </c:legendEntry>
      <c:layout>
        <c:manualLayout>
          <c:xMode val="edge"/>
          <c:yMode val="edge"/>
          <c:x val="0.65338093634883754"/>
          <c:y val="3.2983377077865257E-2"/>
          <c:w val="0.33412271244961084"/>
          <c:h val="0.96238699329250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 Narrow" panose="020B0606020202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363855</xdr:colOff>
      <xdr:row>2</xdr:row>
      <xdr:rowOff>13335</xdr:rowOff>
    </xdr:from>
    <xdr:to>
      <xdr:col>17</xdr:col>
      <xdr:colOff>64770</xdr:colOff>
      <xdr:row>17</xdr:row>
      <xdr:rowOff>127635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0.05156</cdr:x>
      <cdr:y>0.3332</cdr:y>
    </cdr:from>
    <cdr:to>
      <cdr:x>0.92942</cdr:x>
      <cdr:y>0.33507</cdr:y>
    </cdr:to>
    <cdr:cxnSp macro="">
      <cdr:nvCxnSpPr>
        <cdr:cNvPr id="3" name="Connettore 1 2">
          <a:extLst xmlns:a="http://schemas.openxmlformats.org/drawingml/2006/main">
            <a:ext uri="{FF2B5EF4-FFF2-40B4-BE49-F238E27FC236}">
              <a16:creationId xmlns:a16="http://schemas.microsoft.com/office/drawing/2014/main" id="{160C4A6C-C385-41BE-A115-FB1280533281}"/>
            </a:ext>
          </a:extLst>
        </cdr:cNvPr>
        <cdr:cNvCxnSpPr/>
      </cdr:nvCxnSpPr>
      <cdr:spPr>
        <a:xfrm xmlns:a="http://schemas.openxmlformats.org/drawingml/2006/main" flipH="1" flipV="1">
          <a:off x="316359" y="977672"/>
          <a:ext cx="5385915" cy="548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E42618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533400</xdr:colOff>
      <xdr:row>1</xdr:row>
      <xdr:rowOff>38100</xdr:rowOff>
    </xdr:from>
    <xdr:to>
      <xdr:col>13</xdr:col>
      <xdr:colOff>514349</xdr:colOff>
      <xdr:row>16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169334</xdr:colOff>
      <xdr:row>0</xdr:row>
      <xdr:rowOff>84667</xdr:rowOff>
    </xdr:from>
    <xdr:to>
      <xdr:col>14</xdr:col>
      <xdr:colOff>603250</xdr:colOff>
      <xdr:row>15</xdr:row>
      <xdr:rowOff>137583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279400</xdr:colOff>
      <xdr:row>2</xdr:row>
      <xdr:rowOff>25400</xdr:rowOff>
    </xdr:from>
    <xdr:to>
      <xdr:col>8</xdr:col>
      <xdr:colOff>444500</xdr:colOff>
      <xdr:row>15</xdr:row>
      <xdr:rowOff>6350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419099</xdr:colOff>
      <xdr:row>7</xdr:row>
      <xdr:rowOff>155581</xdr:rowOff>
    </xdr:from>
    <xdr:to>
      <xdr:col>14</xdr:col>
      <xdr:colOff>561974</xdr:colOff>
      <xdr:row>23</xdr:row>
      <xdr:rowOff>41281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581025</xdr:colOff>
      <xdr:row>2</xdr:row>
      <xdr:rowOff>149225</xdr:rowOff>
    </xdr:from>
    <xdr:to>
      <xdr:col>19</xdr:col>
      <xdr:colOff>314324</xdr:colOff>
      <xdr:row>13</xdr:row>
      <xdr:rowOff>85725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417120</xdr:colOff>
      <xdr:row>5</xdr:row>
      <xdr:rowOff>19049</xdr:rowOff>
    </xdr:from>
    <xdr:to>
      <xdr:col>23</xdr:col>
      <xdr:colOff>247649</xdr:colOff>
      <xdr:row>26</xdr:row>
      <xdr:rowOff>57149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355838</xdr:colOff>
      <xdr:row>56</xdr:row>
      <xdr:rowOff>98845</xdr:rowOff>
    </xdr:from>
    <xdr:to>
      <xdr:col>10</xdr:col>
      <xdr:colOff>94074</xdr:colOff>
      <xdr:row>76</xdr:row>
      <xdr:rowOff>98845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13</xdr:row>
      <xdr:rowOff>74327</xdr:rowOff>
    </xdr:from>
    <xdr:to>
      <xdr:col>17</xdr:col>
      <xdr:colOff>133350</xdr:colOff>
      <xdr:row>33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525780</xdr:colOff>
      <xdr:row>1</xdr:row>
      <xdr:rowOff>144780</xdr:rowOff>
    </xdr:from>
    <xdr:to>
      <xdr:col>11</xdr:col>
      <xdr:colOff>188940</xdr:colOff>
      <xdr:row>39</xdr:row>
      <xdr:rowOff>27330</xdr:rowOff>
    </xdr:to>
    <xdr:pic>
      <xdr:nvPicPr>
        <xdr:cNvPr id="4" name="Immagin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5780" y="533400"/>
          <a:ext cx="6368760" cy="68319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2</xdr:row>
      <xdr:rowOff>138112</xdr:rowOff>
    </xdr:from>
    <xdr:to>
      <xdr:col>17</xdr:col>
      <xdr:colOff>0</xdr:colOff>
      <xdr:row>18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555572</xdr:colOff>
      <xdr:row>2</xdr:row>
      <xdr:rowOff>126067</xdr:rowOff>
    </xdr:from>
    <xdr:to>
      <xdr:col>5</xdr:col>
      <xdr:colOff>537883</xdr:colOff>
      <xdr:row>25</xdr:row>
      <xdr:rowOff>20171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33841</xdr:colOff>
      <xdr:row>4</xdr:row>
      <xdr:rowOff>47625</xdr:rowOff>
    </xdr:from>
    <xdr:to>
      <xdr:col>19</xdr:col>
      <xdr:colOff>107800</xdr:colOff>
      <xdr:row>26</xdr:row>
      <xdr:rowOff>166528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475129</xdr:colOff>
      <xdr:row>5</xdr:row>
      <xdr:rowOff>15567</xdr:rowOff>
    </xdr:from>
    <xdr:to>
      <xdr:col>14</xdr:col>
      <xdr:colOff>201705</xdr:colOff>
      <xdr:row>27</xdr:row>
      <xdr:rowOff>44823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590549</xdr:colOff>
      <xdr:row>2</xdr:row>
      <xdr:rowOff>95251</xdr:rowOff>
    </xdr:from>
    <xdr:to>
      <xdr:col>17</xdr:col>
      <xdr:colOff>533400</xdr:colOff>
      <xdr:row>18</xdr:row>
      <xdr:rowOff>57151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70004</xdr:colOff>
      <xdr:row>6</xdr:row>
      <xdr:rowOff>69273</xdr:rowOff>
    </xdr:from>
    <xdr:to>
      <xdr:col>19</xdr:col>
      <xdr:colOff>294408</xdr:colOff>
      <xdr:row>20</xdr:row>
      <xdr:rowOff>155864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66675</xdr:rowOff>
    </xdr:from>
    <xdr:to>
      <xdr:col>10</xdr:col>
      <xdr:colOff>66751</xdr:colOff>
      <xdr:row>36</xdr:row>
      <xdr:rowOff>38862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57200"/>
          <a:ext cx="6124651" cy="68397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1709</xdr:colOff>
      <xdr:row>3</xdr:row>
      <xdr:rowOff>153622</xdr:rowOff>
    </xdr:from>
    <xdr:to>
      <xdr:col>15</xdr:col>
      <xdr:colOff>510886</xdr:colOff>
      <xdr:row>18</xdr:row>
      <xdr:rowOff>77931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495300</xdr:colOff>
      <xdr:row>27</xdr:row>
      <xdr:rowOff>9525</xdr:rowOff>
    </xdr:from>
    <xdr:to>
      <xdr:col>15</xdr:col>
      <xdr:colOff>190500</xdr:colOff>
      <xdr:row>28</xdr:row>
      <xdr:rowOff>152400</xdr:rowOff>
    </xdr:to>
    <xdr:sp macro="" textlink="">
      <xdr:nvSpPr>
        <xdr:cNvPr id="3" name="Casella di testo 27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9029700" y="4772025"/>
          <a:ext cx="30480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it-IT" sz="600" b="0" i="0" u="none" strike="noStrike" baseline="0">
              <a:solidFill>
                <a:srgbClr val="000000"/>
              </a:solidFill>
              <a:latin typeface="Arial Narrow"/>
            </a:rPr>
            <a:t> </a:t>
          </a:r>
          <a:endParaRPr lang="it-I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Arial Narrow"/>
            </a:rPr>
            <a:t> </a:t>
          </a:r>
        </a:p>
      </xdr:txBody>
    </xdr:sp>
    <xdr:clientData/>
  </xdr:twoCellAnchor>
  <xdr:twoCellAnchor>
    <xdr:from>
      <xdr:col>14</xdr:col>
      <xdr:colOff>495300</xdr:colOff>
      <xdr:row>24</xdr:row>
      <xdr:rowOff>9525</xdr:rowOff>
    </xdr:from>
    <xdr:to>
      <xdr:col>15</xdr:col>
      <xdr:colOff>190500</xdr:colOff>
      <xdr:row>25</xdr:row>
      <xdr:rowOff>161925</xdr:rowOff>
    </xdr:to>
    <xdr:sp macro="" textlink="">
      <xdr:nvSpPr>
        <xdr:cNvPr id="4" name="Casella di testo 17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9029700" y="4200525"/>
          <a:ext cx="3048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it-IT" sz="600" b="0" i="0" u="none" strike="noStrike" baseline="0">
              <a:solidFill>
                <a:srgbClr val="000000"/>
              </a:solidFill>
              <a:latin typeface="Arial Narrow"/>
            </a:rPr>
            <a:t> </a:t>
          </a:r>
          <a:endParaRPr lang="it-I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it-IT" sz="900" b="0" i="0" u="none" strike="noStrike" baseline="0">
              <a:solidFill>
                <a:srgbClr val="000000"/>
              </a:solidFill>
              <a:latin typeface="Arial Narrow"/>
            </a:rPr>
            <a:t> 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rcfl311\Volume%20(F)\Nicola\35%202007%20III\Servizio\Tav.%20III-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crate126\Alfredina\Documents%20and%20Settings\valedema\Impostazioni%20locali\Temporary%20Internet%20Files\Content.IE5\WNDHX6OM\nuovaattivit&#22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crate126\Alfredina\DOCUME~1\valedema\IMPOST~1\Temp\Rar$DI00.000\RCFL%20-%20RIPARTIZ%20-%20STRANIERI%20trimestre%204%20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cn\cn\ContAmb\ATTIVITA\Pubblicazioni%20e%20Diffusione\Statistica%20Report%20CA\2026_statistica%20Report%20CA\Economia%20e%20ambiente_2026_FIGU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I per TITOLI"/>
      <sheetName val="VAR.ASS."/>
      <sheetName val="Tab_1"/>
      <sheetName val="Tab_2"/>
      <sheetName val="Tab_3"/>
      <sheetName val="Tab_4"/>
      <sheetName val="Tab_5"/>
      <sheetName val="TAb_6"/>
      <sheetName val="Tab_7"/>
      <sheetName val="Tab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sas_t"/>
      <sheetName val="sas_t-1"/>
      <sheetName val="popolazione"/>
      <sheetName val="input pop"/>
      <sheetName val="serie"/>
    </sheetNames>
    <sheetDataSet>
      <sheetData sheetId="0">
        <row r="7">
          <cell r="B7" t="str">
            <v>06</v>
          </cell>
        </row>
        <row r="9">
          <cell r="B9" t="str">
            <v>III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5"/>
      <sheetName val="dati UE"/>
      <sheetName val="Foglio4"/>
      <sheetName val="TAV_4_1"/>
      <sheetName val="TAV_3_1"/>
      <sheetName val="TAV_2_1"/>
      <sheetName val="TAV_1_1"/>
      <sheetName val="Foglio2"/>
      <sheetName val="Foglio6"/>
      <sheetName val="Foglio1"/>
      <sheetName val="TAV_1_1STRAN"/>
      <sheetName val="TAV_2_1STRAN"/>
      <sheetName val="TAV_3_1STRAN"/>
      <sheetName val="TAV_4_1STRAN"/>
      <sheetName val="Foglio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TAV_2_1"/>
      <sheetName val="TAV_2_2"/>
      <sheetName val="TAV_3_1"/>
      <sheetName val="TAV_3_2"/>
      <sheetName val="TAV_3_3"/>
      <sheetName val="TAV_3_4"/>
      <sheetName val="TAV_3_5"/>
      <sheetName val="TAV_3_6"/>
      <sheetName val="TAV_3_7"/>
      <sheetName val="TAV_3_8"/>
      <sheetName val="TAV_4_1"/>
      <sheetName val="TAV_4_2"/>
      <sheetName val="TAV_5_1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Tabella"/>
      <sheetName val="Figura 1 - Cons_Emissioni"/>
      <sheetName val="Fig 2 - Emissioni_2023-2024"/>
      <sheetName val="Figura 3 - INT CO2 EU27"/>
      <sheetName val="Figura 3 - INT CO2 NACE"/>
      <sheetName val="Figura 4 - Flussi di materia"/>
      <sheetName val="figura 5 - imposte"/>
      <sheetName val="Figura 6 - beni e servizi"/>
      <sheetName val="Figura 7 - spesa"/>
      <sheetName val="PI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I6">
            <v>52.906412246121377</v>
          </cell>
        </row>
      </sheetData>
      <sheetData sheetId="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cn\cn\ContAmb\EPEA\Ed_rel25b\analisi\stime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cn\cn\ContAmb\EPEA\Ed_rel25b\analisi\stime.xls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e" refreshedDate="46073.616413425923" createdVersion="1" refreshedVersion="8" recordCount="1280">
  <cacheSource type="worksheet">
    <worksheetSource ref="A1:E1281" sheet="NEEP_DISA" r:id="rId2"/>
  </cacheSource>
  <cacheFields count="5">
    <cacheField name="ANNO" numFmtId="0">
      <sharedItems containsSemiMixedTypes="0" containsString="0" containsNumber="1" containsInteger="1" minValue="2016" maxValue="2023" count="8">
        <n v="2016"/>
        <n v="2017"/>
        <n v="2018"/>
        <n v="2019"/>
        <n v="2020"/>
        <n v="2021"/>
        <n v="2022"/>
        <n v="2023"/>
      </sharedItems>
    </cacheField>
    <cacheField name="clacep" numFmtId="0">
      <sharedItems count="11">
        <s v="CEP1"/>
        <s v="CEP21"/>
        <s v="CEP22"/>
        <s v="CEP31"/>
        <s v="CEP41"/>
        <s v="CEP42"/>
        <s v="CEP51"/>
        <s v="CEP52"/>
        <s v="CEP6"/>
        <s v="CEP7EP"/>
        <s v="CEP8EP"/>
      </sharedItems>
    </cacheField>
    <cacheField name="cod_settore" numFmtId="0">
      <sharedItems count="3">
        <s v="HH"/>
        <s v="PA"/>
        <s v="SOC"/>
      </sharedItems>
    </cacheField>
    <cacheField name="cod_aggregato" numFmtId="0">
      <sharedItems count="5">
        <s v="ci"/>
        <s v="cf"/>
        <s v="inv"/>
        <s v="tr"/>
        <s v="totale"/>
      </sharedItems>
    </cacheField>
    <cacheField name="valore" numFmtId="0">
      <sharedItems containsString="0" containsBlank="1" containsNumber="1" minValue="-816.56072634212831" maxValue="13710.643258788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ore" refreshedDate="46073.616411921299" createdVersion="1" refreshedVersion="8" recordCount="6092">
  <cacheSource type="worksheet">
    <worksheetSource ref="A1:K6093" sheet="EPEA_DB" r:id="rId2"/>
  </cacheSource>
  <cacheFields count="11">
    <cacheField name="TERR" numFmtId="0">
      <sharedItems/>
    </cacheField>
    <cacheField name="aggregato" numFmtId="0">
      <sharedItems count="17">
        <s v="EPS_INV_EOP"/>
        <s v="EPS_INV_IT"/>
        <s v="EPS_P1_ANC"/>
        <s v="EPS_P2"/>
        <s v="EPS_P51G_NP"/>
        <s v="EPS_P2_EPS"/>
        <s v="EPS_P11"/>
        <s v="EPS_P13"/>
        <s v="EPS_P3"/>
        <s v="EPS_P1"/>
        <s v="EPS_P6"/>
        <s v="EPS_P7"/>
        <s v="EPS_D21X31"/>
        <s v="EP_D3_7_92_99_P"/>
        <s v="EP_D3_7_92_99_R"/>
        <s v="EPS_NEXP"/>
        <s v="EPS_D1"/>
      </sharedItems>
    </cacheField>
    <cacheField name="SETTORE_IST" numFmtId="0">
      <sharedItems count="7">
        <s v="S1K_ANC"/>
        <s v="S13_15"/>
        <s v="S1K_SPASEC"/>
        <s v="S2"/>
        <s v="S14"/>
        <s v="S1K"/>
        <s v="S1"/>
      </sharedItems>
    </cacheField>
    <cacheField name="NACE" numFmtId="0">
      <sharedItems count="13">
        <s v="C10T12"/>
        <s v="C13T16_18_31T33"/>
        <s v="C17"/>
        <s v="C19_20"/>
        <s v="C21T23"/>
        <s v="C24"/>
        <s v="C25T30"/>
        <s v="B"/>
        <s v="D"/>
        <s v="E36"/>
        <s v="AAE37TU"/>
        <s v="_T"/>
        <s v="_Z"/>
      </sharedItems>
    </cacheField>
    <cacheField name="cls_amb" numFmtId="0">
      <sharedItems count="11">
        <s v="CEP1"/>
        <s v="CEP31"/>
        <s v="CEP41"/>
        <s v="CEP51"/>
        <s v="CEP52"/>
        <s v="CEP6"/>
        <s v="CEP7EP"/>
        <s v="CEP8EP"/>
        <s v="CEP21"/>
        <s v="CEP42"/>
        <s v="CEP22"/>
      </sharedItems>
    </cacheField>
    <cacheField name="PREZZO" numFmtId="0">
      <sharedItems/>
    </cacheField>
    <cacheField name="VALUTAZIONE" numFmtId="0">
      <sharedItems/>
    </cacheField>
    <cacheField name="EDIZIONE" numFmtId="0">
      <sharedItems/>
    </cacheField>
    <cacheField name="ANNO" numFmtId="0">
      <sharedItems containsSemiMixedTypes="0" containsString="0" containsNumber="1" containsInteger="1" minValue="2016" maxValue="2023" count="8">
        <n v="2016"/>
        <n v="2017"/>
        <n v="2018"/>
        <n v="2019"/>
        <n v="2020"/>
        <n v="2021"/>
        <n v="2022"/>
        <n v="2023"/>
      </sharedItems>
    </cacheField>
    <cacheField name="VALORE" numFmtId="0">
      <sharedItems containsString="0" containsBlank="1" containsNumber="1" minValue="0" maxValue="67836.878130343146"/>
    </cacheField>
    <cacheField name="OBS_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80">
  <r>
    <x v="0"/>
    <x v="0"/>
    <x v="0"/>
    <x v="0"/>
    <n v="0"/>
  </r>
  <r>
    <x v="0"/>
    <x v="0"/>
    <x v="0"/>
    <x v="1"/>
    <n v="50.016236684552439"/>
  </r>
  <r>
    <x v="0"/>
    <x v="0"/>
    <x v="0"/>
    <x v="2"/>
    <n v="0"/>
  </r>
  <r>
    <x v="0"/>
    <x v="0"/>
    <x v="0"/>
    <x v="3"/>
    <n v="0"/>
  </r>
  <r>
    <x v="0"/>
    <x v="0"/>
    <x v="0"/>
    <x v="4"/>
    <n v="50.016236684552439"/>
  </r>
  <r>
    <x v="0"/>
    <x v="0"/>
    <x v="1"/>
    <x v="0"/>
    <n v="8.5825221030292766"/>
  </r>
  <r>
    <x v="0"/>
    <x v="0"/>
    <x v="1"/>
    <x v="1"/>
    <n v="183.43761188110571"/>
  </r>
  <r>
    <x v="0"/>
    <x v="0"/>
    <x v="1"/>
    <x v="2"/>
    <n v="13.228858828886214"/>
  </r>
  <r>
    <x v="0"/>
    <x v="0"/>
    <x v="1"/>
    <x v="3"/>
    <n v="7.9343880922544638"/>
  </r>
  <r>
    <x v="0"/>
    <x v="0"/>
    <x v="1"/>
    <x v="4"/>
    <n v="213.18338090527564"/>
  </r>
  <r>
    <x v="0"/>
    <x v="0"/>
    <x v="2"/>
    <x v="0"/>
    <n v="801.60125700058313"/>
  </r>
  <r>
    <x v="0"/>
    <x v="0"/>
    <x v="2"/>
    <x v="1"/>
    <n v="0"/>
  </r>
  <r>
    <x v="0"/>
    <x v="0"/>
    <x v="2"/>
    <x v="2"/>
    <n v="336.35736003917117"/>
  </r>
  <r>
    <x v="0"/>
    <x v="0"/>
    <x v="2"/>
    <x v="3"/>
    <n v="-1.4481102254464282E-2"/>
  </r>
  <r>
    <x v="0"/>
    <x v="0"/>
    <x v="2"/>
    <x v="4"/>
    <n v="1137.9441359375001"/>
  </r>
  <r>
    <x v="0"/>
    <x v="1"/>
    <x v="0"/>
    <x v="0"/>
    <n v="0"/>
  </r>
  <r>
    <x v="0"/>
    <x v="1"/>
    <x v="0"/>
    <x v="1"/>
    <n v="52.835175520866308"/>
  </r>
  <r>
    <x v="0"/>
    <x v="1"/>
    <x v="0"/>
    <x v="2"/>
    <n v="0"/>
  </r>
  <r>
    <x v="0"/>
    <x v="1"/>
    <x v="0"/>
    <x v="3"/>
    <n v="0"/>
  </r>
  <r>
    <x v="0"/>
    <x v="1"/>
    <x v="0"/>
    <x v="4"/>
    <n v="52.835175520866308"/>
  </r>
  <r>
    <x v="0"/>
    <x v="1"/>
    <x v="1"/>
    <x v="0"/>
    <n v="63.984163702851745"/>
  </r>
  <r>
    <x v="0"/>
    <x v="1"/>
    <x v="1"/>
    <x v="1"/>
    <n v="224.94961198275689"/>
  </r>
  <r>
    <x v="0"/>
    <x v="1"/>
    <x v="1"/>
    <x v="2"/>
    <n v="22.824662317742622"/>
  </r>
  <r>
    <x v="0"/>
    <x v="1"/>
    <x v="1"/>
    <x v="3"/>
    <n v="-0.96449247813616079"/>
  </r>
  <r>
    <x v="0"/>
    <x v="1"/>
    <x v="1"/>
    <x v="4"/>
    <n v="310.79394552521512"/>
  </r>
  <r>
    <x v="0"/>
    <x v="1"/>
    <x v="2"/>
    <x v="0"/>
    <n v="1250.0241421968788"/>
  </r>
  <r>
    <x v="0"/>
    <x v="1"/>
    <x v="2"/>
    <x v="1"/>
    <n v="0"/>
  </r>
  <r>
    <x v="0"/>
    <x v="1"/>
    <x v="2"/>
    <x v="2"/>
    <m/>
  </r>
  <r>
    <x v="0"/>
    <x v="1"/>
    <x v="2"/>
    <x v="3"/>
    <n v="-0.21287163686383934"/>
  </r>
  <r>
    <x v="0"/>
    <x v="1"/>
    <x v="2"/>
    <x v="4"/>
    <n v="1249.8112705600149"/>
  </r>
  <r>
    <x v="0"/>
    <x v="2"/>
    <x v="0"/>
    <x v="0"/>
    <n v="0"/>
  </r>
  <r>
    <x v="0"/>
    <x v="2"/>
    <x v="0"/>
    <x v="1"/>
    <n v="0.21061000199606494"/>
  </r>
  <r>
    <x v="0"/>
    <x v="2"/>
    <x v="0"/>
    <x v="2"/>
    <n v="0"/>
  </r>
  <r>
    <x v="0"/>
    <x v="2"/>
    <x v="0"/>
    <x v="3"/>
    <n v="0"/>
  </r>
  <r>
    <x v="0"/>
    <x v="2"/>
    <x v="0"/>
    <x v="4"/>
    <n v="0.21061000199606494"/>
  </r>
  <r>
    <x v="0"/>
    <x v="2"/>
    <x v="1"/>
    <x v="0"/>
    <n v="0.10154413794943196"/>
  </r>
  <r>
    <x v="0"/>
    <x v="2"/>
    <x v="1"/>
    <x v="1"/>
    <n v="113.3717653785482"/>
  </r>
  <r>
    <x v="0"/>
    <x v="2"/>
    <x v="1"/>
    <x v="2"/>
    <n v="40.127883928151064"/>
  </r>
  <r>
    <x v="0"/>
    <x v="2"/>
    <x v="1"/>
    <x v="3"/>
    <n v="0"/>
  </r>
  <r>
    <x v="0"/>
    <x v="2"/>
    <x v="1"/>
    <x v="4"/>
    <n v="153.60119344464869"/>
  </r>
  <r>
    <x v="0"/>
    <x v="3"/>
    <x v="0"/>
    <x v="0"/>
    <n v="0"/>
  </r>
  <r>
    <x v="0"/>
    <x v="3"/>
    <x v="0"/>
    <x v="1"/>
    <n v="2451.6695247640196"/>
  </r>
  <r>
    <x v="0"/>
    <x v="3"/>
    <x v="0"/>
    <x v="2"/>
    <n v="0"/>
  </r>
  <r>
    <x v="0"/>
    <x v="3"/>
    <x v="0"/>
    <x v="3"/>
    <n v="0"/>
  </r>
  <r>
    <x v="0"/>
    <x v="3"/>
    <x v="0"/>
    <x v="4"/>
    <n v="2451.6695247640196"/>
  </r>
  <r>
    <x v="0"/>
    <x v="3"/>
    <x v="1"/>
    <x v="0"/>
    <n v="56.889248453182176"/>
  </r>
  <r>
    <x v="0"/>
    <x v="3"/>
    <x v="1"/>
    <x v="1"/>
    <n v="780.88452387646089"/>
  </r>
  <r>
    <x v="0"/>
    <x v="3"/>
    <x v="1"/>
    <x v="2"/>
    <n v="179.42593905888273"/>
  </r>
  <r>
    <x v="0"/>
    <x v="3"/>
    <x v="1"/>
    <x v="3"/>
    <n v="0"/>
  </r>
  <r>
    <x v="0"/>
    <x v="3"/>
    <x v="1"/>
    <x v="4"/>
    <n v="1017.1997113885257"/>
  </r>
  <r>
    <x v="0"/>
    <x v="3"/>
    <x v="2"/>
    <x v="0"/>
    <n v="3929.9924220506218"/>
  </r>
  <r>
    <x v="0"/>
    <x v="3"/>
    <x v="2"/>
    <x v="1"/>
    <n v="0"/>
  </r>
  <r>
    <x v="0"/>
    <x v="3"/>
    <x v="2"/>
    <x v="2"/>
    <n v="1475.5743740084054"/>
  </r>
  <r>
    <x v="0"/>
    <x v="3"/>
    <x v="2"/>
    <x v="3"/>
    <m/>
  </r>
  <r>
    <x v="0"/>
    <x v="3"/>
    <x v="2"/>
    <x v="4"/>
    <n v="5405.5667960590272"/>
  </r>
  <r>
    <x v="0"/>
    <x v="4"/>
    <x v="0"/>
    <x v="0"/>
    <n v="0"/>
  </r>
  <r>
    <x v="0"/>
    <x v="4"/>
    <x v="0"/>
    <x v="1"/>
    <n v="7241.3845434208379"/>
  </r>
  <r>
    <x v="0"/>
    <x v="4"/>
    <x v="0"/>
    <x v="2"/>
    <n v="0"/>
  </r>
  <r>
    <x v="0"/>
    <x v="4"/>
    <x v="0"/>
    <x v="3"/>
    <n v="0"/>
  </r>
  <r>
    <x v="0"/>
    <x v="4"/>
    <x v="0"/>
    <x v="4"/>
    <n v="7241.3845434208379"/>
  </r>
  <r>
    <x v="0"/>
    <x v="4"/>
    <x v="1"/>
    <x v="0"/>
    <n v="1550.6053747818823"/>
  </r>
  <r>
    <x v="0"/>
    <x v="4"/>
    <x v="1"/>
    <x v="1"/>
    <n v="1029.5993418453052"/>
  </r>
  <r>
    <x v="0"/>
    <x v="4"/>
    <x v="1"/>
    <x v="2"/>
    <n v="155.66050567787184"/>
  </r>
  <r>
    <x v="0"/>
    <x v="4"/>
    <x v="1"/>
    <x v="3"/>
    <n v="0"/>
  </r>
  <r>
    <x v="0"/>
    <x v="4"/>
    <x v="1"/>
    <x v="4"/>
    <n v="2735.8652223050594"/>
  </r>
  <r>
    <x v="0"/>
    <x v="4"/>
    <x v="2"/>
    <x v="0"/>
    <n v="7779.2944240379811"/>
  </r>
  <r>
    <x v="0"/>
    <x v="4"/>
    <x v="2"/>
    <x v="1"/>
    <n v="0"/>
  </r>
  <r>
    <x v="0"/>
    <x v="4"/>
    <x v="2"/>
    <x v="2"/>
    <n v="1259.3718575773578"/>
  </r>
  <r>
    <x v="0"/>
    <x v="4"/>
    <x v="2"/>
    <x v="3"/>
    <m/>
  </r>
  <r>
    <x v="0"/>
    <x v="4"/>
    <x v="2"/>
    <x v="4"/>
    <n v="9038.6662816153403"/>
  </r>
  <r>
    <x v="0"/>
    <x v="5"/>
    <x v="0"/>
    <x v="0"/>
    <n v="0"/>
  </r>
  <r>
    <x v="0"/>
    <x v="5"/>
    <x v="0"/>
    <x v="1"/>
    <n v="0.32690102090992268"/>
  </r>
  <r>
    <x v="0"/>
    <x v="5"/>
    <x v="0"/>
    <x v="2"/>
    <n v="0"/>
  </r>
  <r>
    <x v="0"/>
    <x v="5"/>
    <x v="0"/>
    <x v="3"/>
    <n v="0"/>
  </r>
  <r>
    <x v="0"/>
    <x v="5"/>
    <x v="0"/>
    <x v="4"/>
    <n v="0.32690102090992268"/>
  </r>
  <r>
    <x v="0"/>
    <x v="5"/>
    <x v="1"/>
    <x v="0"/>
    <n v="-143.75708394383503"/>
  </r>
  <r>
    <x v="0"/>
    <x v="5"/>
    <x v="1"/>
    <x v="1"/>
    <n v="5.3318143618115652"/>
  </r>
  <r>
    <x v="0"/>
    <x v="5"/>
    <x v="1"/>
    <x v="2"/>
    <m/>
  </r>
  <r>
    <x v="0"/>
    <x v="5"/>
    <x v="1"/>
    <x v="3"/>
    <n v="-1.5005257026785714"/>
  </r>
  <r>
    <x v="0"/>
    <x v="5"/>
    <x v="1"/>
    <x v="4"/>
    <n v="-139.92579528470208"/>
  </r>
  <r>
    <x v="0"/>
    <x v="5"/>
    <x v="2"/>
    <x v="0"/>
    <n v="6375.3666088808732"/>
  </r>
  <r>
    <x v="0"/>
    <x v="5"/>
    <x v="2"/>
    <x v="1"/>
    <n v="0"/>
  </r>
  <r>
    <x v="0"/>
    <x v="5"/>
    <x v="2"/>
    <x v="2"/>
    <m/>
  </r>
  <r>
    <x v="0"/>
    <x v="5"/>
    <x v="2"/>
    <x v="3"/>
    <n v="-0.33117869732142857"/>
  </r>
  <r>
    <x v="0"/>
    <x v="5"/>
    <x v="2"/>
    <x v="4"/>
    <n v="6375.0354301835514"/>
  </r>
  <r>
    <x v="0"/>
    <x v="6"/>
    <x v="0"/>
    <x v="0"/>
    <n v="0"/>
  </r>
  <r>
    <x v="0"/>
    <x v="6"/>
    <x v="0"/>
    <x v="1"/>
    <n v="14.335495242049157"/>
  </r>
  <r>
    <x v="0"/>
    <x v="6"/>
    <x v="0"/>
    <x v="2"/>
    <n v="0"/>
  </r>
  <r>
    <x v="0"/>
    <x v="6"/>
    <x v="0"/>
    <x v="3"/>
    <n v="0"/>
  </r>
  <r>
    <x v="0"/>
    <x v="6"/>
    <x v="0"/>
    <x v="4"/>
    <n v="14.335495242049157"/>
  </r>
  <r>
    <x v="0"/>
    <x v="6"/>
    <x v="1"/>
    <x v="0"/>
    <n v="543.76515355849369"/>
  </r>
  <r>
    <x v="0"/>
    <x v="6"/>
    <x v="1"/>
    <x v="1"/>
    <n v="1126.9127609161494"/>
  </r>
  <r>
    <x v="0"/>
    <x v="6"/>
    <x v="1"/>
    <x v="2"/>
    <n v="336.0248369254723"/>
  </r>
  <r>
    <x v="0"/>
    <x v="6"/>
    <x v="1"/>
    <x v="3"/>
    <n v="0"/>
  </r>
  <r>
    <x v="0"/>
    <x v="6"/>
    <x v="1"/>
    <x v="4"/>
    <n v="2006.7027514001154"/>
  </r>
  <r>
    <x v="0"/>
    <x v="6"/>
    <x v="2"/>
    <x v="0"/>
    <n v="1203.3103999978425"/>
  </r>
  <r>
    <x v="0"/>
    <x v="6"/>
    <x v="2"/>
    <x v="1"/>
    <n v="0"/>
  </r>
  <r>
    <x v="0"/>
    <x v="6"/>
    <x v="2"/>
    <x v="2"/>
    <n v="230.39685069889492"/>
  </r>
  <r>
    <x v="0"/>
    <x v="6"/>
    <x v="2"/>
    <x v="3"/>
    <m/>
  </r>
  <r>
    <x v="0"/>
    <x v="6"/>
    <x v="2"/>
    <x v="4"/>
    <n v="1433.7072506967374"/>
  </r>
  <r>
    <x v="0"/>
    <x v="7"/>
    <x v="0"/>
    <x v="0"/>
    <n v="0"/>
  </r>
  <r>
    <x v="0"/>
    <x v="7"/>
    <x v="0"/>
    <x v="1"/>
    <n v="81.847707669032019"/>
  </r>
  <r>
    <x v="0"/>
    <x v="7"/>
    <x v="0"/>
    <x v="2"/>
    <n v="0"/>
  </r>
  <r>
    <x v="0"/>
    <x v="7"/>
    <x v="0"/>
    <x v="3"/>
    <n v="0"/>
  </r>
  <r>
    <x v="0"/>
    <x v="7"/>
    <x v="0"/>
    <x v="4"/>
    <n v="81.847707669032019"/>
  </r>
  <r>
    <x v="0"/>
    <x v="7"/>
    <x v="1"/>
    <x v="0"/>
    <n v="98.373593554597065"/>
  </r>
  <r>
    <x v="0"/>
    <x v="7"/>
    <x v="1"/>
    <x v="1"/>
    <n v="2056.3003626308491"/>
  </r>
  <r>
    <x v="0"/>
    <x v="7"/>
    <x v="1"/>
    <x v="2"/>
    <n v="517.14982652672063"/>
  </r>
  <r>
    <x v="0"/>
    <x v="7"/>
    <x v="1"/>
    <x v="3"/>
    <n v="-14.096647515770087"/>
  </r>
  <r>
    <x v="0"/>
    <x v="7"/>
    <x v="1"/>
    <x v="4"/>
    <n v="2657.7271351963964"/>
  </r>
  <r>
    <x v="0"/>
    <x v="7"/>
    <x v="2"/>
    <x v="0"/>
    <n v="153.52048053194832"/>
  </r>
  <r>
    <x v="0"/>
    <x v="7"/>
    <x v="2"/>
    <x v="1"/>
    <n v="0"/>
  </r>
  <r>
    <x v="0"/>
    <x v="7"/>
    <x v="2"/>
    <x v="2"/>
    <n v="272.03687488861596"/>
  </r>
  <r>
    <x v="0"/>
    <x v="7"/>
    <x v="2"/>
    <x v="3"/>
    <n v="-3.11124917922991"/>
  </r>
  <r>
    <x v="0"/>
    <x v="7"/>
    <x v="2"/>
    <x v="4"/>
    <n v="422.44610624133435"/>
  </r>
  <r>
    <x v="0"/>
    <x v="8"/>
    <x v="0"/>
    <x v="0"/>
    <n v="0"/>
  </r>
  <r>
    <x v="0"/>
    <x v="8"/>
    <x v="0"/>
    <x v="1"/>
    <n v="4.2007986496562379"/>
  </r>
  <r>
    <x v="0"/>
    <x v="8"/>
    <x v="0"/>
    <x v="2"/>
    <n v="0"/>
  </r>
  <r>
    <x v="0"/>
    <x v="8"/>
    <x v="0"/>
    <x v="3"/>
    <n v="0"/>
  </r>
  <r>
    <x v="0"/>
    <x v="8"/>
    <x v="0"/>
    <x v="4"/>
    <n v="4.2007986496562379"/>
  </r>
  <r>
    <x v="0"/>
    <x v="8"/>
    <x v="1"/>
    <x v="0"/>
    <n v="7.9401321173616743"/>
  </r>
  <r>
    <x v="0"/>
    <x v="8"/>
    <x v="1"/>
    <x v="1"/>
    <n v="358.01753702781969"/>
  </r>
  <r>
    <x v="0"/>
    <x v="8"/>
    <x v="1"/>
    <x v="2"/>
    <n v="281.75825001838166"/>
  </r>
  <r>
    <x v="0"/>
    <x v="8"/>
    <x v="1"/>
    <x v="3"/>
    <n v="0"/>
  </r>
  <r>
    <x v="0"/>
    <x v="8"/>
    <x v="1"/>
    <x v="4"/>
    <n v="647.71591916356306"/>
  </r>
  <r>
    <x v="0"/>
    <x v="8"/>
    <x v="2"/>
    <x v="0"/>
    <n v="147.1464067251238"/>
  </r>
  <r>
    <x v="0"/>
    <x v="8"/>
    <x v="2"/>
    <x v="1"/>
    <n v="0"/>
  </r>
  <r>
    <x v="0"/>
    <x v="8"/>
    <x v="2"/>
    <x v="2"/>
    <n v="107.16411305182321"/>
  </r>
  <r>
    <x v="0"/>
    <x v="8"/>
    <x v="2"/>
    <x v="3"/>
    <m/>
  </r>
  <r>
    <x v="0"/>
    <x v="8"/>
    <x v="2"/>
    <x v="4"/>
    <n v="254.31051977694702"/>
  </r>
  <r>
    <x v="0"/>
    <x v="9"/>
    <x v="0"/>
    <x v="0"/>
    <n v="0"/>
  </r>
  <r>
    <x v="0"/>
    <x v="9"/>
    <x v="0"/>
    <x v="1"/>
    <n v="0"/>
  </r>
  <r>
    <x v="0"/>
    <x v="9"/>
    <x v="0"/>
    <x v="2"/>
    <n v="0"/>
  </r>
  <r>
    <x v="0"/>
    <x v="9"/>
    <x v="0"/>
    <x v="3"/>
    <n v="0"/>
  </r>
  <r>
    <x v="0"/>
    <x v="9"/>
    <x v="0"/>
    <x v="4"/>
    <n v="0"/>
  </r>
  <r>
    <x v="0"/>
    <x v="9"/>
    <x v="1"/>
    <x v="0"/>
    <n v="1.8390734075102149"/>
  </r>
  <r>
    <x v="0"/>
    <x v="9"/>
    <x v="1"/>
    <x v="1"/>
    <n v="652"/>
  </r>
  <r>
    <x v="0"/>
    <x v="9"/>
    <x v="1"/>
    <x v="2"/>
    <n v="518.24003124389765"/>
  </r>
  <r>
    <x v="0"/>
    <x v="9"/>
    <x v="1"/>
    <x v="3"/>
    <n v="3"/>
  </r>
  <r>
    <x v="0"/>
    <x v="9"/>
    <x v="1"/>
    <x v="4"/>
    <n v="1175.0791046514078"/>
  </r>
  <r>
    <x v="0"/>
    <x v="9"/>
    <x v="2"/>
    <x v="0"/>
    <n v="20.305333358705528"/>
  </r>
  <r>
    <x v="0"/>
    <x v="9"/>
    <x v="2"/>
    <x v="1"/>
    <n v="0"/>
  </r>
  <r>
    <x v="0"/>
    <x v="9"/>
    <x v="2"/>
    <x v="2"/>
    <n v="25.20041685287012"/>
  </r>
  <r>
    <x v="0"/>
    <x v="9"/>
    <x v="2"/>
    <x v="3"/>
    <m/>
  </r>
  <r>
    <x v="0"/>
    <x v="9"/>
    <x v="2"/>
    <x v="4"/>
    <n v="45.505750211575652"/>
  </r>
  <r>
    <x v="0"/>
    <x v="10"/>
    <x v="0"/>
    <x v="0"/>
    <n v="0"/>
  </r>
  <r>
    <x v="0"/>
    <x v="10"/>
    <x v="0"/>
    <x v="1"/>
    <n v="29.218327019953801"/>
  </r>
  <r>
    <x v="0"/>
    <x v="10"/>
    <x v="0"/>
    <x v="2"/>
    <n v="0"/>
  </r>
  <r>
    <x v="0"/>
    <x v="10"/>
    <x v="0"/>
    <x v="3"/>
    <n v="0"/>
  </r>
  <r>
    <x v="0"/>
    <x v="10"/>
    <x v="0"/>
    <x v="4"/>
    <n v="29.218327019953801"/>
  </r>
  <r>
    <x v="0"/>
    <x v="10"/>
    <x v="1"/>
    <x v="0"/>
    <n v="7.0826456615550342"/>
  </r>
  <r>
    <x v="0"/>
    <x v="10"/>
    <x v="1"/>
    <x v="1"/>
    <n v="96.090339627526461"/>
  </r>
  <r>
    <x v="0"/>
    <x v="10"/>
    <x v="1"/>
    <x v="2"/>
    <n v="38.35988762587553"/>
  </r>
  <r>
    <x v="0"/>
    <x v="10"/>
    <x v="1"/>
    <x v="3"/>
    <n v="0"/>
  </r>
  <r>
    <x v="0"/>
    <x v="10"/>
    <x v="1"/>
    <x v="4"/>
    <n v="141.53287291495704"/>
  </r>
  <r>
    <x v="0"/>
    <x v="10"/>
    <x v="2"/>
    <x v="0"/>
    <n v="921.63068429660245"/>
  </r>
  <r>
    <x v="0"/>
    <x v="10"/>
    <x v="2"/>
    <x v="1"/>
    <n v="0"/>
  </r>
  <r>
    <x v="0"/>
    <x v="10"/>
    <x v="2"/>
    <x v="2"/>
    <n v="70.291812979490913"/>
  </r>
  <r>
    <x v="0"/>
    <x v="10"/>
    <x v="2"/>
    <x v="3"/>
    <m/>
  </r>
  <r>
    <x v="0"/>
    <x v="10"/>
    <x v="2"/>
    <x v="4"/>
    <n v="991.9224972760934"/>
  </r>
  <r>
    <x v="1"/>
    <x v="0"/>
    <x v="0"/>
    <x v="0"/>
    <n v="0"/>
  </r>
  <r>
    <x v="1"/>
    <x v="0"/>
    <x v="0"/>
    <x v="1"/>
    <n v="51.959113591438083"/>
  </r>
  <r>
    <x v="1"/>
    <x v="0"/>
    <x v="0"/>
    <x v="2"/>
    <n v="0"/>
  </r>
  <r>
    <x v="1"/>
    <x v="0"/>
    <x v="0"/>
    <x v="3"/>
    <n v="0"/>
  </r>
  <r>
    <x v="1"/>
    <x v="0"/>
    <x v="0"/>
    <x v="4"/>
    <n v="51.959113591438083"/>
  </r>
  <r>
    <x v="1"/>
    <x v="0"/>
    <x v="1"/>
    <x v="0"/>
    <n v="9.108728609875655"/>
  </r>
  <r>
    <x v="1"/>
    <x v="0"/>
    <x v="1"/>
    <x v="1"/>
    <n v="192.58205546473832"/>
  </r>
  <r>
    <x v="1"/>
    <x v="0"/>
    <x v="1"/>
    <x v="2"/>
    <n v="9.5735432885172216"/>
  </r>
  <r>
    <x v="1"/>
    <x v="0"/>
    <x v="1"/>
    <x v="3"/>
    <n v="112.96750645912986"/>
  </r>
  <r>
    <x v="1"/>
    <x v="0"/>
    <x v="1"/>
    <x v="4"/>
    <n v="324.23183382226108"/>
  </r>
  <r>
    <x v="1"/>
    <x v="0"/>
    <x v="2"/>
    <x v="0"/>
    <n v="903.48090622092059"/>
  </r>
  <r>
    <x v="1"/>
    <x v="0"/>
    <x v="2"/>
    <x v="1"/>
    <n v="0"/>
  </r>
  <r>
    <x v="1"/>
    <x v="0"/>
    <x v="2"/>
    <x v="2"/>
    <n v="435.60303543296072"/>
  </r>
  <r>
    <x v="1"/>
    <x v="0"/>
    <x v="2"/>
    <x v="3"/>
    <n v="-2.2643709129861564E-2"/>
  </r>
  <r>
    <x v="1"/>
    <x v="0"/>
    <x v="2"/>
    <x v="4"/>
    <n v="1339.0612979447515"/>
  </r>
  <r>
    <x v="1"/>
    <x v="1"/>
    <x v="0"/>
    <x v="0"/>
    <n v="0"/>
  </r>
  <r>
    <x v="1"/>
    <x v="1"/>
    <x v="0"/>
    <x v="1"/>
    <n v="43.429404233487119"/>
  </r>
  <r>
    <x v="1"/>
    <x v="1"/>
    <x v="0"/>
    <x v="2"/>
    <n v="0"/>
  </r>
  <r>
    <x v="1"/>
    <x v="1"/>
    <x v="0"/>
    <x v="3"/>
    <n v="0"/>
  </r>
  <r>
    <x v="1"/>
    <x v="1"/>
    <x v="0"/>
    <x v="4"/>
    <n v="43.429404233487119"/>
  </r>
  <r>
    <x v="1"/>
    <x v="1"/>
    <x v="1"/>
    <x v="0"/>
    <n v="56.999130997787063"/>
  </r>
  <r>
    <x v="1"/>
    <x v="1"/>
    <x v="1"/>
    <x v="1"/>
    <n v="184.27932241289815"/>
  </r>
  <r>
    <x v="1"/>
    <x v="1"/>
    <x v="1"/>
    <x v="2"/>
    <n v="21.159781729970522"/>
  </r>
  <r>
    <x v="1"/>
    <x v="1"/>
    <x v="1"/>
    <x v="3"/>
    <n v="-0.23128001879367172"/>
  </r>
  <r>
    <x v="1"/>
    <x v="1"/>
    <x v="1"/>
    <x v="4"/>
    <n v="262.20695512186211"/>
  </r>
  <r>
    <x v="1"/>
    <x v="1"/>
    <x v="2"/>
    <x v="0"/>
    <n v="1489.3998320641374"/>
  </r>
  <r>
    <x v="1"/>
    <x v="1"/>
    <x v="2"/>
    <x v="1"/>
    <n v="0"/>
  </r>
  <r>
    <x v="1"/>
    <x v="1"/>
    <x v="2"/>
    <x v="2"/>
    <m/>
  </r>
  <r>
    <x v="1"/>
    <x v="1"/>
    <x v="2"/>
    <x v="3"/>
    <n v="-0.16117164620632812"/>
  </r>
  <r>
    <x v="1"/>
    <x v="1"/>
    <x v="2"/>
    <x v="4"/>
    <n v="1489.238660417931"/>
  </r>
  <r>
    <x v="1"/>
    <x v="2"/>
    <x v="0"/>
    <x v="0"/>
    <n v="0"/>
  </r>
  <r>
    <x v="1"/>
    <x v="2"/>
    <x v="0"/>
    <x v="1"/>
    <n v="0.2100331555701353"/>
  </r>
  <r>
    <x v="1"/>
    <x v="2"/>
    <x v="0"/>
    <x v="2"/>
    <n v="0"/>
  </r>
  <r>
    <x v="1"/>
    <x v="2"/>
    <x v="0"/>
    <x v="3"/>
    <n v="0"/>
  </r>
  <r>
    <x v="1"/>
    <x v="2"/>
    <x v="0"/>
    <x v="4"/>
    <n v="0.2100331555701353"/>
  </r>
  <r>
    <x v="1"/>
    <x v="2"/>
    <x v="1"/>
    <x v="0"/>
    <n v="8.200570297469767E-2"/>
  </r>
  <r>
    <x v="1"/>
    <x v="2"/>
    <x v="1"/>
    <x v="1"/>
    <n v="28.277512939502557"/>
  </r>
  <r>
    <x v="1"/>
    <x v="2"/>
    <x v="1"/>
    <x v="2"/>
    <n v="9.2455860788908417"/>
  </r>
  <r>
    <x v="1"/>
    <x v="2"/>
    <x v="1"/>
    <x v="3"/>
    <n v="0"/>
  </r>
  <r>
    <x v="1"/>
    <x v="2"/>
    <x v="1"/>
    <x v="4"/>
    <n v="37.605104721368093"/>
  </r>
  <r>
    <x v="1"/>
    <x v="3"/>
    <x v="0"/>
    <x v="0"/>
    <n v="0"/>
  </r>
  <r>
    <x v="1"/>
    <x v="3"/>
    <x v="0"/>
    <x v="1"/>
    <n v="2466.9505984438883"/>
  </r>
  <r>
    <x v="1"/>
    <x v="3"/>
    <x v="0"/>
    <x v="2"/>
    <n v="0"/>
  </r>
  <r>
    <x v="1"/>
    <x v="3"/>
    <x v="0"/>
    <x v="3"/>
    <n v="0"/>
  </r>
  <r>
    <x v="1"/>
    <x v="3"/>
    <x v="0"/>
    <x v="4"/>
    <n v="2466.9505984438883"/>
  </r>
  <r>
    <x v="1"/>
    <x v="3"/>
    <x v="1"/>
    <x v="0"/>
    <n v="99.238514694559854"/>
  </r>
  <r>
    <x v="1"/>
    <x v="3"/>
    <x v="1"/>
    <x v="1"/>
    <n v="812.16964442020617"/>
  </r>
  <r>
    <x v="1"/>
    <x v="3"/>
    <x v="1"/>
    <x v="2"/>
    <n v="155.13692125093471"/>
  </r>
  <r>
    <x v="1"/>
    <x v="3"/>
    <x v="1"/>
    <x v="3"/>
    <n v="0"/>
  </r>
  <r>
    <x v="1"/>
    <x v="3"/>
    <x v="1"/>
    <x v="4"/>
    <n v="1066.5450803657004"/>
  </r>
  <r>
    <x v="1"/>
    <x v="3"/>
    <x v="2"/>
    <x v="0"/>
    <n v="4250.7585136454927"/>
  </r>
  <r>
    <x v="1"/>
    <x v="3"/>
    <x v="2"/>
    <x v="1"/>
    <n v="0"/>
  </r>
  <r>
    <x v="1"/>
    <x v="3"/>
    <x v="2"/>
    <x v="2"/>
    <n v="1605.0375229966978"/>
  </r>
  <r>
    <x v="1"/>
    <x v="3"/>
    <x v="2"/>
    <x v="3"/>
    <m/>
  </r>
  <r>
    <x v="1"/>
    <x v="3"/>
    <x v="2"/>
    <x v="4"/>
    <n v="5855.7960366421903"/>
  </r>
  <r>
    <x v="1"/>
    <x v="4"/>
    <x v="0"/>
    <x v="0"/>
    <n v="0"/>
  </r>
  <r>
    <x v="1"/>
    <x v="4"/>
    <x v="0"/>
    <x v="1"/>
    <n v="7073.5731162237416"/>
  </r>
  <r>
    <x v="1"/>
    <x v="4"/>
    <x v="0"/>
    <x v="2"/>
    <n v="0"/>
  </r>
  <r>
    <x v="1"/>
    <x v="4"/>
    <x v="0"/>
    <x v="3"/>
    <n v="0"/>
  </r>
  <r>
    <x v="1"/>
    <x v="4"/>
    <x v="0"/>
    <x v="4"/>
    <n v="7073.5731162237416"/>
  </r>
  <r>
    <x v="1"/>
    <x v="4"/>
    <x v="1"/>
    <x v="0"/>
    <n v="911.90065581574345"/>
  </r>
  <r>
    <x v="1"/>
    <x v="4"/>
    <x v="1"/>
    <x v="1"/>
    <n v="1026.9480776828684"/>
  </r>
  <r>
    <x v="1"/>
    <x v="4"/>
    <x v="1"/>
    <x v="2"/>
    <n v="140.53119450256133"/>
  </r>
  <r>
    <x v="1"/>
    <x v="4"/>
    <x v="1"/>
    <x v="3"/>
    <n v="0"/>
  </r>
  <r>
    <x v="1"/>
    <x v="4"/>
    <x v="1"/>
    <x v="4"/>
    <n v="2079.3799280011717"/>
  </r>
  <r>
    <x v="1"/>
    <x v="4"/>
    <x v="2"/>
    <x v="0"/>
    <n v="8396.8185894406397"/>
  </r>
  <r>
    <x v="1"/>
    <x v="4"/>
    <x v="2"/>
    <x v="1"/>
    <n v="0"/>
  </r>
  <r>
    <x v="1"/>
    <x v="4"/>
    <x v="2"/>
    <x v="2"/>
    <n v="1341.7636949082018"/>
  </r>
  <r>
    <x v="1"/>
    <x v="4"/>
    <x v="2"/>
    <x v="3"/>
    <m/>
  </r>
  <r>
    <x v="1"/>
    <x v="4"/>
    <x v="2"/>
    <x v="4"/>
    <n v="9738.5822843488422"/>
  </r>
  <r>
    <x v="1"/>
    <x v="5"/>
    <x v="0"/>
    <x v="0"/>
    <n v="0"/>
  </r>
  <r>
    <x v="1"/>
    <x v="5"/>
    <x v="0"/>
    <x v="1"/>
    <n v="0.32614904645443793"/>
  </r>
  <r>
    <x v="1"/>
    <x v="5"/>
    <x v="0"/>
    <x v="2"/>
    <n v="0"/>
  </r>
  <r>
    <x v="1"/>
    <x v="5"/>
    <x v="0"/>
    <x v="3"/>
    <n v="0"/>
  </r>
  <r>
    <x v="1"/>
    <x v="5"/>
    <x v="0"/>
    <x v="4"/>
    <n v="0.32614904645443793"/>
  </r>
  <r>
    <x v="1"/>
    <x v="5"/>
    <x v="1"/>
    <x v="0"/>
    <n v="-184.9861429471481"/>
  </r>
  <r>
    <x v="1"/>
    <x v="5"/>
    <x v="1"/>
    <x v="1"/>
    <n v="6.3928994706196454"/>
  </r>
  <r>
    <x v="1"/>
    <x v="5"/>
    <x v="1"/>
    <x v="2"/>
    <m/>
  </r>
  <r>
    <x v="1"/>
    <x v="5"/>
    <x v="1"/>
    <x v="3"/>
    <n v="-3.3609368200263678"/>
  </r>
  <r>
    <x v="1"/>
    <x v="5"/>
    <x v="1"/>
    <x v="4"/>
    <n v="-181.9541802965548"/>
  </r>
  <r>
    <x v="1"/>
    <x v="5"/>
    <x v="2"/>
    <x v="0"/>
    <n v="7659.8279386447794"/>
  </r>
  <r>
    <x v="1"/>
    <x v="5"/>
    <x v="2"/>
    <x v="1"/>
    <n v="0"/>
  </r>
  <r>
    <x v="1"/>
    <x v="5"/>
    <x v="2"/>
    <x v="2"/>
    <m/>
  </r>
  <r>
    <x v="1"/>
    <x v="5"/>
    <x v="2"/>
    <x v="3"/>
    <n v="-2.3421293499736331"/>
  </r>
  <r>
    <x v="1"/>
    <x v="5"/>
    <x v="2"/>
    <x v="4"/>
    <n v="7657.4858092948061"/>
  </r>
  <r>
    <x v="1"/>
    <x v="6"/>
    <x v="0"/>
    <x v="0"/>
    <n v="0"/>
  </r>
  <r>
    <x v="1"/>
    <x v="6"/>
    <x v="0"/>
    <x v="1"/>
    <n v="14.507715165682066"/>
  </r>
  <r>
    <x v="1"/>
    <x v="6"/>
    <x v="0"/>
    <x v="2"/>
    <n v="0"/>
  </r>
  <r>
    <x v="1"/>
    <x v="6"/>
    <x v="0"/>
    <x v="3"/>
    <n v="0"/>
  </r>
  <r>
    <x v="1"/>
    <x v="6"/>
    <x v="0"/>
    <x v="4"/>
    <n v="14.507715165682066"/>
  </r>
  <r>
    <x v="1"/>
    <x v="6"/>
    <x v="1"/>
    <x v="0"/>
    <n v="560.61829918340538"/>
  </r>
  <r>
    <x v="1"/>
    <x v="6"/>
    <x v="1"/>
    <x v="1"/>
    <n v="1090.9590193388217"/>
  </r>
  <r>
    <x v="1"/>
    <x v="6"/>
    <x v="1"/>
    <x v="2"/>
    <n v="235.38524342296557"/>
  </r>
  <r>
    <x v="1"/>
    <x v="6"/>
    <x v="1"/>
    <x v="3"/>
    <n v="0"/>
  </r>
  <r>
    <x v="1"/>
    <x v="6"/>
    <x v="1"/>
    <x v="4"/>
    <n v="1886.9625619451929"/>
  </r>
  <r>
    <x v="1"/>
    <x v="6"/>
    <x v="2"/>
    <x v="0"/>
    <n v="1440.6818957667565"/>
  </r>
  <r>
    <x v="1"/>
    <x v="6"/>
    <x v="2"/>
    <x v="1"/>
    <n v="0"/>
  </r>
  <r>
    <x v="1"/>
    <x v="6"/>
    <x v="2"/>
    <x v="2"/>
    <n v="247.09107977075155"/>
  </r>
  <r>
    <x v="1"/>
    <x v="6"/>
    <x v="2"/>
    <x v="3"/>
    <m/>
  </r>
  <r>
    <x v="1"/>
    <x v="6"/>
    <x v="2"/>
    <x v="4"/>
    <n v="1687.7729755375083"/>
  </r>
  <r>
    <x v="1"/>
    <x v="7"/>
    <x v="0"/>
    <x v="0"/>
    <n v="0"/>
  </r>
  <r>
    <x v="1"/>
    <x v="7"/>
    <x v="0"/>
    <x v="1"/>
    <n v="77.038709000374553"/>
  </r>
  <r>
    <x v="1"/>
    <x v="7"/>
    <x v="0"/>
    <x v="2"/>
    <n v="0"/>
  </r>
  <r>
    <x v="1"/>
    <x v="7"/>
    <x v="0"/>
    <x v="3"/>
    <n v="0"/>
  </r>
  <r>
    <x v="1"/>
    <x v="7"/>
    <x v="0"/>
    <x v="4"/>
    <n v="77.038709000374553"/>
  </r>
  <r>
    <x v="1"/>
    <x v="7"/>
    <x v="1"/>
    <x v="0"/>
    <n v="100.23709912600501"/>
  </r>
  <r>
    <x v="1"/>
    <x v="7"/>
    <x v="1"/>
    <x v="1"/>
    <n v="2026.1606504707781"/>
  </r>
  <r>
    <x v="1"/>
    <x v="7"/>
    <x v="1"/>
    <x v="2"/>
    <n v="440.29174999999998"/>
  </r>
  <r>
    <x v="1"/>
    <x v="7"/>
    <x v="1"/>
    <x v="3"/>
    <n v="-13.602932351410677"/>
  </r>
  <r>
    <x v="1"/>
    <x v="7"/>
    <x v="1"/>
    <x v="4"/>
    <n v="2553.086567245372"/>
  </r>
  <r>
    <x v="1"/>
    <x v="7"/>
    <x v="2"/>
    <x v="0"/>
    <n v="159.29018547547952"/>
  </r>
  <r>
    <x v="1"/>
    <x v="7"/>
    <x v="2"/>
    <x v="1"/>
    <n v="0"/>
  </r>
  <r>
    <x v="1"/>
    <x v="7"/>
    <x v="2"/>
    <x v="2"/>
    <n v="167.30683973147984"/>
  </r>
  <r>
    <x v="1"/>
    <x v="7"/>
    <x v="2"/>
    <x v="3"/>
    <n v="-9.47944838358932"/>
  </r>
  <r>
    <x v="1"/>
    <x v="7"/>
    <x v="2"/>
    <x v="4"/>
    <n v="317.11757682337003"/>
  </r>
  <r>
    <x v="1"/>
    <x v="8"/>
    <x v="0"/>
    <x v="0"/>
    <n v="0"/>
  </r>
  <r>
    <x v="1"/>
    <x v="8"/>
    <x v="0"/>
    <x v="1"/>
    <n v="3.4530702645463367"/>
  </r>
  <r>
    <x v="1"/>
    <x v="8"/>
    <x v="0"/>
    <x v="2"/>
    <n v="0"/>
  </r>
  <r>
    <x v="1"/>
    <x v="8"/>
    <x v="0"/>
    <x v="3"/>
    <n v="0"/>
  </r>
  <r>
    <x v="1"/>
    <x v="8"/>
    <x v="0"/>
    <x v="4"/>
    <n v="3.4530702645463367"/>
  </r>
  <r>
    <x v="1"/>
    <x v="8"/>
    <x v="1"/>
    <x v="0"/>
    <n v="6.6930288785786125"/>
  </r>
  <r>
    <x v="1"/>
    <x v="8"/>
    <x v="1"/>
    <x v="1"/>
    <n v="573.12205791797396"/>
  </r>
  <r>
    <x v="1"/>
    <x v="8"/>
    <x v="1"/>
    <x v="2"/>
    <n v="419.82865462224106"/>
  </r>
  <r>
    <x v="1"/>
    <x v="8"/>
    <x v="1"/>
    <x v="3"/>
    <n v="0"/>
  </r>
  <r>
    <x v="1"/>
    <x v="8"/>
    <x v="1"/>
    <x v="4"/>
    <n v="999.64374141879364"/>
  </r>
  <r>
    <x v="1"/>
    <x v="8"/>
    <x v="2"/>
    <x v="0"/>
    <n v="148.92577751947175"/>
  </r>
  <r>
    <x v="1"/>
    <x v="8"/>
    <x v="2"/>
    <x v="1"/>
    <n v="0"/>
  </r>
  <r>
    <x v="1"/>
    <x v="8"/>
    <x v="2"/>
    <x v="2"/>
    <n v="77.076125083736329"/>
  </r>
  <r>
    <x v="1"/>
    <x v="8"/>
    <x v="2"/>
    <x v="3"/>
    <m/>
  </r>
  <r>
    <x v="1"/>
    <x v="8"/>
    <x v="2"/>
    <x v="4"/>
    <n v="226.00190260320809"/>
  </r>
  <r>
    <x v="1"/>
    <x v="9"/>
    <x v="0"/>
    <x v="0"/>
    <n v="0"/>
  </r>
  <r>
    <x v="1"/>
    <x v="9"/>
    <x v="0"/>
    <x v="1"/>
    <n v="0"/>
  </r>
  <r>
    <x v="1"/>
    <x v="9"/>
    <x v="0"/>
    <x v="2"/>
    <n v="0"/>
  </r>
  <r>
    <x v="1"/>
    <x v="9"/>
    <x v="0"/>
    <x v="3"/>
    <n v="0"/>
  </r>
  <r>
    <x v="1"/>
    <x v="9"/>
    <x v="0"/>
    <x v="4"/>
    <n v="0"/>
  </r>
  <r>
    <x v="1"/>
    <x v="9"/>
    <x v="1"/>
    <x v="0"/>
    <n v="1.7443379160596724"/>
  </r>
  <r>
    <x v="1"/>
    <x v="9"/>
    <x v="1"/>
    <x v="1"/>
    <n v="644"/>
  </r>
  <r>
    <x v="1"/>
    <x v="9"/>
    <x v="1"/>
    <x v="2"/>
    <n v="429.2400312438977"/>
  </r>
  <r>
    <x v="1"/>
    <x v="9"/>
    <x v="1"/>
    <x v="3"/>
    <n v="5"/>
  </r>
  <r>
    <x v="1"/>
    <x v="9"/>
    <x v="1"/>
    <x v="4"/>
    <n v="1079.9843691599574"/>
  </r>
  <r>
    <x v="1"/>
    <x v="9"/>
    <x v="2"/>
    <x v="0"/>
    <n v="25.009619598908049"/>
  </r>
  <r>
    <x v="1"/>
    <x v="9"/>
    <x v="2"/>
    <x v="1"/>
    <n v="0"/>
  </r>
  <r>
    <x v="1"/>
    <x v="9"/>
    <x v="2"/>
    <x v="2"/>
    <n v="20.645514528068947"/>
  </r>
  <r>
    <x v="1"/>
    <x v="9"/>
    <x v="2"/>
    <x v="3"/>
    <m/>
  </r>
  <r>
    <x v="1"/>
    <x v="9"/>
    <x v="2"/>
    <x v="4"/>
    <n v="45.655134126976996"/>
  </r>
  <r>
    <x v="1"/>
    <x v="10"/>
    <x v="0"/>
    <x v="0"/>
    <n v="0"/>
  </r>
  <r>
    <x v="1"/>
    <x v="10"/>
    <x v="0"/>
    <x v="1"/>
    <n v="24.951637249293928"/>
  </r>
  <r>
    <x v="1"/>
    <x v="10"/>
    <x v="0"/>
    <x v="2"/>
    <n v="0"/>
  </r>
  <r>
    <x v="1"/>
    <x v="10"/>
    <x v="0"/>
    <x v="3"/>
    <n v="0"/>
  </r>
  <r>
    <x v="1"/>
    <x v="10"/>
    <x v="0"/>
    <x v="4"/>
    <n v="24.951637249293928"/>
  </r>
  <r>
    <x v="1"/>
    <x v="10"/>
    <x v="1"/>
    <x v="0"/>
    <n v="5.6024352050566435"/>
  </r>
  <r>
    <x v="1"/>
    <x v="10"/>
    <x v="1"/>
    <x v="1"/>
    <n v="119.04468497270722"/>
  </r>
  <r>
    <x v="1"/>
    <x v="10"/>
    <x v="1"/>
    <x v="2"/>
    <n v="40.118116184773037"/>
  </r>
  <r>
    <x v="1"/>
    <x v="10"/>
    <x v="1"/>
    <x v="3"/>
    <n v="0"/>
  </r>
  <r>
    <x v="1"/>
    <x v="10"/>
    <x v="1"/>
    <x v="4"/>
    <n v="164.76523636253691"/>
  </r>
  <r>
    <x v="1"/>
    <x v="10"/>
    <x v="2"/>
    <x v="0"/>
    <n v="1022.108658650635"/>
  </r>
  <r>
    <x v="1"/>
    <x v="10"/>
    <x v="2"/>
    <x v="1"/>
    <n v="0"/>
  </r>
  <r>
    <x v="1"/>
    <x v="10"/>
    <x v="2"/>
    <x v="2"/>
    <n v="43.01314044306671"/>
  </r>
  <r>
    <x v="1"/>
    <x v="10"/>
    <x v="2"/>
    <x v="3"/>
    <m/>
  </r>
  <r>
    <x v="1"/>
    <x v="10"/>
    <x v="2"/>
    <x v="4"/>
    <n v="1065.1217990937018"/>
  </r>
  <r>
    <x v="2"/>
    <x v="0"/>
    <x v="0"/>
    <x v="0"/>
    <n v="0"/>
  </r>
  <r>
    <x v="2"/>
    <x v="0"/>
    <x v="0"/>
    <x v="1"/>
    <n v="50.53608344530371"/>
  </r>
  <r>
    <x v="2"/>
    <x v="0"/>
    <x v="0"/>
    <x v="2"/>
    <n v="0"/>
  </r>
  <r>
    <x v="2"/>
    <x v="0"/>
    <x v="0"/>
    <x v="3"/>
    <n v="0"/>
  </r>
  <r>
    <x v="2"/>
    <x v="0"/>
    <x v="0"/>
    <x v="4"/>
    <n v="50.53608344530371"/>
  </r>
  <r>
    <x v="2"/>
    <x v="0"/>
    <x v="1"/>
    <x v="0"/>
    <n v="8.5682037646322868"/>
  </r>
  <r>
    <x v="2"/>
    <x v="0"/>
    <x v="1"/>
    <x v="1"/>
    <n v="193.40258597053079"/>
  </r>
  <r>
    <x v="2"/>
    <x v="0"/>
    <x v="1"/>
    <x v="2"/>
    <n v="8.1162167111995611"/>
  </r>
  <r>
    <x v="2"/>
    <x v="0"/>
    <x v="1"/>
    <x v="3"/>
    <n v="55.553686062032135"/>
  </r>
  <r>
    <x v="2"/>
    <x v="0"/>
    <x v="1"/>
    <x v="4"/>
    <n v="265.64069250839475"/>
  </r>
  <r>
    <x v="2"/>
    <x v="0"/>
    <x v="2"/>
    <x v="0"/>
    <n v="923.87233181978843"/>
  </r>
  <r>
    <x v="2"/>
    <x v="0"/>
    <x v="2"/>
    <x v="1"/>
    <n v="0"/>
  </r>
  <r>
    <x v="2"/>
    <x v="0"/>
    <x v="2"/>
    <x v="2"/>
    <n v="353.37596983636644"/>
  </r>
  <r>
    <x v="2"/>
    <x v="0"/>
    <x v="2"/>
    <x v="3"/>
    <n v="-0.35470412203213608"/>
  </r>
  <r>
    <x v="2"/>
    <x v="0"/>
    <x v="2"/>
    <x v="4"/>
    <n v="1276.8935975341226"/>
  </r>
  <r>
    <x v="2"/>
    <x v="1"/>
    <x v="0"/>
    <x v="0"/>
    <n v="0"/>
  </r>
  <r>
    <x v="2"/>
    <x v="1"/>
    <x v="0"/>
    <x v="1"/>
    <n v="77.268406772077086"/>
  </r>
  <r>
    <x v="2"/>
    <x v="1"/>
    <x v="0"/>
    <x v="2"/>
    <n v="0"/>
  </r>
  <r>
    <x v="2"/>
    <x v="1"/>
    <x v="0"/>
    <x v="3"/>
    <n v="0"/>
  </r>
  <r>
    <x v="2"/>
    <x v="1"/>
    <x v="0"/>
    <x v="4"/>
    <n v="77.268406772077086"/>
  </r>
  <r>
    <x v="2"/>
    <x v="1"/>
    <x v="1"/>
    <x v="0"/>
    <n v="110.11591360838216"/>
  </r>
  <r>
    <x v="2"/>
    <x v="1"/>
    <x v="1"/>
    <x v="1"/>
    <n v="134.33312560167909"/>
  </r>
  <r>
    <x v="2"/>
    <x v="1"/>
    <x v="1"/>
    <x v="2"/>
    <n v="21.189192815406944"/>
  </r>
  <r>
    <x v="2"/>
    <x v="1"/>
    <x v="1"/>
    <x v="3"/>
    <n v="-1.8022749790406429"/>
  </r>
  <r>
    <x v="2"/>
    <x v="1"/>
    <x v="1"/>
    <x v="4"/>
    <n v="263.83595704642755"/>
  </r>
  <r>
    <x v="2"/>
    <x v="1"/>
    <x v="2"/>
    <x v="0"/>
    <n v="1756.5377798425352"/>
  </r>
  <r>
    <x v="2"/>
    <x v="1"/>
    <x v="2"/>
    <x v="1"/>
    <n v="0"/>
  </r>
  <r>
    <x v="2"/>
    <x v="1"/>
    <x v="2"/>
    <x v="2"/>
    <m/>
  </r>
  <r>
    <x v="2"/>
    <x v="1"/>
    <x v="2"/>
    <x v="3"/>
    <n v="-1.4323423709593577"/>
  </r>
  <r>
    <x v="2"/>
    <x v="1"/>
    <x v="2"/>
    <x v="4"/>
    <n v="1755.1054374715759"/>
  </r>
  <r>
    <x v="2"/>
    <x v="2"/>
    <x v="0"/>
    <x v="0"/>
    <n v="0"/>
  </r>
  <r>
    <x v="2"/>
    <x v="2"/>
    <x v="0"/>
    <x v="1"/>
    <n v="0.21144384263351906"/>
  </r>
  <r>
    <x v="2"/>
    <x v="2"/>
    <x v="0"/>
    <x v="2"/>
    <n v="0"/>
  </r>
  <r>
    <x v="2"/>
    <x v="2"/>
    <x v="0"/>
    <x v="3"/>
    <n v="0"/>
  </r>
  <r>
    <x v="2"/>
    <x v="2"/>
    <x v="0"/>
    <x v="4"/>
    <n v="0.21144384263351906"/>
  </r>
  <r>
    <x v="2"/>
    <x v="2"/>
    <x v="1"/>
    <x v="0"/>
    <n v="5.1359636453341295E-2"/>
  </r>
  <r>
    <x v="2"/>
    <x v="2"/>
    <x v="1"/>
    <x v="1"/>
    <n v="60.673838931597317"/>
  </r>
  <r>
    <x v="2"/>
    <x v="2"/>
    <x v="1"/>
    <x v="2"/>
    <n v="27.839025771601712"/>
  </r>
  <r>
    <x v="2"/>
    <x v="2"/>
    <x v="1"/>
    <x v="3"/>
    <n v="-1.4154151304347827E-2"/>
  </r>
  <r>
    <x v="2"/>
    <x v="2"/>
    <x v="1"/>
    <x v="4"/>
    <n v="88.55007018834803"/>
  </r>
  <r>
    <x v="2"/>
    <x v="3"/>
    <x v="0"/>
    <x v="0"/>
    <n v="0"/>
  </r>
  <r>
    <x v="2"/>
    <x v="3"/>
    <x v="0"/>
    <x v="1"/>
    <n v="2536.5758331521547"/>
  </r>
  <r>
    <x v="2"/>
    <x v="3"/>
    <x v="0"/>
    <x v="2"/>
    <n v="0"/>
  </r>
  <r>
    <x v="2"/>
    <x v="3"/>
    <x v="0"/>
    <x v="3"/>
    <n v="0"/>
  </r>
  <r>
    <x v="2"/>
    <x v="3"/>
    <x v="0"/>
    <x v="4"/>
    <n v="2536.5758331521547"/>
  </r>
  <r>
    <x v="2"/>
    <x v="3"/>
    <x v="1"/>
    <x v="0"/>
    <n v="100.11662403191085"/>
  </r>
  <r>
    <x v="2"/>
    <x v="3"/>
    <x v="1"/>
    <x v="1"/>
    <n v="936.90579852875453"/>
  </r>
  <r>
    <x v="2"/>
    <x v="3"/>
    <x v="1"/>
    <x v="2"/>
    <n v="168.55508462018045"/>
  </r>
  <r>
    <x v="2"/>
    <x v="3"/>
    <x v="1"/>
    <x v="3"/>
    <n v="0"/>
  </r>
  <r>
    <x v="2"/>
    <x v="3"/>
    <x v="1"/>
    <x v="4"/>
    <n v="1205.5775071808457"/>
  </r>
  <r>
    <x v="2"/>
    <x v="3"/>
    <x v="2"/>
    <x v="0"/>
    <n v="4389.4586021265268"/>
  </r>
  <r>
    <x v="2"/>
    <x v="3"/>
    <x v="2"/>
    <x v="1"/>
    <n v="0"/>
  </r>
  <r>
    <x v="2"/>
    <x v="3"/>
    <x v="2"/>
    <x v="2"/>
    <n v="1543.3847682473886"/>
  </r>
  <r>
    <x v="2"/>
    <x v="3"/>
    <x v="2"/>
    <x v="3"/>
    <m/>
  </r>
  <r>
    <x v="2"/>
    <x v="3"/>
    <x v="2"/>
    <x v="4"/>
    <n v="5932.8433703739156"/>
  </r>
  <r>
    <x v="2"/>
    <x v="4"/>
    <x v="0"/>
    <x v="0"/>
    <n v="0"/>
  </r>
  <r>
    <x v="2"/>
    <x v="4"/>
    <x v="0"/>
    <x v="1"/>
    <n v="7163.1492850492677"/>
  </r>
  <r>
    <x v="2"/>
    <x v="4"/>
    <x v="0"/>
    <x v="2"/>
    <n v="0"/>
  </r>
  <r>
    <x v="2"/>
    <x v="4"/>
    <x v="0"/>
    <x v="3"/>
    <n v="0"/>
  </r>
  <r>
    <x v="2"/>
    <x v="4"/>
    <x v="0"/>
    <x v="4"/>
    <n v="7163.1492850492677"/>
  </r>
  <r>
    <x v="2"/>
    <x v="4"/>
    <x v="1"/>
    <x v="0"/>
    <n v="1482.444599760327"/>
  </r>
  <r>
    <x v="2"/>
    <x v="4"/>
    <x v="1"/>
    <x v="1"/>
    <n v="634.26332570564909"/>
  </r>
  <r>
    <x v="2"/>
    <x v="4"/>
    <x v="1"/>
    <x v="2"/>
    <n v="128.09854770903135"/>
  </r>
  <r>
    <x v="2"/>
    <x v="4"/>
    <x v="1"/>
    <x v="3"/>
    <n v="0"/>
  </r>
  <r>
    <x v="2"/>
    <x v="4"/>
    <x v="1"/>
    <x v="4"/>
    <n v="2244.8064731750073"/>
  </r>
  <r>
    <x v="2"/>
    <x v="4"/>
    <x v="2"/>
    <x v="0"/>
    <n v="8894.5081844782108"/>
  </r>
  <r>
    <x v="2"/>
    <x v="4"/>
    <x v="2"/>
    <x v="1"/>
    <n v="0"/>
  </r>
  <r>
    <x v="2"/>
    <x v="4"/>
    <x v="2"/>
    <x v="2"/>
    <n v="1560.6340383292538"/>
  </r>
  <r>
    <x v="2"/>
    <x v="4"/>
    <x v="2"/>
    <x v="3"/>
    <m/>
  </r>
  <r>
    <x v="2"/>
    <x v="4"/>
    <x v="2"/>
    <x v="4"/>
    <n v="10455.142222807464"/>
  </r>
  <r>
    <x v="2"/>
    <x v="5"/>
    <x v="0"/>
    <x v="0"/>
    <n v="0"/>
  </r>
  <r>
    <x v="2"/>
    <x v="5"/>
    <x v="0"/>
    <x v="1"/>
    <n v="0.32843993262188464"/>
  </r>
  <r>
    <x v="2"/>
    <x v="5"/>
    <x v="0"/>
    <x v="2"/>
    <n v="0"/>
  </r>
  <r>
    <x v="2"/>
    <x v="5"/>
    <x v="0"/>
    <x v="3"/>
    <n v="0"/>
  </r>
  <r>
    <x v="2"/>
    <x v="5"/>
    <x v="0"/>
    <x v="4"/>
    <n v="0.32843993262188464"/>
  </r>
  <r>
    <x v="2"/>
    <x v="5"/>
    <x v="1"/>
    <x v="0"/>
    <n v="-6.2195848674324452"/>
  </r>
  <r>
    <x v="2"/>
    <x v="5"/>
    <x v="1"/>
    <x v="1"/>
    <n v="6.7516431694026755"/>
  </r>
  <r>
    <x v="2"/>
    <x v="5"/>
    <x v="1"/>
    <x v="2"/>
    <m/>
  </r>
  <r>
    <x v="2"/>
    <x v="5"/>
    <x v="1"/>
    <x v="3"/>
    <n v="-3.2846045832136106"/>
  </r>
  <r>
    <x v="2"/>
    <x v="5"/>
    <x v="1"/>
    <x v="4"/>
    <n v="-2.7525462812434398"/>
  </r>
  <r>
    <x v="2"/>
    <x v="5"/>
    <x v="2"/>
    <x v="0"/>
    <n v="8577.5546561278097"/>
  </r>
  <r>
    <x v="2"/>
    <x v="5"/>
    <x v="2"/>
    <x v="1"/>
    <n v="0"/>
  </r>
  <r>
    <x v="2"/>
    <x v="5"/>
    <x v="2"/>
    <x v="2"/>
    <m/>
  </r>
  <r>
    <x v="2"/>
    <x v="5"/>
    <x v="2"/>
    <x v="3"/>
    <n v="-2.6104109367863888"/>
  </r>
  <r>
    <x v="2"/>
    <x v="5"/>
    <x v="2"/>
    <x v="4"/>
    <n v="8574.9442451910236"/>
  </r>
  <r>
    <x v="2"/>
    <x v="6"/>
    <x v="0"/>
    <x v="0"/>
    <n v="0"/>
  </r>
  <r>
    <x v="2"/>
    <x v="6"/>
    <x v="0"/>
    <x v="1"/>
    <n v="14.04508632783174"/>
  </r>
  <r>
    <x v="2"/>
    <x v="6"/>
    <x v="0"/>
    <x v="2"/>
    <n v="0"/>
  </r>
  <r>
    <x v="2"/>
    <x v="6"/>
    <x v="0"/>
    <x v="3"/>
    <n v="0"/>
  </r>
  <r>
    <x v="2"/>
    <x v="6"/>
    <x v="0"/>
    <x v="4"/>
    <n v="14.04508632783174"/>
  </r>
  <r>
    <x v="2"/>
    <x v="6"/>
    <x v="1"/>
    <x v="0"/>
    <n v="582.72758521145226"/>
  </r>
  <r>
    <x v="2"/>
    <x v="6"/>
    <x v="1"/>
    <x v="1"/>
    <n v="1077.7793181324059"/>
  </r>
  <r>
    <x v="2"/>
    <x v="6"/>
    <x v="1"/>
    <x v="2"/>
    <n v="247.71331427503193"/>
  </r>
  <r>
    <x v="2"/>
    <x v="6"/>
    <x v="1"/>
    <x v="3"/>
    <n v="0"/>
  </r>
  <r>
    <x v="2"/>
    <x v="6"/>
    <x v="1"/>
    <x v="4"/>
    <n v="1908.2202176188903"/>
  </r>
  <r>
    <x v="2"/>
    <x v="6"/>
    <x v="2"/>
    <x v="0"/>
    <n v="1695.974309188399"/>
  </r>
  <r>
    <x v="2"/>
    <x v="6"/>
    <x v="2"/>
    <x v="1"/>
    <n v="0"/>
  </r>
  <r>
    <x v="2"/>
    <x v="6"/>
    <x v="2"/>
    <x v="2"/>
    <n v="217.7064429207428"/>
  </r>
  <r>
    <x v="2"/>
    <x v="6"/>
    <x v="2"/>
    <x v="3"/>
    <m/>
  </r>
  <r>
    <x v="2"/>
    <x v="6"/>
    <x v="2"/>
    <x v="4"/>
    <n v="1913.6807521091416"/>
  </r>
  <r>
    <x v="2"/>
    <x v="7"/>
    <x v="0"/>
    <x v="0"/>
    <n v="0"/>
  </r>
  <r>
    <x v="2"/>
    <x v="7"/>
    <x v="0"/>
    <x v="1"/>
    <n v="79.737796854591295"/>
  </r>
  <r>
    <x v="2"/>
    <x v="7"/>
    <x v="0"/>
    <x v="2"/>
    <n v="0"/>
  </r>
  <r>
    <x v="2"/>
    <x v="7"/>
    <x v="0"/>
    <x v="3"/>
    <n v="0"/>
  </r>
  <r>
    <x v="2"/>
    <x v="7"/>
    <x v="0"/>
    <x v="4"/>
    <n v="79.737796854591295"/>
  </r>
  <r>
    <x v="2"/>
    <x v="7"/>
    <x v="1"/>
    <x v="0"/>
    <n v="112.35955434139665"/>
  </r>
  <r>
    <x v="2"/>
    <x v="7"/>
    <x v="1"/>
    <x v="1"/>
    <n v="2059.8026200793424"/>
  </r>
  <r>
    <x v="2"/>
    <x v="7"/>
    <x v="1"/>
    <x v="2"/>
    <n v="463.46212000000003"/>
  </r>
  <r>
    <x v="2"/>
    <x v="7"/>
    <x v="1"/>
    <x v="3"/>
    <n v="-19.888167923965032"/>
  </r>
  <r>
    <x v="2"/>
    <x v="7"/>
    <x v="1"/>
    <x v="4"/>
    <n v="2615.7361264967744"/>
  </r>
  <r>
    <x v="2"/>
    <x v="7"/>
    <x v="2"/>
    <x v="0"/>
    <n v="151.87469727861745"/>
  </r>
  <r>
    <x v="2"/>
    <x v="7"/>
    <x v="2"/>
    <x v="1"/>
    <n v="0"/>
  </r>
  <r>
    <x v="2"/>
    <x v="7"/>
    <x v="2"/>
    <x v="2"/>
    <n v="221.0647807827352"/>
  </r>
  <r>
    <x v="2"/>
    <x v="7"/>
    <x v="2"/>
    <x v="3"/>
    <n v="-17.395431166034971"/>
  </r>
  <r>
    <x v="2"/>
    <x v="7"/>
    <x v="2"/>
    <x v="4"/>
    <n v="355.54404689531765"/>
  </r>
  <r>
    <x v="2"/>
    <x v="8"/>
    <x v="0"/>
    <x v="0"/>
    <n v="0"/>
  </r>
  <r>
    <x v="2"/>
    <x v="8"/>
    <x v="0"/>
    <x v="1"/>
    <n v="2.9233366065441255"/>
  </r>
  <r>
    <x v="2"/>
    <x v="8"/>
    <x v="0"/>
    <x v="2"/>
    <n v="0"/>
  </r>
  <r>
    <x v="2"/>
    <x v="8"/>
    <x v="0"/>
    <x v="3"/>
    <n v="0"/>
  </r>
  <r>
    <x v="2"/>
    <x v="8"/>
    <x v="0"/>
    <x v="4"/>
    <n v="2.9233366065441255"/>
  </r>
  <r>
    <x v="2"/>
    <x v="8"/>
    <x v="1"/>
    <x v="0"/>
    <n v="6.472780233191969"/>
  </r>
  <r>
    <x v="2"/>
    <x v="8"/>
    <x v="1"/>
    <x v="1"/>
    <n v="388.81560861431279"/>
  </r>
  <r>
    <x v="2"/>
    <x v="8"/>
    <x v="1"/>
    <x v="2"/>
    <n v="238.40898176814241"/>
  </r>
  <r>
    <x v="2"/>
    <x v="8"/>
    <x v="1"/>
    <x v="3"/>
    <n v="0"/>
  </r>
  <r>
    <x v="2"/>
    <x v="8"/>
    <x v="1"/>
    <x v="4"/>
    <n v="633.69737061564717"/>
  </r>
  <r>
    <x v="2"/>
    <x v="8"/>
    <x v="2"/>
    <x v="0"/>
    <n v="156.9531844446993"/>
  </r>
  <r>
    <x v="2"/>
    <x v="8"/>
    <x v="2"/>
    <x v="1"/>
    <n v="0"/>
  </r>
  <r>
    <x v="2"/>
    <x v="8"/>
    <x v="2"/>
    <x v="2"/>
    <n v="77.785422009867574"/>
  </r>
  <r>
    <x v="2"/>
    <x v="8"/>
    <x v="2"/>
    <x v="3"/>
    <m/>
  </r>
  <r>
    <x v="2"/>
    <x v="8"/>
    <x v="2"/>
    <x v="4"/>
    <n v="234.73860645456688"/>
  </r>
  <r>
    <x v="2"/>
    <x v="9"/>
    <x v="0"/>
    <x v="0"/>
    <n v="0"/>
  </r>
  <r>
    <x v="2"/>
    <x v="9"/>
    <x v="0"/>
    <x v="1"/>
    <n v="0"/>
  </r>
  <r>
    <x v="2"/>
    <x v="9"/>
    <x v="0"/>
    <x v="2"/>
    <n v="0"/>
  </r>
  <r>
    <x v="2"/>
    <x v="9"/>
    <x v="0"/>
    <x v="3"/>
    <n v="0"/>
  </r>
  <r>
    <x v="2"/>
    <x v="9"/>
    <x v="0"/>
    <x v="4"/>
    <n v="0"/>
  </r>
  <r>
    <x v="2"/>
    <x v="9"/>
    <x v="1"/>
    <x v="0"/>
    <n v="1.9961632016062656"/>
  </r>
  <r>
    <x v="2"/>
    <x v="9"/>
    <x v="1"/>
    <x v="1"/>
    <n v="631"/>
  </r>
  <r>
    <x v="2"/>
    <x v="9"/>
    <x v="1"/>
    <x v="2"/>
    <n v="442.00419177724376"/>
  </r>
  <r>
    <x v="2"/>
    <x v="9"/>
    <x v="1"/>
    <x v="3"/>
    <n v="3"/>
  </r>
  <r>
    <x v="2"/>
    <x v="9"/>
    <x v="1"/>
    <x v="4"/>
    <n v="1078.0003549788501"/>
  </r>
  <r>
    <x v="2"/>
    <x v="9"/>
    <x v="2"/>
    <x v="0"/>
    <n v="27.183930209253422"/>
  </r>
  <r>
    <x v="2"/>
    <x v="9"/>
    <x v="2"/>
    <x v="1"/>
    <n v="0"/>
  </r>
  <r>
    <x v="2"/>
    <x v="9"/>
    <x v="2"/>
    <x v="2"/>
    <n v="20.505324884266528"/>
  </r>
  <r>
    <x v="2"/>
    <x v="9"/>
    <x v="2"/>
    <x v="3"/>
    <m/>
  </r>
  <r>
    <x v="2"/>
    <x v="9"/>
    <x v="2"/>
    <x v="4"/>
    <n v="47.689255093519954"/>
  </r>
  <r>
    <x v="2"/>
    <x v="10"/>
    <x v="0"/>
    <x v="0"/>
    <n v="0"/>
  </r>
  <r>
    <x v="2"/>
    <x v="10"/>
    <x v="0"/>
    <x v="1"/>
    <n v="29.277514055813004"/>
  </r>
  <r>
    <x v="2"/>
    <x v="10"/>
    <x v="0"/>
    <x v="2"/>
    <n v="0"/>
  </r>
  <r>
    <x v="2"/>
    <x v="10"/>
    <x v="0"/>
    <x v="3"/>
    <n v="0"/>
  </r>
  <r>
    <x v="2"/>
    <x v="10"/>
    <x v="0"/>
    <x v="4"/>
    <n v="29.277514055813004"/>
  </r>
  <r>
    <x v="2"/>
    <x v="10"/>
    <x v="1"/>
    <x v="0"/>
    <n v="7.0977935068109161"/>
  </r>
  <r>
    <x v="2"/>
    <x v="10"/>
    <x v="1"/>
    <x v="1"/>
    <n v="136.98531472909957"/>
  </r>
  <r>
    <x v="2"/>
    <x v="10"/>
    <x v="1"/>
    <x v="2"/>
    <n v="69.659219977734679"/>
  </r>
  <r>
    <x v="2"/>
    <x v="10"/>
    <x v="1"/>
    <x v="3"/>
    <n v="0"/>
  </r>
  <r>
    <x v="2"/>
    <x v="10"/>
    <x v="1"/>
    <x v="4"/>
    <n v="213.74232821364515"/>
  </r>
  <r>
    <x v="2"/>
    <x v="10"/>
    <x v="2"/>
    <x v="0"/>
    <n v="1046.4458211229969"/>
  </r>
  <r>
    <x v="2"/>
    <x v="10"/>
    <x v="2"/>
    <x v="1"/>
    <n v="0"/>
  </r>
  <r>
    <x v="2"/>
    <x v="10"/>
    <x v="2"/>
    <x v="2"/>
    <n v="46.288613073783203"/>
  </r>
  <r>
    <x v="2"/>
    <x v="10"/>
    <x v="2"/>
    <x v="3"/>
    <m/>
  </r>
  <r>
    <x v="2"/>
    <x v="10"/>
    <x v="2"/>
    <x v="4"/>
    <n v="1092.7344341967801"/>
  </r>
  <r>
    <x v="3"/>
    <x v="0"/>
    <x v="0"/>
    <x v="0"/>
    <n v="0"/>
  </r>
  <r>
    <x v="3"/>
    <x v="0"/>
    <x v="0"/>
    <x v="1"/>
    <n v="50.321204515876346"/>
  </r>
  <r>
    <x v="3"/>
    <x v="0"/>
    <x v="0"/>
    <x v="2"/>
    <n v="0"/>
  </r>
  <r>
    <x v="3"/>
    <x v="0"/>
    <x v="0"/>
    <x v="3"/>
    <n v="0"/>
  </r>
  <r>
    <x v="3"/>
    <x v="0"/>
    <x v="0"/>
    <x v="4"/>
    <n v="50.321204515876346"/>
  </r>
  <r>
    <x v="3"/>
    <x v="0"/>
    <x v="1"/>
    <x v="0"/>
    <n v="6.4860979274340451"/>
  </r>
  <r>
    <x v="3"/>
    <x v="0"/>
    <x v="1"/>
    <x v="1"/>
    <n v="199.49284825827652"/>
  </r>
  <r>
    <x v="3"/>
    <x v="0"/>
    <x v="1"/>
    <x v="2"/>
    <n v="12.128116036465022"/>
  </r>
  <r>
    <x v="3"/>
    <x v="0"/>
    <x v="1"/>
    <x v="3"/>
    <n v="8.6283904113471976"/>
  </r>
  <r>
    <x v="3"/>
    <x v="0"/>
    <x v="1"/>
    <x v="4"/>
    <n v="226.73545263352281"/>
  </r>
  <r>
    <x v="3"/>
    <x v="0"/>
    <x v="2"/>
    <x v="0"/>
    <n v="902.53311522773936"/>
  </r>
  <r>
    <x v="3"/>
    <x v="0"/>
    <x v="2"/>
    <x v="1"/>
    <n v="0"/>
  </r>
  <r>
    <x v="3"/>
    <x v="0"/>
    <x v="2"/>
    <x v="2"/>
    <n v="261.6185455687841"/>
  </r>
  <r>
    <x v="3"/>
    <x v="0"/>
    <x v="2"/>
    <x v="3"/>
    <n v="-0.28180886134719713"/>
  </r>
  <r>
    <x v="3"/>
    <x v="0"/>
    <x v="2"/>
    <x v="4"/>
    <n v="1163.8698519351763"/>
  </r>
  <r>
    <x v="3"/>
    <x v="1"/>
    <x v="0"/>
    <x v="0"/>
    <n v="0"/>
  </r>
  <r>
    <x v="3"/>
    <x v="1"/>
    <x v="0"/>
    <x v="1"/>
    <n v="49.738925260340622"/>
  </r>
  <r>
    <x v="3"/>
    <x v="1"/>
    <x v="0"/>
    <x v="2"/>
    <n v="0"/>
  </r>
  <r>
    <x v="3"/>
    <x v="1"/>
    <x v="0"/>
    <x v="3"/>
    <n v="0"/>
  </r>
  <r>
    <x v="3"/>
    <x v="1"/>
    <x v="0"/>
    <x v="4"/>
    <n v="49.738925260340622"/>
  </r>
  <r>
    <x v="3"/>
    <x v="1"/>
    <x v="1"/>
    <x v="0"/>
    <n v="73.195575331532851"/>
  </r>
  <r>
    <x v="3"/>
    <x v="1"/>
    <x v="1"/>
    <x v="1"/>
    <n v="211.9175471042935"/>
  </r>
  <r>
    <x v="3"/>
    <x v="1"/>
    <x v="1"/>
    <x v="2"/>
    <n v="22.058365499303729"/>
  </r>
  <r>
    <x v="3"/>
    <x v="1"/>
    <x v="1"/>
    <x v="3"/>
    <n v="-2.2957409657504524"/>
  </r>
  <r>
    <x v="3"/>
    <x v="1"/>
    <x v="1"/>
    <x v="4"/>
    <n v="304.87574696937958"/>
  </r>
  <r>
    <x v="3"/>
    <x v="1"/>
    <x v="2"/>
    <x v="0"/>
    <n v="1591.6239527992466"/>
  </r>
  <r>
    <x v="3"/>
    <x v="1"/>
    <x v="2"/>
    <x v="1"/>
    <n v="0"/>
  </r>
  <r>
    <x v="3"/>
    <x v="1"/>
    <x v="2"/>
    <x v="2"/>
    <m/>
  </r>
  <r>
    <x v="3"/>
    <x v="1"/>
    <x v="2"/>
    <x v="3"/>
    <n v="-1.7409673142495479"/>
  </r>
  <r>
    <x v="3"/>
    <x v="1"/>
    <x v="2"/>
    <x v="4"/>
    <n v="1589.8829854849971"/>
  </r>
  <r>
    <x v="3"/>
    <x v="2"/>
    <x v="0"/>
    <x v="0"/>
    <n v="0"/>
  </r>
  <r>
    <x v="3"/>
    <x v="2"/>
    <x v="0"/>
    <x v="1"/>
    <n v="0.25566720018730976"/>
  </r>
  <r>
    <x v="3"/>
    <x v="2"/>
    <x v="0"/>
    <x v="2"/>
    <n v="0"/>
  </r>
  <r>
    <x v="3"/>
    <x v="2"/>
    <x v="0"/>
    <x v="3"/>
    <n v="0"/>
  </r>
  <r>
    <x v="3"/>
    <x v="2"/>
    <x v="0"/>
    <x v="4"/>
    <n v="0.25566720018730976"/>
  </r>
  <r>
    <x v="3"/>
    <x v="2"/>
    <x v="1"/>
    <x v="0"/>
    <n v="3.4775356219626019E-2"/>
  </r>
  <r>
    <x v="3"/>
    <x v="2"/>
    <x v="1"/>
    <x v="1"/>
    <n v="49.092056058487323"/>
  </r>
  <r>
    <x v="3"/>
    <x v="2"/>
    <x v="1"/>
    <x v="2"/>
    <n v="35.677810965089961"/>
  </r>
  <r>
    <x v="3"/>
    <x v="2"/>
    <x v="1"/>
    <x v="3"/>
    <n v="-0.91462446685804699"/>
  </r>
  <r>
    <x v="3"/>
    <x v="2"/>
    <x v="1"/>
    <x v="4"/>
    <n v="83.890017912938873"/>
  </r>
  <r>
    <x v="3"/>
    <x v="3"/>
    <x v="0"/>
    <x v="0"/>
    <n v="0"/>
  </r>
  <r>
    <x v="3"/>
    <x v="3"/>
    <x v="0"/>
    <x v="1"/>
    <n v="2564.135960006879"/>
  </r>
  <r>
    <x v="3"/>
    <x v="3"/>
    <x v="0"/>
    <x v="2"/>
    <n v="0"/>
  </r>
  <r>
    <x v="3"/>
    <x v="3"/>
    <x v="0"/>
    <x v="3"/>
    <n v="0"/>
  </r>
  <r>
    <x v="3"/>
    <x v="3"/>
    <x v="0"/>
    <x v="4"/>
    <n v="2564.135960006879"/>
  </r>
  <r>
    <x v="3"/>
    <x v="3"/>
    <x v="1"/>
    <x v="0"/>
    <n v="94.716681943783385"/>
  </r>
  <r>
    <x v="3"/>
    <x v="3"/>
    <x v="1"/>
    <x v="1"/>
    <n v="853.06885869531936"/>
  </r>
  <r>
    <x v="3"/>
    <x v="3"/>
    <x v="1"/>
    <x v="2"/>
    <n v="133.54853760555781"/>
  </r>
  <r>
    <x v="3"/>
    <x v="3"/>
    <x v="1"/>
    <x v="3"/>
    <n v="0"/>
  </r>
  <r>
    <x v="3"/>
    <x v="3"/>
    <x v="1"/>
    <x v="4"/>
    <n v="1081.3340782446605"/>
  </r>
  <r>
    <x v="3"/>
    <x v="3"/>
    <x v="2"/>
    <x v="0"/>
    <n v="4607.0689908067443"/>
  </r>
  <r>
    <x v="3"/>
    <x v="3"/>
    <x v="2"/>
    <x v="1"/>
    <n v="0"/>
  </r>
  <r>
    <x v="3"/>
    <x v="3"/>
    <x v="2"/>
    <x v="2"/>
    <n v="1732.4922730611643"/>
  </r>
  <r>
    <x v="3"/>
    <x v="3"/>
    <x v="2"/>
    <x v="3"/>
    <m/>
  </r>
  <r>
    <x v="3"/>
    <x v="3"/>
    <x v="2"/>
    <x v="4"/>
    <n v="6339.5612638679086"/>
  </r>
  <r>
    <x v="3"/>
    <x v="4"/>
    <x v="0"/>
    <x v="0"/>
    <n v="0"/>
  </r>
  <r>
    <x v="3"/>
    <x v="4"/>
    <x v="0"/>
    <x v="1"/>
    <n v="7307.0989253659181"/>
  </r>
  <r>
    <x v="3"/>
    <x v="4"/>
    <x v="0"/>
    <x v="2"/>
    <n v="0"/>
  </r>
  <r>
    <x v="3"/>
    <x v="4"/>
    <x v="0"/>
    <x v="3"/>
    <n v="0"/>
  </r>
  <r>
    <x v="3"/>
    <x v="4"/>
    <x v="0"/>
    <x v="4"/>
    <n v="7307.0989253659181"/>
  </r>
  <r>
    <x v="3"/>
    <x v="4"/>
    <x v="1"/>
    <x v="0"/>
    <n v="1243.1974313331248"/>
  </r>
  <r>
    <x v="3"/>
    <x v="4"/>
    <x v="1"/>
    <x v="1"/>
    <n v="641.50255975977143"/>
  </r>
  <r>
    <x v="3"/>
    <x v="4"/>
    <x v="1"/>
    <x v="2"/>
    <n v="146.16387819506272"/>
  </r>
  <r>
    <x v="3"/>
    <x v="4"/>
    <x v="1"/>
    <x v="3"/>
    <n v="0"/>
  </r>
  <r>
    <x v="3"/>
    <x v="4"/>
    <x v="1"/>
    <x v="4"/>
    <n v="2030.8638692879595"/>
  </r>
  <r>
    <x v="3"/>
    <x v="4"/>
    <x v="2"/>
    <x v="0"/>
    <n v="9345.2086157068279"/>
  </r>
  <r>
    <x v="3"/>
    <x v="4"/>
    <x v="2"/>
    <x v="1"/>
    <n v="0"/>
  </r>
  <r>
    <x v="3"/>
    <x v="4"/>
    <x v="2"/>
    <x v="2"/>
    <n v="1624.6413102907848"/>
  </r>
  <r>
    <x v="3"/>
    <x v="4"/>
    <x v="2"/>
    <x v="3"/>
    <m/>
  </r>
  <r>
    <x v="3"/>
    <x v="4"/>
    <x v="2"/>
    <x v="4"/>
    <n v="10969.849925997612"/>
  </r>
  <r>
    <x v="3"/>
    <x v="5"/>
    <x v="0"/>
    <x v="0"/>
    <n v="0"/>
  </r>
  <r>
    <x v="3"/>
    <x v="5"/>
    <x v="0"/>
    <x v="1"/>
    <n v="0.39713295481811495"/>
  </r>
  <r>
    <x v="3"/>
    <x v="5"/>
    <x v="0"/>
    <x v="2"/>
    <n v="0"/>
  </r>
  <r>
    <x v="3"/>
    <x v="5"/>
    <x v="0"/>
    <x v="3"/>
    <n v="0"/>
  </r>
  <r>
    <x v="3"/>
    <x v="5"/>
    <x v="0"/>
    <x v="4"/>
    <n v="0.39713295481811495"/>
  </r>
  <r>
    <x v="3"/>
    <x v="5"/>
    <x v="1"/>
    <x v="0"/>
    <n v="-315.51334757818756"/>
  </r>
  <r>
    <x v="3"/>
    <x v="5"/>
    <x v="1"/>
    <x v="1"/>
    <n v="7.6105003564430902"/>
  </r>
  <r>
    <x v="3"/>
    <x v="5"/>
    <x v="1"/>
    <x v="2"/>
    <m/>
  </r>
  <r>
    <x v="3"/>
    <x v="5"/>
    <x v="1"/>
    <x v="3"/>
    <n v="-7.6039110934177243"/>
  </r>
  <r>
    <x v="3"/>
    <x v="5"/>
    <x v="1"/>
    <x v="4"/>
    <n v="-315.50675831516219"/>
  </r>
  <r>
    <x v="3"/>
    <x v="5"/>
    <x v="2"/>
    <x v="0"/>
    <n v="8535.3975303161042"/>
  </r>
  <r>
    <x v="3"/>
    <x v="5"/>
    <x v="2"/>
    <x v="1"/>
    <n v="0"/>
  </r>
  <r>
    <x v="3"/>
    <x v="5"/>
    <x v="2"/>
    <x v="2"/>
    <m/>
  </r>
  <r>
    <x v="3"/>
    <x v="5"/>
    <x v="2"/>
    <x v="3"/>
    <n v="-5.7663999865822815"/>
  </r>
  <r>
    <x v="3"/>
    <x v="5"/>
    <x v="2"/>
    <x v="4"/>
    <n v="8529.6311303295224"/>
  </r>
  <r>
    <x v="3"/>
    <x v="6"/>
    <x v="0"/>
    <x v="0"/>
    <n v="0"/>
  </r>
  <r>
    <x v="3"/>
    <x v="6"/>
    <x v="0"/>
    <x v="1"/>
    <n v="15.132186974368146"/>
  </r>
  <r>
    <x v="3"/>
    <x v="6"/>
    <x v="0"/>
    <x v="2"/>
    <n v="0"/>
  </r>
  <r>
    <x v="3"/>
    <x v="6"/>
    <x v="0"/>
    <x v="3"/>
    <n v="0"/>
  </r>
  <r>
    <x v="3"/>
    <x v="6"/>
    <x v="0"/>
    <x v="4"/>
    <n v="15.132186974368146"/>
  </r>
  <r>
    <x v="3"/>
    <x v="6"/>
    <x v="1"/>
    <x v="0"/>
    <n v="589.44311908528425"/>
  </r>
  <r>
    <x v="3"/>
    <x v="6"/>
    <x v="1"/>
    <x v="1"/>
    <n v="1065.5925628190378"/>
  </r>
  <r>
    <x v="3"/>
    <x v="6"/>
    <x v="1"/>
    <x v="2"/>
    <n v="339.27306212644942"/>
  </r>
  <r>
    <x v="3"/>
    <x v="6"/>
    <x v="1"/>
    <x v="3"/>
    <n v="0"/>
  </r>
  <r>
    <x v="3"/>
    <x v="6"/>
    <x v="1"/>
    <x v="4"/>
    <n v="1994.3087440307715"/>
  </r>
  <r>
    <x v="3"/>
    <x v="6"/>
    <x v="2"/>
    <x v="0"/>
    <n v="1817.284306815875"/>
  </r>
  <r>
    <x v="3"/>
    <x v="6"/>
    <x v="2"/>
    <x v="1"/>
    <n v="0"/>
  </r>
  <r>
    <x v="3"/>
    <x v="6"/>
    <x v="2"/>
    <x v="2"/>
    <n v="290.03650656189649"/>
  </r>
  <r>
    <x v="3"/>
    <x v="6"/>
    <x v="2"/>
    <x v="3"/>
    <m/>
  </r>
  <r>
    <x v="3"/>
    <x v="6"/>
    <x v="2"/>
    <x v="4"/>
    <n v="2107.3208133777716"/>
  </r>
  <r>
    <x v="3"/>
    <x v="7"/>
    <x v="0"/>
    <x v="0"/>
    <n v="0"/>
  </r>
  <r>
    <x v="3"/>
    <x v="7"/>
    <x v="0"/>
    <x v="1"/>
    <n v="84.928176108363161"/>
  </r>
  <r>
    <x v="3"/>
    <x v="7"/>
    <x v="0"/>
    <x v="2"/>
    <n v="0"/>
  </r>
  <r>
    <x v="3"/>
    <x v="7"/>
    <x v="0"/>
    <x v="3"/>
    <n v="0"/>
  </r>
  <r>
    <x v="3"/>
    <x v="7"/>
    <x v="0"/>
    <x v="4"/>
    <n v="84.928176108363161"/>
  </r>
  <r>
    <x v="3"/>
    <x v="7"/>
    <x v="1"/>
    <x v="0"/>
    <n v="123.52673406512004"/>
  </r>
  <r>
    <x v="3"/>
    <x v="7"/>
    <x v="1"/>
    <x v="1"/>
    <n v="2103.1857509722477"/>
  </r>
  <r>
    <x v="3"/>
    <x v="7"/>
    <x v="1"/>
    <x v="2"/>
    <n v="636.64479000000006"/>
  </r>
  <r>
    <x v="3"/>
    <x v="7"/>
    <x v="1"/>
    <x v="3"/>
    <n v="-18.055691302409581"/>
  </r>
  <r>
    <x v="3"/>
    <x v="7"/>
    <x v="1"/>
    <x v="4"/>
    <n v="2845.3015837349576"/>
  </r>
  <r>
    <x v="3"/>
    <x v="7"/>
    <x v="2"/>
    <x v="0"/>
    <n v="159.20115466692528"/>
  </r>
  <r>
    <x v="3"/>
    <x v="7"/>
    <x v="2"/>
    <x v="1"/>
    <n v="0"/>
  </r>
  <r>
    <x v="3"/>
    <x v="7"/>
    <x v="2"/>
    <x v="2"/>
    <n v="183.10124067084368"/>
  </r>
  <r>
    <x v="3"/>
    <x v="7"/>
    <x v="2"/>
    <x v="3"/>
    <n v="-13.692471782590413"/>
  </r>
  <r>
    <x v="3"/>
    <x v="7"/>
    <x v="2"/>
    <x v="4"/>
    <n v="328.60992355517857"/>
  </r>
  <r>
    <x v="3"/>
    <x v="8"/>
    <x v="0"/>
    <x v="0"/>
    <n v="0"/>
  </r>
  <r>
    <x v="3"/>
    <x v="8"/>
    <x v="0"/>
    <x v="1"/>
    <n v="3.8583755743282526"/>
  </r>
  <r>
    <x v="3"/>
    <x v="8"/>
    <x v="0"/>
    <x v="2"/>
    <n v="0"/>
  </r>
  <r>
    <x v="3"/>
    <x v="8"/>
    <x v="0"/>
    <x v="3"/>
    <n v="0"/>
  </r>
  <r>
    <x v="3"/>
    <x v="8"/>
    <x v="0"/>
    <x v="4"/>
    <n v="3.8583755743282526"/>
  </r>
  <r>
    <x v="3"/>
    <x v="8"/>
    <x v="1"/>
    <x v="0"/>
    <n v="7.6359653153669171"/>
  </r>
  <r>
    <x v="3"/>
    <x v="8"/>
    <x v="1"/>
    <x v="1"/>
    <n v="365.75030292670544"/>
  </r>
  <r>
    <x v="3"/>
    <x v="8"/>
    <x v="1"/>
    <x v="2"/>
    <n v="216.44591426475051"/>
  </r>
  <r>
    <x v="3"/>
    <x v="8"/>
    <x v="1"/>
    <x v="3"/>
    <n v="0"/>
  </r>
  <r>
    <x v="3"/>
    <x v="8"/>
    <x v="1"/>
    <x v="4"/>
    <n v="589.83218250682285"/>
  </r>
  <r>
    <x v="3"/>
    <x v="8"/>
    <x v="2"/>
    <x v="0"/>
    <n v="226.14592194714538"/>
  </r>
  <r>
    <x v="3"/>
    <x v="8"/>
    <x v="2"/>
    <x v="1"/>
    <n v="0"/>
  </r>
  <r>
    <x v="3"/>
    <x v="8"/>
    <x v="2"/>
    <x v="2"/>
    <n v="111.01607059082708"/>
  </r>
  <r>
    <x v="3"/>
    <x v="8"/>
    <x v="2"/>
    <x v="3"/>
    <m/>
  </r>
  <r>
    <x v="3"/>
    <x v="8"/>
    <x v="2"/>
    <x v="4"/>
    <n v="337.16199253797248"/>
  </r>
  <r>
    <x v="3"/>
    <x v="9"/>
    <x v="0"/>
    <x v="0"/>
    <n v="0"/>
  </r>
  <r>
    <x v="3"/>
    <x v="9"/>
    <x v="0"/>
    <x v="1"/>
    <n v="0"/>
  </r>
  <r>
    <x v="3"/>
    <x v="9"/>
    <x v="0"/>
    <x v="2"/>
    <n v="0"/>
  </r>
  <r>
    <x v="3"/>
    <x v="9"/>
    <x v="0"/>
    <x v="3"/>
    <n v="0"/>
  </r>
  <r>
    <x v="3"/>
    <x v="9"/>
    <x v="0"/>
    <x v="4"/>
    <n v="0"/>
  </r>
  <r>
    <x v="3"/>
    <x v="9"/>
    <x v="1"/>
    <x v="0"/>
    <n v="1.9058582072956591"/>
  </r>
  <r>
    <x v="3"/>
    <x v="9"/>
    <x v="1"/>
    <x v="1"/>
    <n v="655"/>
  </r>
  <r>
    <x v="3"/>
    <x v="9"/>
    <x v="1"/>
    <x v="2"/>
    <n v="1109.0681770225187"/>
  </r>
  <r>
    <x v="3"/>
    <x v="9"/>
    <x v="1"/>
    <x v="3"/>
    <n v="4"/>
  </r>
  <r>
    <x v="3"/>
    <x v="9"/>
    <x v="1"/>
    <x v="4"/>
    <n v="1769.9740352298145"/>
  </r>
  <r>
    <x v="3"/>
    <x v="9"/>
    <x v="2"/>
    <x v="0"/>
    <n v="28.896444495902806"/>
  </r>
  <r>
    <x v="3"/>
    <x v="9"/>
    <x v="2"/>
    <x v="1"/>
    <n v="0"/>
  </r>
  <r>
    <x v="3"/>
    <x v="9"/>
    <x v="2"/>
    <x v="2"/>
    <n v="27.415800953624718"/>
  </r>
  <r>
    <x v="3"/>
    <x v="9"/>
    <x v="2"/>
    <x v="3"/>
    <m/>
  </r>
  <r>
    <x v="3"/>
    <x v="9"/>
    <x v="2"/>
    <x v="4"/>
    <n v="56.312245449527516"/>
  </r>
  <r>
    <x v="3"/>
    <x v="10"/>
    <x v="0"/>
    <x v="0"/>
    <n v="0"/>
  </r>
  <r>
    <x v="3"/>
    <x v="10"/>
    <x v="0"/>
    <x v="1"/>
    <n v="29.310807904220887"/>
  </r>
  <r>
    <x v="3"/>
    <x v="10"/>
    <x v="0"/>
    <x v="2"/>
    <n v="0"/>
  </r>
  <r>
    <x v="3"/>
    <x v="10"/>
    <x v="0"/>
    <x v="3"/>
    <n v="0"/>
  </r>
  <r>
    <x v="3"/>
    <x v="10"/>
    <x v="0"/>
    <x v="4"/>
    <n v="29.310807904220887"/>
  </r>
  <r>
    <x v="3"/>
    <x v="10"/>
    <x v="1"/>
    <x v="0"/>
    <n v="2.1073900495609905"/>
  </r>
  <r>
    <x v="3"/>
    <x v="10"/>
    <x v="1"/>
    <x v="1"/>
    <n v="148.02442001080647"/>
  </r>
  <r>
    <x v="3"/>
    <x v="10"/>
    <x v="1"/>
    <x v="2"/>
    <n v="87.836401223492544"/>
  </r>
  <r>
    <x v="3"/>
    <x v="10"/>
    <x v="1"/>
    <x v="3"/>
    <n v="0"/>
  </r>
  <r>
    <x v="3"/>
    <x v="10"/>
    <x v="1"/>
    <x v="4"/>
    <n v="237.96821128386003"/>
  </r>
  <r>
    <x v="3"/>
    <x v="10"/>
    <x v="2"/>
    <x v="0"/>
    <n v="1079.3846948766823"/>
  </r>
  <r>
    <x v="3"/>
    <x v="10"/>
    <x v="2"/>
    <x v="1"/>
    <n v="0"/>
  </r>
  <r>
    <x v="3"/>
    <x v="10"/>
    <x v="2"/>
    <x v="2"/>
    <n v="40.035115825470086"/>
  </r>
  <r>
    <x v="3"/>
    <x v="10"/>
    <x v="2"/>
    <x v="3"/>
    <m/>
  </r>
  <r>
    <x v="3"/>
    <x v="10"/>
    <x v="2"/>
    <x v="4"/>
    <n v="1119.4198107021523"/>
  </r>
  <r>
    <x v="4"/>
    <x v="0"/>
    <x v="0"/>
    <x v="0"/>
    <n v="0"/>
  </r>
  <r>
    <x v="4"/>
    <x v="0"/>
    <x v="0"/>
    <x v="1"/>
    <n v="44.550282939235657"/>
  </r>
  <r>
    <x v="4"/>
    <x v="0"/>
    <x v="0"/>
    <x v="2"/>
    <n v="0"/>
  </r>
  <r>
    <x v="4"/>
    <x v="0"/>
    <x v="0"/>
    <x v="3"/>
    <n v="0"/>
  </r>
  <r>
    <x v="4"/>
    <x v="0"/>
    <x v="0"/>
    <x v="4"/>
    <n v="44.550282939235657"/>
  </r>
  <r>
    <x v="4"/>
    <x v="0"/>
    <x v="1"/>
    <x v="0"/>
    <n v="4.8547039330039468"/>
  </r>
  <r>
    <x v="4"/>
    <x v="0"/>
    <x v="1"/>
    <x v="1"/>
    <n v="183.20367859247111"/>
  </r>
  <r>
    <x v="4"/>
    <x v="0"/>
    <x v="1"/>
    <x v="2"/>
    <n v="26.478699816427174"/>
  </r>
  <r>
    <x v="4"/>
    <x v="0"/>
    <x v="1"/>
    <x v="3"/>
    <n v="40.663134681467639"/>
  </r>
  <r>
    <x v="4"/>
    <x v="0"/>
    <x v="1"/>
    <x v="4"/>
    <n v="255.20021702336985"/>
  </r>
  <r>
    <x v="4"/>
    <x v="0"/>
    <x v="2"/>
    <x v="0"/>
    <n v="891.13372542692457"/>
  </r>
  <r>
    <x v="4"/>
    <x v="0"/>
    <x v="2"/>
    <x v="1"/>
    <n v="0"/>
  </r>
  <r>
    <x v="4"/>
    <x v="0"/>
    <x v="2"/>
    <x v="2"/>
    <n v="214.13182472165519"/>
  </r>
  <r>
    <x v="4"/>
    <x v="0"/>
    <x v="2"/>
    <x v="3"/>
    <n v="-0.49707539146763902"/>
  </r>
  <r>
    <x v="4"/>
    <x v="0"/>
    <x v="2"/>
    <x v="4"/>
    <n v="1104.768474757112"/>
  </r>
  <r>
    <x v="4"/>
    <x v="1"/>
    <x v="0"/>
    <x v="0"/>
    <n v="0"/>
  </r>
  <r>
    <x v="4"/>
    <x v="1"/>
    <x v="0"/>
    <x v="1"/>
    <n v="56.812598658518205"/>
  </r>
  <r>
    <x v="4"/>
    <x v="1"/>
    <x v="0"/>
    <x v="2"/>
    <n v="0"/>
  </r>
  <r>
    <x v="4"/>
    <x v="1"/>
    <x v="0"/>
    <x v="3"/>
    <n v="0"/>
  </r>
  <r>
    <x v="4"/>
    <x v="1"/>
    <x v="0"/>
    <x v="4"/>
    <n v="56.812598658518205"/>
  </r>
  <r>
    <x v="4"/>
    <x v="1"/>
    <x v="1"/>
    <x v="0"/>
    <n v="100.65464778509609"/>
  </r>
  <r>
    <x v="4"/>
    <x v="1"/>
    <x v="1"/>
    <x v="1"/>
    <n v="178.48637436698266"/>
  </r>
  <r>
    <x v="4"/>
    <x v="1"/>
    <x v="1"/>
    <x v="2"/>
    <n v="17.438633478585739"/>
  </r>
  <r>
    <x v="4"/>
    <x v="1"/>
    <x v="1"/>
    <x v="3"/>
    <n v="-3.2123726799741719"/>
  </r>
  <r>
    <x v="4"/>
    <x v="1"/>
    <x v="1"/>
    <x v="4"/>
    <n v="293.36728295069031"/>
  </r>
  <r>
    <x v="4"/>
    <x v="1"/>
    <x v="2"/>
    <x v="0"/>
    <n v="1444.5051985107623"/>
  </r>
  <r>
    <x v="4"/>
    <x v="1"/>
    <x v="2"/>
    <x v="1"/>
    <n v="0"/>
  </r>
  <r>
    <x v="4"/>
    <x v="1"/>
    <x v="2"/>
    <x v="2"/>
    <m/>
  </r>
  <r>
    <x v="4"/>
    <x v="1"/>
    <x v="2"/>
    <x v="3"/>
    <n v="-1.1944295250258281"/>
  </r>
  <r>
    <x v="4"/>
    <x v="1"/>
    <x v="2"/>
    <x v="4"/>
    <n v="1443.3107689857366"/>
  </r>
  <r>
    <x v="4"/>
    <x v="2"/>
    <x v="0"/>
    <x v="0"/>
    <n v="0"/>
  </r>
  <r>
    <x v="4"/>
    <x v="2"/>
    <x v="0"/>
    <x v="1"/>
    <n v="0.11023351281064966"/>
  </r>
  <r>
    <x v="4"/>
    <x v="2"/>
    <x v="0"/>
    <x v="2"/>
    <n v="0"/>
  </r>
  <r>
    <x v="4"/>
    <x v="2"/>
    <x v="0"/>
    <x v="3"/>
    <n v="0"/>
  </r>
  <r>
    <x v="4"/>
    <x v="2"/>
    <x v="0"/>
    <x v="4"/>
    <n v="0.11023351281064966"/>
  </r>
  <r>
    <x v="4"/>
    <x v="2"/>
    <x v="1"/>
    <x v="0"/>
    <n v="2.6299647185965114E-2"/>
  </r>
  <r>
    <x v="4"/>
    <x v="2"/>
    <x v="1"/>
    <x v="1"/>
    <n v="97.292147730027821"/>
  </r>
  <r>
    <x v="4"/>
    <x v="2"/>
    <x v="1"/>
    <x v="2"/>
    <n v="53.811800990895613"/>
  </r>
  <r>
    <x v="4"/>
    <x v="2"/>
    <x v="1"/>
    <x v="3"/>
    <n v="-2.7206571545943481"/>
  </r>
  <r>
    <x v="4"/>
    <x v="2"/>
    <x v="1"/>
    <x v="4"/>
    <n v="148.40959121351506"/>
  </r>
  <r>
    <x v="4"/>
    <x v="3"/>
    <x v="0"/>
    <x v="0"/>
    <n v="0"/>
  </r>
  <r>
    <x v="4"/>
    <x v="3"/>
    <x v="0"/>
    <x v="1"/>
    <n v="2607.4864104468224"/>
  </r>
  <r>
    <x v="4"/>
    <x v="3"/>
    <x v="0"/>
    <x v="2"/>
    <n v="0"/>
  </r>
  <r>
    <x v="4"/>
    <x v="3"/>
    <x v="0"/>
    <x v="3"/>
    <n v="0"/>
  </r>
  <r>
    <x v="4"/>
    <x v="3"/>
    <x v="0"/>
    <x v="4"/>
    <n v="2607.4864104468224"/>
  </r>
  <r>
    <x v="4"/>
    <x v="3"/>
    <x v="1"/>
    <x v="0"/>
    <n v="81.193325241505079"/>
  </r>
  <r>
    <x v="4"/>
    <x v="3"/>
    <x v="1"/>
    <x v="1"/>
    <n v="938.99312894231616"/>
  </r>
  <r>
    <x v="4"/>
    <x v="3"/>
    <x v="1"/>
    <x v="2"/>
    <n v="172.56795558958652"/>
  </r>
  <r>
    <x v="4"/>
    <x v="3"/>
    <x v="1"/>
    <x v="3"/>
    <n v="0"/>
  </r>
  <r>
    <x v="4"/>
    <x v="3"/>
    <x v="1"/>
    <x v="4"/>
    <n v="1192.7544097734078"/>
  </r>
  <r>
    <x v="4"/>
    <x v="3"/>
    <x v="2"/>
    <x v="0"/>
    <n v="4752.9306485033585"/>
  </r>
  <r>
    <x v="4"/>
    <x v="3"/>
    <x v="2"/>
    <x v="1"/>
    <n v="0"/>
  </r>
  <r>
    <x v="4"/>
    <x v="3"/>
    <x v="2"/>
    <x v="2"/>
    <n v="1533.9384640128462"/>
  </r>
  <r>
    <x v="4"/>
    <x v="3"/>
    <x v="2"/>
    <x v="3"/>
    <m/>
  </r>
  <r>
    <x v="4"/>
    <x v="3"/>
    <x v="2"/>
    <x v="4"/>
    <n v="6286.869112516205"/>
  </r>
  <r>
    <x v="4"/>
    <x v="4"/>
    <x v="0"/>
    <x v="0"/>
    <n v="0"/>
  </r>
  <r>
    <x v="4"/>
    <x v="4"/>
    <x v="0"/>
    <x v="1"/>
    <n v="6789.4625073244315"/>
  </r>
  <r>
    <x v="4"/>
    <x v="4"/>
    <x v="0"/>
    <x v="2"/>
    <n v="0"/>
  </r>
  <r>
    <x v="4"/>
    <x v="4"/>
    <x v="0"/>
    <x v="3"/>
    <n v="0"/>
  </r>
  <r>
    <x v="4"/>
    <x v="4"/>
    <x v="0"/>
    <x v="4"/>
    <n v="6789.4625073244315"/>
  </r>
  <r>
    <x v="4"/>
    <x v="4"/>
    <x v="1"/>
    <x v="0"/>
    <n v="1235.2805364649848"/>
  </r>
  <r>
    <x v="4"/>
    <x v="4"/>
    <x v="1"/>
    <x v="1"/>
    <n v="2166.4057831705222"/>
  </r>
  <r>
    <x v="4"/>
    <x v="4"/>
    <x v="1"/>
    <x v="2"/>
    <n v="204.49864376722817"/>
  </r>
  <r>
    <x v="4"/>
    <x v="4"/>
    <x v="1"/>
    <x v="3"/>
    <n v="0"/>
  </r>
  <r>
    <x v="4"/>
    <x v="4"/>
    <x v="1"/>
    <x v="4"/>
    <n v="3606.1849634027367"/>
  </r>
  <r>
    <x v="4"/>
    <x v="4"/>
    <x v="2"/>
    <x v="0"/>
    <n v="9193.8567644752984"/>
  </r>
  <r>
    <x v="4"/>
    <x v="4"/>
    <x v="2"/>
    <x v="1"/>
    <n v="0"/>
  </r>
  <r>
    <x v="4"/>
    <x v="4"/>
    <x v="2"/>
    <x v="2"/>
    <n v="1506.6332756523905"/>
  </r>
  <r>
    <x v="4"/>
    <x v="4"/>
    <x v="2"/>
    <x v="3"/>
    <m/>
  </r>
  <r>
    <x v="4"/>
    <x v="4"/>
    <x v="2"/>
    <x v="4"/>
    <n v="10700.490040127688"/>
  </r>
  <r>
    <x v="4"/>
    <x v="5"/>
    <x v="0"/>
    <x v="0"/>
    <n v="0"/>
  </r>
  <r>
    <x v="4"/>
    <x v="5"/>
    <x v="0"/>
    <x v="1"/>
    <n v="0.17122791124712586"/>
  </r>
  <r>
    <x v="4"/>
    <x v="5"/>
    <x v="0"/>
    <x v="2"/>
    <n v="0"/>
  </r>
  <r>
    <x v="4"/>
    <x v="5"/>
    <x v="0"/>
    <x v="3"/>
    <n v="0"/>
  </r>
  <r>
    <x v="4"/>
    <x v="5"/>
    <x v="0"/>
    <x v="4"/>
    <n v="0.17122791124712586"/>
  </r>
  <r>
    <x v="4"/>
    <x v="5"/>
    <x v="1"/>
    <x v="0"/>
    <n v="-588.69183125191171"/>
  </r>
  <r>
    <x v="4"/>
    <x v="5"/>
    <x v="1"/>
    <x v="1"/>
    <n v="10.386347781854067"/>
  </r>
  <r>
    <x v="4"/>
    <x v="5"/>
    <x v="1"/>
    <x v="2"/>
    <m/>
  </r>
  <r>
    <x v="4"/>
    <x v="5"/>
    <x v="1"/>
    <x v="3"/>
    <n v="-7.1609565594560918"/>
  </r>
  <r>
    <x v="4"/>
    <x v="5"/>
    <x v="1"/>
    <x v="4"/>
    <n v="-585.46644002951371"/>
  </r>
  <r>
    <x v="4"/>
    <x v="5"/>
    <x v="2"/>
    <x v="0"/>
    <n v="8509.6860868705844"/>
  </r>
  <r>
    <x v="4"/>
    <x v="5"/>
    <x v="2"/>
    <x v="1"/>
    <n v="0"/>
  </r>
  <r>
    <x v="4"/>
    <x v="5"/>
    <x v="2"/>
    <x v="2"/>
    <m/>
  </r>
  <r>
    <x v="4"/>
    <x v="5"/>
    <x v="2"/>
    <x v="3"/>
    <n v="-2.6625982705439077"/>
  </r>
  <r>
    <x v="4"/>
    <x v="5"/>
    <x v="2"/>
    <x v="4"/>
    <n v="8507.0234886000399"/>
  </r>
  <r>
    <x v="4"/>
    <x v="6"/>
    <x v="0"/>
    <x v="0"/>
    <n v="0"/>
  </r>
  <r>
    <x v="4"/>
    <x v="6"/>
    <x v="0"/>
    <x v="1"/>
    <n v="12.278705019472008"/>
  </r>
  <r>
    <x v="4"/>
    <x v="6"/>
    <x v="0"/>
    <x v="2"/>
    <n v="0"/>
  </r>
  <r>
    <x v="4"/>
    <x v="6"/>
    <x v="0"/>
    <x v="3"/>
    <n v="0"/>
  </r>
  <r>
    <x v="4"/>
    <x v="6"/>
    <x v="0"/>
    <x v="4"/>
    <n v="12.278705019472008"/>
  </r>
  <r>
    <x v="4"/>
    <x v="6"/>
    <x v="1"/>
    <x v="0"/>
    <n v="552.68922962170438"/>
  </r>
  <r>
    <x v="4"/>
    <x v="6"/>
    <x v="1"/>
    <x v="1"/>
    <n v="1170.1396537651494"/>
  </r>
  <r>
    <x v="4"/>
    <x v="6"/>
    <x v="1"/>
    <x v="2"/>
    <n v="457.28160101033097"/>
  </r>
  <r>
    <x v="4"/>
    <x v="6"/>
    <x v="1"/>
    <x v="3"/>
    <n v="0"/>
  </r>
  <r>
    <x v="4"/>
    <x v="6"/>
    <x v="1"/>
    <x v="4"/>
    <n v="2180.1104843971848"/>
  </r>
  <r>
    <x v="4"/>
    <x v="6"/>
    <x v="2"/>
    <x v="0"/>
    <n v="1757.076866565953"/>
  </r>
  <r>
    <x v="4"/>
    <x v="6"/>
    <x v="2"/>
    <x v="1"/>
    <n v="0"/>
  </r>
  <r>
    <x v="4"/>
    <x v="6"/>
    <x v="2"/>
    <x v="2"/>
    <n v="240.44871786474232"/>
  </r>
  <r>
    <x v="4"/>
    <x v="6"/>
    <x v="2"/>
    <x v="3"/>
    <m/>
  </r>
  <r>
    <x v="4"/>
    <x v="6"/>
    <x v="2"/>
    <x v="4"/>
    <n v="1997.5255844306953"/>
  </r>
  <r>
    <x v="4"/>
    <x v="7"/>
    <x v="0"/>
    <x v="0"/>
    <n v="0"/>
  </r>
  <r>
    <x v="4"/>
    <x v="7"/>
    <x v="0"/>
    <x v="1"/>
    <n v="65.810904437318854"/>
  </r>
  <r>
    <x v="4"/>
    <x v="7"/>
    <x v="0"/>
    <x v="2"/>
    <n v="0"/>
  </r>
  <r>
    <x v="4"/>
    <x v="7"/>
    <x v="0"/>
    <x v="3"/>
    <n v="0"/>
  </r>
  <r>
    <x v="4"/>
    <x v="7"/>
    <x v="0"/>
    <x v="4"/>
    <n v="65.810904437318854"/>
  </r>
  <r>
    <x v="4"/>
    <x v="7"/>
    <x v="1"/>
    <x v="0"/>
    <n v="115.79999394195021"/>
  </r>
  <r>
    <x v="4"/>
    <x v="7"/>
    <x v="1"/>
    <x v="1"/>
    <n v="2127.3798940358774"/>
  </r>
  <r>
    <x v="4"/>
    <x v="7"/>
    <x v="1"/>
    <x v="2"/>
    <n v="640.06965000000002"/>
  </r>
  <r>
    <x v="4"/>
    <x v="7"/>
    <x v="1"/>
    <x v="3"/>
    <n v="-26.499652590335764"/>
  </r>
  <r>
    <x v="4"/>
    <x v="7"/>
    <x v="1"/>
    <x v="4"/>
    <n v="2856.7498853874922"/>
  </r>
  <r>
    <x v="4"/>
    <x v="7"/>
    <x v="2"/>
    <x v="0"/>
    <n v="114.14899951913478"/>
  </r>
  <r>
    <x v="4"/>
    <x v="7"/>
    <x v="2"/>
    <x v="1"/>
    <n v="0"/>
  </r>
  <r>
    <x v="4"/>
    <x v="7"/>
    <x v="2"/>
    <x v="2"/>
    <n v="169.43197220936875"/>
  </r>
  <r>
    <x v="4"/>
    <x v="7"/>
    <x v="2"/>
    <x v="3"/>
    <n v="-10.224964614664236"/>
  </r>
  <r>
    <x v="4"/>
    <x v="7"/>
    <x v="2"/>
    <x v="4"/>
    <n v="273.35600711383921"/>
  </r>
  <r>
    <x v="4"/>
    <x v="8"/>
    <x v="0"/>
    <x v="0"/>
    <n v="0"/>
  </r>
  <r>
    <x v="4"/>
    <x v="8"/>
    <x v="0"/>
    <x v="1"/>
    <n v="1.7711760112190806"/>
  </r>
  <r>
    <x v="4"/>
    <x v="8"/>
    <x v="0"/>
    <x v="2"/>
    <n v="0"/>
  </r>
  <r>
    <x v="4"/>
    <x v="8"/>
    <x v="0"/>
    <x v="3"/>
    <n v="0"/>
  </r>
  <r>
    <x v="4"/>
    <x v="8"/>
    <x v="0"/>
    <x v="4"/>
    <n v="1.7711760112190806"/>
  </r>
  <r>
    <x v="4"/>
    <x v="8"/>
    <x v="1"/>
    <x v="0"/>
    <n v="5.5250624595407238"/>
  </r>
  <r>
    <x v="4"/>
    <x v="8"/>
    <x v="1"/>
    <x v="1"/>
    <n v="359.97503814029585"/>
  </r>
  <r>
    <x v="4"/>
    <x v="8"/>
    <x v="1"/>
    <x v="2"/>
    <n v="233.10459031399228"/>
  </r>
  <r>
    <x v="4"/>
    <x v="8"/>
    <x v="1"/>
    <x v="3"/>
    <n v="0"/>
  </r>
  <r>
    <x v="4"/>
    <x v="8"/>
    <x v="1"/>
    <x v="4"/>
    <n v="598.60469091382879"/>
  </r>
  <r>
    <x v="4"/>
    <x v="8"/>
    <x v="2"/>
    <x v="0"/>
    <n v="176.15681581691589"/>
  </r>
  <r>
    <x v="4"/>
    <x v="8"/>
    <x v="2"/>
    <x v="1"/>
    <n v="0"/>
  </r>
  <r>
    <x v="4"/>
    <x v="8"/>
    <x v="2"/>
    <x v="2"/>
    <n v="101.85354392394433"/>
  </r>
  <r>
    <x v="4"/>
    <x v="8"/>
    <x v="2"/>
    <x v="3"/>
    <m/>
  </r>
  <r>
    <x v="4"/>
    <x v="8"/>
    <x v="2"/>
    <x v="4"/>
    <n v="278.01035974086028"/>
  </r>
  <r>
    <x v="4"/>
    <x v="9"/>
    <x v="0"/>
    <x v="0"/>
    <n v="0"/>
  </r>
  <r>
    <x v="4"/>
    <x v="9"/>
    <x v="0"/>
    <x v="1"/>
    <n v="0"/>
  </r>
  <r>
    <x v="4"/>
    <x v="9"/>
    <x v="0"/>
    <x v="2"/>
    <n v="0"/>
  </r>
  <r>
    <x v="4"/>
    <x v="9"/>
    <x v="0"/>
    <x v="3"/>
    <n v="0"/>
  </r>
  <r>
    <x v="4"/>
    <x v="9"/>
    <x v="0"/>
    <x v="4"/>
    <n v="0"/>
  </r>
  <r>
    <x v="4"/>
    <x v="9"/>
    <x v="1"/>
    <x v="0"/>
    <n v="2.1452972695378327"/>
  </r>
  <r>
    <x v="4"/>
    <x v="9"/>
    <x v="1"/>
    <x v="1"/>
    <n v="687"/>
  </r>
  <r>
    <x v="4"/>
    <x v="9"/>
    <x v="1"/>
    <x v="2"/>
    <n v="555.48600587550288"/>
  </r>
  <r>
    <x v="4"/>
    <x v="9"/>
    <x v="1"/>
    <x v="3"/>
    <n v="4"/>
  </r>
  <r>
    <x v="4"/>
    <x v="9"/>
    <x v="1"/>
    <x v="4"/>
    <n v="1248.6313031450409"/>
  </r>
  <r>
    <x v="4"/>
    <x v="9"/>
    <x v="2"/>
    <x v="0"/>
    <n v="31.491516555109055"/>
  </r>
  <r>
    <x v="4"/>
    <x v="9"/>
    <x v="2"/>
    <x v="1"/>
    <n v="0"/>
  </r>
  <r>
    <x v="4"/>
    <x v="9"/>
    <x v="2"/>
    <x v="2"/>
    <n v="20.688308258117456"/>
  </r>
  <r>
    <x v="4"/>
    <x v="9"/>
    <x v="2"/>
    <x v="3"/>
    <m/>
  </r>
  <r>
    <x v="4"/>
    <x v="9"/>
    <x v="2"/>
    <x v="4"/>
    <n v="52.17982481322651"/>
  </r>
  <r>
    <x v="4"/>
    <x v="10"/>
    <x v="0"/>
    <x v="0"/>
    <n v="0"/>
  </r>
  <r>
    <x v="4"/>
    <x v="10"/>
    <x v="0"/>
    <x v="1"/>
    <n v="37.946098044361406"/>
  </r>
  <r>
    <x v="4"/>
    <x v="10"/>
    <x v="0"/>
    <x v="2"/>
    <n v="0"/>
  </r>
  <r>
    <x v="4"/>
    <x v="10"/>
    <x v="0"/>
    <x v="3"/>
    <n v="0"/>
  </r>
  <r>
    <x v="4"/>
    <x v="10"/>
    <x v="0"/>
    <x v="4"/>
    <n v="37.946098044361406"/>
  </r>
  <r>
    <x v="4"/>
    <x v="10"/>
    <x v="1"/>
    <x v="0"/>
    <n v="0"/>
  </r>
  <r>
    <x v="4"/>
    <x v="10"/>
    <x v="1"/>
    <x v="1"/>
    <n v="109.12725461469942"/>
  </r>
  <r>
    <x v="4"/>
    <x v="10"/>
    <x v="1"/>
    <x v="2"/>
    <n v="51.752738909996545"/>
  </r>
  <r>
    <x v="4"/>
    <x v="10"/>
    <x v="1"/>
    <x v="3"/>
    <n v="0"/>
  </r>
  <r>
    <x v="4"/>
    <x v="10"/>
    <x v="1"/>
    <x v="4"/>
    <n v="160.87999352469598"/>
  </r>
  <r>
    <x v="4"/>
    <x v="10"/>
    <x v="2"/>
    <x v="0"/>
    <n v="1070.7947024962928"/>
  </r>
  <r>
    <x v="4"/>
    <x v="10"/>
    <x v="2"/>
    <x v="1"/>
    <n v="0"/>
  </r>
  <r>
    <x v="4"/>
    <x v="10"/>
    <x v="2"/>
    <x v="2"/>
    <n v="42.770775964153501"/>
  </r>
  <r>
    <x v="4"/>
    <x v="10"/>
    <x v="2"/>
    <x v="3"/>
    <m/>
  </r>
  <r>
    <x v="4"/>
    <x v="10"/>
    <x v="2"/>
    <x v="4"/>
    <n v="1113.5654784604462"/>
  </r>
  <r>
    <x v="5"/>
    <x v="0"/>
    <x v="0"/>
    <x v="0"/>
    <n v="0"/>
  </r>
  <r>
    <x v="5"/>
    <x v="0"/>
    <x v="0"/>
    <x v="1"/>
    <n v="60.886002711079122"/>
  </r>
  <r>
    <x v="5"/>
    <x v="0"/>
    <x v="0"/>
    <x v="2"/>
    <n v="0"/>
  </r>
  <r>
    <x v="5"/>
    <x v="0"/>
    <x v="0"/>
    <x v="3"/>
    <n v="0"/>
  </r>
  <r>
    <x v="5"/>
    <x v="0"/>
    <x v="0"/>
    <x v="4"/>
    <n v="60.886002711079122"/>
  </r>
  <r>
    <x v="5"/>
    <x v="0"/>
    <x v="1"/>
    <x v="0"/>
    <n v="4.2366374023935265"/>
  </r>
  <r>
    <x v="5"/>
    <x v="0"/>
    <x v="1"/>
    <x v="1"/>
    <n v="185.83530244933783"/>
  </r>
  <r>
    <x v="5"/>
    <x v="0"/>
    <x v="1"/>
    <x v="2"/>
    <n v="31.318983975178689"/>
  </r>
  <r>
    <x v="5"/>
    <x v="0"/>
    <x v="1"/>
    <x v="3"/>
    <n v="265.04506227575411"/>
  </r>
  <r>
    <x v="5"/>
    <x v="0"/>
    <x v="1"/>
    <x v="4"/>
    <n v="486.43598610266417"/>
  </r>
  <r>
    <x v="5"/>
    <x v="0"/>
    <x v="2"/>
    <x v="0"/>
    <n v="934.69347297930449"/>
  </r>
  <r>
    <x v="5"/>
    <x v="0"/>
    <x v="2"/>
    <x v="1"/>
    <n v="0"/>
  </r>
  <r>
    <x v="5"/>
    <x v="0"/>
    <x v="2"/>
    <x v="2"/>
    <n v="399.01810516218126"/>
  </r>
  <r>
    <x v="5"/>
    <x v="0"/>
    <x v="2"/>
    <x v="3"/>
    <n v="-0.40635781575409485"/>
  </r>
  <r>
    <x v="5"/>
    <x v="0"/>
    <x v="2"/>
    <x v="4"/>
    <n v="1333.3052203257316"/>
  </r>
  <r>
    <x v="5"/>
    <x v="1"/>
    <x v="0"/>
    <x v="0"/>
    <n v="0"/>
  </r>
  <r>
    <x v="5"/>
    <x v="1"/>
    <x v="0"/>
    <x v="1"/>
    <n v="70.206306874023369"/>
  </r>
  <r>
    <x v="5"/>
    <x v="1"/>
    <x v="0"/>
    <x v="2"/>
    <n v="0"/>
  </r>
  <r>
    <x v="5"/>
    <x v="1"/>
    <x v="0"/>
    <x v="3"/>
    <n v="0"/>
  </r>
  <r>
    <x v="5"/>
    <x v="1"/>
    <x v="0"/>
    <x v="4"/>
    <n v="70.206306874023369"/>
  </r>
  <r>
    <x v="5"/>
    <x v="1"/>
    <x v="1"/>
    <x v="0"/>
    <n v="102.78697930873885"/>
  </r>
  <r>
    <x v="5"/>
    <x v="1"/>
    <x v="1"/>
    <x v="1"/>
    <n v="235.47600631809365"/>
  </r>
  <r>
    <x v="5"/>
    <x v="1"/>
    <x v="1"/>
    <x v="2"/>
    <n v="26.062781948093754"/>
  </r>
  <r>
    <x v="5"/>
    <x v="1"/>
    <x v="1"/>
    <x v="3"/>
    <n v="-10.558526087155926"/>
  </r>
  <r>
    <x v="5"/>
    <x v="1"/>
    <x v="1"/>
    <x v="4"/>
    <n v="353.76724148777032"/>
  </r>
  <r>
    <x v="5"/>
    <x v="1"/>
    <x v="2"/>
    <x v="0"/>
    <n v="1598.9659477108898"/>
  </r>
  <r>
    <x v="5"/>
    <x v="1"/>
    <x v="2"/>
    <x v="1"/>
    <n v="0"/>
  </r>
  <r>
    <x v="5"/>
    <x v="1"/>
    <x v="2"/>
    <x v="2"/>
    <m/>
  </r>
  <r>
    <x v="5"/>
    <x v="1"/>
    <x v="2"/>
    <x v="3"/>
    <n v="-2.1947193228440747"/>
  </r>
  <r>
    <x v="5"/>
    <x v="1"/>
    <x v="2"/>
    <x v="4"/>
    <n v="1596.7712283880458"/>
  </r>
  <r>
    <x v="5"/>
    <x v="2"/>
    <x v="0"/>
    <x v="0"/>
    <n v="0"/>
  </r>
  <r>
    <x v="5"/>
    <x v="2"/>
    <x v="0"/>
    <x v="1"/>
    <n v="0.16956220089896737"/>
  </r>
  <r>
    <x v="5"/>
    <x v="2"/>
    <x v="0"/>
    <x v="2"/>
    <n v="0"/>
  </r>
  <r>
    <x v="5"/>
    <x v="2"/>
    <x v="0"/>
    <x v="3"/>
    <n v="0"/>
  </r>
  <r>
    <x v="5"/>
    <x v="2"/>
    <x v="0"/>
    <x v="4"/>
    <n v="0.16956220089896737"/>
  </r>
  <r>
    <x v="5"/>
    <x v="2"/>
    <x v="1"/>
    <x v="0"/>
    <n v="4.3651600885027619E-2"/>
  </r>
  <r>
    <x v="5"/>
    <x v="2"/>
    <x v="1"/>
    <x v="1"/>
    <n v="27.723947238933476"/>
  </r>
  <r>
    <x v="5"/>
    <x v="2"/>
    <x v="1"/>
    <x v="2"/>
    <n v="2.2212204389829373"/>
  </r>
  <r>
    <x v="5"/>
    <x v="2"/>
    <x v="1"/>
    <x v="3"/>
    <n v="-2.1292858003531165"/>
  </r>
  <r>
    <x v="5"/>
    <x v="2"/>
    <x v="1"/>
    <x v="4"/>
    <n v="27.859533478448327"/>
  </r>
  <r>
    <x v="5"/>
    <x v="3"/>
    <x v="0"/>
    <x v="0"/>
    <n v="0"/>
  </r>
  <r>
    <x v="5"/>
    <x v="3"/>
    <x v="0"/>
    <x v="1"/>
    <n v="2566.5754507050633"/>
  </r>
  <r>
    <x v="5"/>
    <x v="3"/>
    <x v="0"/>
    <x v="2"/>
    <n v="0"/>
  </r>
  <r>
    <x v="5"/>
    <x v="3"/>
    <x v="0"/>
    <x v="3"/>
    <n v="0"/>
  </r>
  <r>
    <x v="5"/>
    <x v="3"/>
    <x v="0"/>
    <x v="4"/>
    <n v="2566.5754507050633"/>
  </r>
  <r>
    <x v="5"/>
    <x v="3"/>
    <x v="1"/>
    <x v="0"/>
    <n v="89.655244648282462"/>
  </r>
  <r>
    <x v="5"/>
    <x v="3"/>
    <x v="1"/>
    <x v="1"/>
    <n v="903.07575392607384"/>
  </r>
  <r>
    <x v="5"/>
    <x v="3"/>
    <x v="1"/>
    <x v="2"/>
    <n v="135"/>
  </r>
  <r>
    <x v="5"/>
    <x v="3"/>
    <x v="1"/>
    <x v="3"/>
    <n v="0"/>
  </r>
  <r>
    <x v="5"/>
    <x v="3"/>
    <x v="1"/>
    <x v="4"/>
    <n v="1127.7309985743564"/>
  </r>
  <r>
    <x v="5"/>
    <x v="3"/>
    <x v="2"/>
    <x v="0"/>
    <n v="5758.2902168913915"/>
  </r>
  <r>
    <x v="5"/>
    <x v="3"/>
    <x v="2"/>
    <x v="1"/>
    <n v="0"/>
  </r>
  <r>
    <x v="5"/>
    <x v="3"/>
    <x v="2"/>
    <x v="2"/>
    <n v="2257.7920902061014"/>
  </r>
  <r>
    <x v="5"/>
    <x v="3"/>
    <x v="2"/>
    <x v="3"/>
    <m/>
  </r>
  <r>
    <x v="5"/>
    <x v="3"/>
    <x v="2"/>
    <x v="4"/>
    <n v="8016.082307097493"/>
  </r>
  <r>
    <x v="5"/>
    <x v="4"/>
    <x v="0"/>
    <x v="0"/>
    <n v="0"/>
  </r>
  <r>
    <x v="5"/>
    <x v="4"/>
    <x v="0"/>
    <x v="1"/>
    <n v="6889.2653485393994"/>
  </r>
  <r>
    <x v="5"/>
    <x v="4"/>
    <x v="0"/>
    <x v="2"/>
    <n v="0"/>
  </r>
  <r>
    <x v="5"/>
    <x v="4"/>
    <x v="0"/>
    <x v="3"/>
    <n v="0"/>
  </r>
  <r>
    <x v="5"/>
    <x v="4"/>
    <x v="0"/>
    <x v="4"/>
    <n v="6889.2653485393994"/>
  </r>
  <r>
    <x v="5"/>
    <x v="4"/>
    <x v="1"/>
    <x v="0"/>
    <n v="1303.5178955968804"/>
  </r>
  <r>
    <x v="5"/>
    <x v="4"/>
    <x v="1"/>
    <x v="1"/>
    <n v="2318.1157713921612"/>
  </r>
  <r>
    <x v="5"/>
    <x v="4"/>
    <x v="1"/>
    <x v="2"/>
    <n v="191.00066000000001"/>
  </r>
  <r>
    <x v="5"/>
    <x v="4"/>
    <x v="1"/>
    <x v="3"/>
    <n v="0"/>
  </r>
  <r>
    <x v="5"/>
    <x v="4"/>
    <x v="1"/>
    <x v="4"/>
    <n v="3812.6343269890403"/>
  </r>
  <r>
    <x v="5"/>
    <x v="4"/>
    <x v="2"/>
    <x v="0"/>
    <n v="9905.4923183436676"/>
  </r>
  <r>
    <x v="5"/>
    <x v="4"/>
    <x v="2"/>
    <x v="1"/>
    <n v="0"/>
  </r>
  <r>
    <x v="5"/>
    <x v="4"/>
    <x v="2"/>
    <x v="2"/>
    <n v="1888.3773090567079"/>
  </r>
  <r>
    <x v="5"/>
    <x v="4"/>
    <x v="2"/>
    <x v="3"/>
    <m/>
  </r>
  <r>
    <x v="5"/>
    <x v="4"/>
    <x v="2"/>
    <x v="4"/>
    <n v="11793.869627400376"/>
  </r>
  <r>
    <x v="5"/>
    <x v="5"/>
    <x v="0"/>
    <x v="0"/>
    <n v="0"/>
  </r>
  <r>
    <x v="5"/>
    <x v="5"/>
    <x v="0"/>
    <x v="1"/>
    <n v="0.26338434425352686"/>
  </r>
  <r>
    <x v="5"/>
    <x v="5"/>
    <x v="0"/>
    <x v="2"/>
    <n v="0"/>
  </r>
  <r>
    <x v="5"/>
    <x v="5"/>
    <x v="0"/>
    <x v="3"/>
    <n v="0"/>
  </r>
  <r>
    <x v="5"/>
    <x v="5"/>
    <x v="0"/>
    <x v="4"/>
    <n v="0.26338434425352686"/>
  </r>
  <r>
    <x v="5"/>
    <x v="5"/>
    <x v="1"/>
    <x v="0"/>
    <n v="-701.78398148536417"/>
  </r>
  <r>
    <x v="5"/>
    <x v="5"/>
    <x v="1"/>
    <x v="1"/>
    <n v="9.0838106005163795"/>
  </r>
  <r>
    <x v="5"/>
    <x v="5"/>
    <x v="1"/>
    <x v="2"/>
    <m/>
  </r>
  <r>
    <x v="5"/>
    <x v="5"/>
    <x v="1"/>
    <x v="3"/>
    <n v="-21.444118650363748"/>
  </r>
  <r>
    <x v="5"/>
    <x v="5"/>
    <x v="1"/>
    <x v="4"/>
    <n v="-714.14428953521156"/>
  </r>
  <r>
    <x v="5"/>
    <x v="5"/>
    <x v="2"/>
    <x v="0"/>
    <n v="12271.480121380628"/>
  </r>
  <r>
    <x v="5"/>
    <x v="5"/>
    <x v="2"/>
    <x v="1"/>
    <n v="0"/>
  </r>
  <r>
    <x v="5"/>
    <x v="5"/>
    <x v="2"/>
    <x v="2"/>
    <m/>
  </r>
  <r>
    <x v="5"/>
    <x v="5"/>
    <x v="2"/>
    <x v="3"/>
    <n v="-4.4574234296362469"/>
  </r>
  <r>
    <x v="5"/>
    <x v="5"/>
    <x v="2"/>
    <x v="4"/>
    <n v="12267.022697950992"/>
  </r>
  <r>
    <x v="5"/>
    <x v="6"/>
    <x v="0"/>
    <x v="0"/>
    <n v="0"/>
  </r>
  <r>
    <x v="5"/>
    <x v="6"/>
    <x v="0"/>
    <x v="1"/>
    <n v="12.874768939721582"/>
  </r>
  <r>
    <x v="5"/>
    <x v="6"/>
    <x v="0"/>
    <x v="2"/>
    <n v="0"/>
  </r>
  <r>
    <x v="5"/>
    <x v="6"/>
    <x v="0"/>
    <x v="3"/>
    <n v="0"/>
  </r>
  <r>
    <x v="5"/>
    <x v="6"/>
    <x v="0"/>
    <x v="4"/>
    <n v="12.874768939721582"/>
  </r>
  <r>
    <x v="5"/>
    <x v="6"/>
    <x v="1"/>
    <x v="0"/>
    <n v="630.07805373335407"/>
  </r>
  <r>
    <x v="5"/>
    <x v="6"/>
    <x v="1"/>
    <x v="1"/>
    <n v="1150.2420730694059"/>
  </r>
  <r>
    <x v="5"/>
    <x v="6"/>
    <x v="1"/>
    <x v="2"/>
    <n v="568.02517204964261"/>
  </r>
  <r>
    <x v="5"/>
    <x v="6"/>
    <x v="1"/>
    <x v="3"/>
    <n v="0"/>
  </r>
  <r>
    <x v="5"/>
    <x v="6"/>
    <x v="1"/>
    <x v="4"/>
    <n v="2348.3452988524027"/>
  </r>
  <r>
    <x v="5"/>
    <x v="6"/>
    <x v="2"/>
    <x v="0"/>
    <n v="1938.5442860654948"/>
  </r>
  <r>
    <x v="5"/>
    <x v="6"/>
    <x v="2"/>
    <x v="1"/>
    <n v="0"/>
  </r>
  <r>
    <x v="5"/>
    <x v="6"/>
    <x v="2"/>
    <x v="2"/>
    <n v="346.3836898239727"/>
  </r>
  <r>
    <x v="5"/>
    <x v="6"/>
    <x v="2"/>
    <x v="3"/>
    <m/>
  </r>
  <r>
    <x v="5"/>
    <x v="6"/>
    <x v="2"/>
    <x v="4"/>
    <n v="2284.9279758894672"/>
  </r>
  <r>
    <x v="5"/>
    <x v="7"/>
    <x v="0"/>
    <x v="0"/>
    <n v="0"/>
  </r>
  <r>
    <x v="5"/>
    <x v="7"/>
    <x v="0"/>
    <x v="1"/>
    <n v="67.788338653447326"/>
  </r>
  <r>
    <x v="5"/>
    <x v="7"/>
    <x v="0"/>
    <x v="2"/>
    <n v="0"/>
  </r>
  <r>
    <x v="5"/>
    <x v="7"/>
    <x v="0"/>
    <x v="3"/>
    <n v="0"/>
  </r>
  <r>
    <x v="5"/>
    <x v="7"/>
    <x v="0"/>
    <x v="4"/>
    <n v="67.788338653447326"/>
  </r>
  <r>
    <x v="5"/>
    <x v="7"/>
    <x v="1"/>
    <x v="0"/>
    <n v="98.254218279820194"/>
  </r>
  <r>
    <x v="5"/>
    <x v="7"/>
    <x v="1"/>
    <x v="1"/>
    <n v="2064.5752207993301"/>
  </r>
  <r>
    <x v="5"/>
    <x v="7"/>
    <x v="1"/>
    <x v="2"/>
    <n v="758.55615999999998"/>
  </r>
  <r>
    <x v="5"/>
    <x v="7"/>
    <x v="1"/>
    <x v="3"/>
    <n v="-45.280471054533059"/>
  </r>
  <r>
    <x v="5"/>
    <x v="7"/>
    <x v="1"/>
    <x v="4"/>
    <n v="2876.1051280246174"/>
  </r>
  <r>
    <x v="5"/>
    <x v="7"/>
    <x v="2"/>
    <x v="0"/>
    <n v="167.60760459554299"/>
  </r>
  <r>
    <x v="5"/>
    <x v="7"/>
    <x v="2"/>
    <x v="1"/>
    <n v="0"/>
  </r>
  <r>
    <x v="5"/>
    <x v="7"/>
    <x v="2"/>
    <x v="2"/>
    <n v="106.25288696503218"/>
  </r>
  <r>
    <x v="5"/>
    <x v="7"/>
    <x v="2"/>
    <x v="3"/>
    <n v="-9.4121020254669183"/>
  </r>
  <r>
    <x v="5"/>
    <x v="7"/>
    <x v="2"/>
    <x v="4"/>
    <n v="264.44838953510822"/>
  </r>
  <r>
    <x v="5"/>
    <x v="8"/>
    <x v="0"/>
    <x v="0"/>
    <n v="0"/>
  </r>
  <r>
    <x v="5"/>
    <x v="8"/>
    <x v="0"/>
    <x v="1"/>
    <n v="1.4991686835568543"/>
  </r>
  <r>
    <x v="5"/>
    <x v="8"/>
    <x v="0"/>
    <x v="2"/>
    <n v="0"/>
  </r>
  <r>
    <x v="5"/>
    <x v="8"/>
    <x v="0"/>
    <x v="3"/>
    <n v="0"/>
  </r>
  <r>
    <x v="5"/>
    <x v="8"/>
    <x v="0"/>
    <x v="4"/>
    <n v="1.4991686835568543"/>
  </r>
  <r>
    <x v="5"/>
    <x v="8"/>
    <x v="1"/>
    <x v="0"/>
    <n v="4.4907840363592264"/>
  </r>
  <r>
    <x v="5"/>
    <x v="8"/>
    <x v="1"/>
    <x v="1"/>
    <n v="405.89941494785768"/>
  </r>
  <r>
    <x v="5"/>
    <x v="8"/>
    <x v="1"/>
    <x v="2"/>
    <n v="308.7130735804742"/>
  </r>
  <r>
    <x v="5"/>
    <x v="8"/>
    <x v="1"/>
    <x v="3"/>
    <n v="0"/>
  </r>
  <r>
    <x v="5"/>
    <x v="8"/>
    <x v="1"/>
    <x v="4"/>
    <n v="719.10327256469111"/>
  </r>
  <r>
    <x v="5"/>
    <x v="8"/>
    <x v="2"/>
    <x v="0"/>
    <n v="185.40167179578384"/>
  </r>
  <r>
    <x v="5"/>
    <x v="8"/>
    <x v="2"/>
    <x v="1"/>
    <n v="0"/>
  </r>
  <r>
    <x v="5"/>
    <x v="8"/>
    <x v="2"/>
    <x v="2"/>
    <n v="73.787994204389037"/>
  </r>
  <r>
    <x v="5"/>
    <x v="8"/>
    <x v="2"/>
    <x v="3"/>
    <m/>
  </r>
  <r>
    <x v="5"/>
    <x v="8"/>
    <x v="2"/>
    <x v="4"/>
    <n v="259.18966600017291"/>
  </r>
  <r>
    <x v="5"/>
    <x v="9"/>
    <x v="0"/>
    <x v="0"/>
    <n v="0"/>
  </r>
  <r>
    <x v="5"/>
    <x v="9"/>
    <x v="0"/>
    <x v="1"/>
    <n v="0"/>
  </r>
  <r>
    <x v="5"/>
    <x v="9"/>
    <x v="0"/>
    <x v="2"/>
    <n v="0"/>
  </r>
  <r>
    <x v="5"/>
    <x v="9"/>
    <x v="0"/>
    <x v="3"/>
    <n v="0"/>
  </r>
  <r>
    <x v="5"/>
    <x v="9"/>
    <x v="0"/>
    <x v="4"/>
    <n v="0"/>
  </r>
  <r>
    <x v="5"/>
    <x v="9"/>
    <x v="1"/>
    <x v="0"/>
    <n v="2.2500464312269792"/>
  </r>
  <r>
    <x v="5"/>
    <x v="9"/>
    <x v="1"/>
    <x v="1"/>
    <n v="706"/>
  </r>
  <r>
    <x v="5"/>
    <x v="9"/>
    <x v="1"/>
    <x v="2"/>
    <n v="613.39811024889866"/>
  </r>
  <r>
    <x v="5"/>
    <x v="9"/>
    <x v="1"/>
    <x v="3"/>
    <n v="4"/>
  </r>
  <r>
    <x v="5"/>
    <x v="9"/>
    <x v="1"/>
    <x v="4"/>
    <n v="1325.6481566801258"/>
  </r>
  <r>
    <x v="5"/>
    <x v="9"/>
    <x v="2"/>
    <x v="0"/>
    <n v="29.813459064084586"/>
  </r>
  <r>
    <x v="5"/>
    <x v="9"/>
    <x v="2"/>
    <x v="1"/>
    <n v="0"/>
  </r>
  <r>
    <x v="5"/>
    <x v="9"/>
    <x v="2"/>
    <x v="2"/>
    <n v="22.666794248223084"/>
  </r>
  <r>
    <x v="5"/>
    <x v="9"/>
    <x v="2"/>
    <x v="3"/>
    <m/>
  </r>
  <r>
    <x v="5"/>
    <x v="9"/>
    <x v="2"/>
    <x v="4"/>
    <n v="52.480253312307674"/>
  </r>
  <r>
    <x v="5"/>
    <x v="10"/>
    <x v="0"/>
    <x v="0"/>
    <n v="0"/>
  </r>
  <r>
    <x v="5"/>
    <x v="10"/>
    <x v="0"/>
    <x v="1"/>
    <n v="46.598675367105059"/>
  </r>
  <r>
    <x v="5"/>
    <x v="10"/>
    <x v="0"/>
    <x v="2"/>
    <n v="0"/>
  </r>
  <r>
    <x v="5"/>
    <x v="10"/>
    <x v="0"/>
    <x v="3"/>
    <n v="0"/>
  </r>
  <r>
    <x v="5"/>
    <x v="10"/>
    <x v="0"/>
    <x v="4"/>
    <n v="46.598675367105059"/>
  </r>
  <r>
    <x v="5"/>
    <x v="10"/>
    <x v="1"/>
    <x v="0"/>
    <n v="0"/>
  </r>
  <r>
    <x v="5"/>
    <x v="10"/>
    <x v="1"/>
    <x v="1"/>
    <n v="158.04384590192041"/>
  </r>
  <r>
    <x v="5"/>
    <x v="10"/>
    <x v="1"/>
    <x v="2"/>
    <n v="149.28171598259149"/>
  </r>
  <r>
    <x v="5"/>
    <x v="10"/>
    <x v="1"/>
    <x v="3"/>
    <n v="0"/>
  </r>
  <r>
    <x v="5"/>
    <x v="10"/>
    <x v="1"/>
    <x v="4"/>
    <n v="307.3255618845119"/>
  </r>
  <r>
    <x v="5"/>
    <x v="10"/>
    <x v="2"/>
    <x v="0"/>
    <n v="966.71234231560095"/>
  </r>
  <r>
    <x v="5"/>
    <x v="10"/>
    <x v="2"/>
    <x v="1"/>
    <n v="0"/>
  </r>
  <r>
    <x v="5"/>
    <x v="10"/>
    <x v="2"/>
    <x v="2"/>
    <n v="129.92243695695726"/>
  </r>
  <r>
    <x v="5"/>
    <x v="10"/>
    <x v="2"/>
    <x v="3"/>
    <m/>
  </r>
  <r>
    <x v="5"/>
    <x v="10"/>
    <x v="2"/>
    <x v="4"/>
    <n v="1096.634779272558"/>
  </r>
  <r>
    <x v="6"/>
    <x v="0"/>
    <x v="0"/>
    <x v="0"/>
    <n v="0"/>
  </r>
  <r>
    <x v="6"/>
    <x v="0"/>
    <x v="0"/>
    <x v="1"/>
    <n v="59.261032194116254"/>
  </r>
  <r>
    <x v="6"/>
    <x v="0"/>
    <x v="0"/>
    <x v="2"/>
    <n v="0"/>
  </r>
  <r>
    <x v="6"/>
    <x v="0"/>
    <x v="0"/>
    <x v="3"/>
    <n v="0"/>
  </r>
  <r>
    <x v="6"/>
    <x v="0"/>
    <x v="0"/>
    <x v="4"/>
    <n v="59.261032194116254"/>
  </r>
  <r>
    <x v="6"/>
    <x v="0"/>
    <x v="1"/>
    <x v="0"/>
    <n v="4.4297128395255072"/>
  </r>
  <r>
    <x v="6"/>
    <x v="0"/>
    <x v="1"/>
    <x v="1"/>
    <n v="216.7068916864462"/>
  </r>
  <r>
    <x v="6"/>
    <x v="0"/>
    <x v="1"/>
    <x v="2"/>
    <n v="67.454890802184934"/>
  </r>
  <r>
    <x v="6"/>
    <x v="0"/>
    <x v="1"/>
    <x v="3"/>
    <n v="-1.2307099541531865"/>
  </r>
  <r>
    <x v="6"/>
    <x v="0"/>
    <x v="1"/>
    <x v="4"/>
    <n v="287.3607853740034"/>
  </r>
  <r>
    <x v="6"/>
    <x v="0"/>
    <x v="2"/>
    <x v="0"/>
    <n v="1001.5538185824726"/>
  </r>
  <r>
    <x v="6"/>
    <x v="0"/>
    <x v="2"/>
    <x v="1"/>
    <n v="0"/>
  </r>
  <r>
    <x v="6"/>
    <x v="0"/>
    <x v="2"/>
    <x v="2"/>
    <n v="224.03897181173392"/>
  </r>
  <r>
    <x v="6"/>
    <x v="0"/>
    <x v="2"/>
    <x v="3"/>
    <n v="-0.40213112384681349"/>
  </r>
  <r>
    <x v="6"/>
    <x v="0"/>
    <x v="2"/>
    <x v="4"/>
    <n v="1225.1906592703597"/>
  </r>
  <r>
    <x v="6"/>
    <x v="1"/>
    <x v="0"/>
    <x v="0"/>
    <n v="0"/>
  </r>
  <r>
    <x v="6"/>
    <x v="1"/>
    <x v="0"/>
    <x v="1"/>
    <n v="54.018324680553562"/>
  </r>
  <r>
    <x v="6"/>
    <x v="1"/>
    <x v="0"/>
    <x v="2"/>
    <n v="0"/>
  </r>
  <r>
    <x v="6"/>
    <x v="1"/>
    <x v="0"/>
    <x v="3"/>
    <n v="0"/>
  </r>
  <r>
    <x v="6"/>
    <x v="1"/>
    <x v="0"/>
    <x v="4"/>
    <n v="54.018324680553562"/>
  </r>
  <r>
    <x v="6"/>
    <x v="1"/>
    <x v="1"/>
    <x v="0"/>
    <n v="73.782695643819352"/>
  </r>
  <r>
    <x v="6"/>
    <x v="1"/>
    <x v="1"/>
    <x v="1"/>
    <n v="93.985340347647593"/>
  </r>
  <r>
    <x v="6"/>
    <x v="1"/>
    <x v="1"/>
    <x v="2"/>
    <n v="24.753930813914536"/>
  </r>
  <r>
    <x v="6"/>
    <x v="1"/>
    <x v="1"/>
    <x v="3"/>
    <n v="-4.8502556814804247"/>
  </r>
  <r>
    <x v="6"/>
    <x v="1"/>
    <x v="1"/>
    <x v="4"/>
    <n v="187.67171112390105"/>
  </r>
  <r>
    <x v="6"/>
    <x v="1"/>
    <x v="2"/>
    <x v="0"/>
    <n v="2227.5334351088477"/>
  </r>
  <r>
    <x v="6"/>
    <x v="1"/>
    <x v="2"/>
    <x v="1"/>
    <n v="0"/>
  </r>
  <r>
    <x v="6"/>
    <x v="1"/>
    <x v="2"/>
    <x v="2"/>
    <m/>
  </r>
  <r>
    <x v="6"/>
    <x v="1"/>
    <x v="2"/>
    <x v="3"/>
    <n v="-1.652060268519578"/>
  </r>
  <r>
    <x v="6"/>
    <x v="1"/>
    <x v="2"/>
    <x v="4"/>
    <n v="2225.8813748403281"/>
  </r>
  <r>
    <x v="6"/>
    <x v="2"/>
    <x v="0"/>
    <x v="0"/>
    <n v="0"/>
  </r>
  <r>
    <x v="6"/>
    <x v="2"/>
    <x v="0"/>
    <x v="1"/>
    <n v="0.24200960774723262"/>
  </r>
  <r>
    <x v="6"/>
    <x v="2"/>
    <x v="0"/>
    <x v="2"/>
    <n v="0"/>
  </r>
  <r>
    <x v="6"/>
    <x v="2"/>
    <x v="0"/>
    <x v="3"/>
    <n v="0"/>
  </r>
  <r>
    <x v="6"/>
    <x v="2"/>
    <x v="0"/>
    <x v="4"/>
    <n v="0.24200960774723262"/>
  </r>
  <r>
    <x v="6"/>
    <x v="2"/>
    <x v="1"/>
    <x v="0"/>
    <n v="3.5056945184464894E-2"/>
  </r>
  <r>
    <x v="6"/>
    <x v="2"/>
    <x v="1"/>
    <x v="1"/>
    <n v="208.49093300588871"/>
  </r>
  <r>
    <x v="6"/>
    <x v="2"/>
    <x v="1"/>
    <x v="2"/>
    <n v="111.0589204357609"/>
  </r>
  <r>
    <x v="6"/>
    <x v="2"/>
    <x v="1"/>
    <x v="3"/>
    <n v="-0.96868955770220033"/>
  </r>
  <r>
    <x v="6"/>
    <x v="2"/>
    <x v="1"/>
    <x v="4"/>
    <n v="318.61622082913192"/>
  </r>
  <r>
    <x v="6"/>
    <x v="3"/>
    <x v="0"/>
    <x v="0"/>
    <n v="0"/>
  </r>
  <r>
    <x v="6"/>
    <x v="3"/>
    <x v="0"/>
    <x v="1"/>
    <n v="2570.547831104328"/>
  </r>
  <r>
    <x v="6"/>
    <x v="3"/>
    <x v="0"/>
    <x v="2"/>
    <n v="0"/>
  </r>
  <r>
    <x v="6"/>
    <x v="3"/>
    <x v="0"/>
    <x v="3"/>
    <n v="0"/>
  </r>
  <r>
    <x v="6"/>
    <x v="3"/>
    <x v="0"/>
    <x v="4"/>
    <n v="2570.547831104328"/>
  </r>
  <r>
    <x v="6"/>
    <x v="3"/>
    <x v="1"/>
    <x v="0"/>
    <n v="76.352275105916078"/>
  </r>
  <r>
    <x v="6"/>
    <x v="3"/>
    <x v="1"/>
    <x v="1"/>
    <n v="1220.1068864017943"/>
  </r>
  <r>
    <x v="6"/>
    <x v="3"/>
    <x v="1"/>
    <x v="2"/>
    <n v="329"/>
  </r>
  <r>
    <x v="6"/>
    <x v="3"/>
    <x v="1"/>
    <x v="3"/>
    <n v="0"/>
  </r>
  <r>
    <x v="6"/>
    <x v="3"/>
    <x v="1"/>
    <x v="4"/>
    <n v="1625.4591615077104"/>
  </r>
  <r>
    <x v="6"/>
    <x v="3"/>
    <x v="2"/>
    <x v="0"/>
    <n v="6781.5629086753033"/>
  </r>
  <r>
    <x v="6"/>
    <x v="3"/>
    <x v="2"/>
    <x v="1"/>
    <n v="0"/>
  </r>
  <r>
    <x v="6"/>
    <x v="3"/>
    <x v="2"/>
    <x v="2"/>
    <n v="2425.1885981891605"/>
  </r>
  <r>
    <x v="6"/>
    <x v="3"/>
    <x v="2"/>
    <x v="3"/>
    <m/>
  </r>
  <r>
    <x v="6"/>
    <x v="3"/>
    <x v="2"/>
    <x v="4"/>
    <n v="9206.7515068644643"/>
  </r>
  <r>
    <x v="6"/>
    <x v="4"/>
    <x v="0"/>
    <x v="0"/>
    <n v="0"/>
  </r>
  <r>
    <x v="6"/>
    <x v="4"/>
    <x v="0"/>
    <x v="1"/>
    <n v="7187.4763975178903"/>
  </r>
  <r>
    <x v="6"/>
    <x v="4"/>
    <x v="0"/>
    <x v="2"/>
    <n v="0"/>
  </r>
  <r>
    <x v="6"/>
    <x v="4"/>
    <x v="0"/>
    <x v="3"/>
    <n v="0"/>
  </r>
  <r>
    <x v="6"/>
    <x v="4"/>
    <x v="0"/>
    <x v="4"/>
    <n v="7187.4763975178903"/>
  </r>
  <r>
    <x v="6"/>
    <x v="4"/>
    <x v="1"/>
    <x v="0"/>
    <n v="1476.1299268778221"/>
  </r>
  <r>
    <x v="6"/>
    <x v="4"/>
    <x v="1"/>
    <x v="1"/>
    <n v="2131.0422819305177"/>
  </r>
  <r>
    <x v="6"/>
    <x v="4"/>
    <x v="1"/>
    <x v="2"/>
    <n v="182.00094000000001"/>
  </r>
  <r>
    <x v="6"/>
    <x v="4"/>
    <x v="1"/>
    <x v="3"/>
    <n v="0"/>
  </r>
  <r>
    <x v="6"/>
    <x v="4"/>
    <x v="1"/>
    <x v="4"/>
    <n v="3789.1731488083387"/>
  </r>
  <r>
    <x v="6"/>
    <x v="4"/>
    <x v="2"/>
    <x v="0"/>
    <n v="10931.935413824027"/>
  </r>
  <r>
    <x v="6"/>
    <x v="4"/>
    <x v="2"/>
    <x v="1"/>
    <n v="0"/>
  </r>
  <r>
    <x v="6"/>
    <x v="4"/>
    <x v="2"/>
    <x v="2"/>
    <n v="2068.9750619638303"/>
  </r>
  <r>
    <x v="6"/>
    <x v="4"/>
    <x v="2"/>
    <x v="3"/>
    <m/>
  </r>
  <r>
    <x v="6"/>
    <x v="4"/>
    <x v="2"/>
    <x v="4"/>
    <n v="13000.910475787858"/>
  </r>
  <r>
    <x v="6"/>
    <x v="5"/>
    <x v="0"/>
    <x v="0"/>
    <n v="0"/>
  </r>
  <r>
    <x v="6"/>
    <x v="5"/>
    <x v="0"/>
    <x v="1"/>
    <n v="0.37591834442829686"/>
  </r>
  <r>
    <x v="6"/>
    <x v="5"/>
    <x v="0"/>
    <x v="2"/>
    <n v="0"/>
  </r>
  <r>
    <x v="6"/>
    <x v="5"/>
    <x v="0"/>
    <x v="3"/>
    <n v="0"/>
  </r>
  <r>
    <x v="6"/>
    <x v="5"/>
    <x v="0"/>
    <x v="4"/>
    <n v="0.37591834442829686"/>
  </r>
  <r>
    <x v="6"/>
    <x v="5"/>
    <x v="1"/>
    <x v="0"/>
    <n v="-770.92466571205944"/>
  </r>
  <r>
    <x v="6"/>
    <x v="5"/>
    <x v="1"/>
    <x v="1"/>
    <n v="9.7564495383220891"/>
  </r>
  <r>
    <x v="6"/>
    <x v="5"/>
    <x v="1"/>
    <x v="2"/>
    <m/>
  </r>
  <r>
    <x v="6"/>
    <x v="5"/>
    <x v="1"/>
    <x v="3"/>
    <n v="-55.392510168390949"/>
  </r>
  <r>
    <x v="6"/>
    <x v="5"/>
    <x v="1"/>
    <x v="4"/>
    <n v="-816.56072634212831"/>
  </r>
  <r>
    <x v="6"/>
    <x v="5"/>
    <x v="2"/>
    <x v="0"/>
    <n v="12326.62604845476"/>
  </r>
  <r>
    <x v="6"/>
    <x v="5"/>
    <x v="2"/>
    <x v="1"/>
    <n v="0"/>
  </r>
  <r>
    <x v="6"/>
    <x v="5"/>
    <x v="2"/>
    <x v="2"/>
    <m/>
  </r>
  <r>
    <x v="6"/>
    <x v="5"/>
    <x v="2"/>
    <x v="3"/>
    <n v="-18.867410551609026"/>
  </r>
  <r>
    <x v="6"/>
    <x v="5"/>
    <x v="2"/>
    <x v="4"/>
    <n v="12307.758637903151"/>
  </r>
  <r>
    <x v="6"/>
    <x v="6"/>
    <x v="0"/>
    <x v="0"/>
    <n v="0"/>
  </r>
  <r>
    <x v="6"/>
    <x v="6"/>
    <x v="0"/>
    <x v="1"/>
    <n v="12.912749536434573"/>
  </r>
  <r>
    <x v="6"/>
    <x v="6"/>
    <x v="0"/>
    <x v="2"/>
    <n v="0"/>
  </r>
  <r>
    <x v="6"/>
    <x v="6"/>
    <x v="0"/>
    <x v="3"/>
    <n v="0"/>
  </r>
  <r>
    <x v="6"/>
    <x v="6"/>
    <x v="0"/>
    <x v="4"/>
    <n v="12.912749536434573"/>
  </r>
  <r>
    <x v="6"/>
    <x v="6"/>
    <x v="1"/>
    <x v="0"/>
    <n v="701.57900210724847"/>
  </r>
  <r>
    <x v="6"/>
    <x v="6"/>
    <x v="1"/>
    <x v="1"/>
    <n v="1250.2132802437354"/>
  </r>
  <r>
    <x v="6"/>
    <x v="6"/>
    <x v="1"/>
    <x v="2"/>
    <n v="693.86934839563014"/>
  </r>
  <r>
    <x v="6"/>
    <x v="6"/>
    <x v="1"/>
    <x v="3"/>
    <n v="0"/>
  </r>
  <r>
    <x v="6"/>
    <x v="6"/>
    <x v="1"/>
    <x v="4"/>
    <n v="2645.6616307466138"/>
  </r>
  <r>
    <x v="6"/>
    <x v="6"/>
    <x v="2"/>
    <x v="0"/>
    <n v="2195.6697820571148"/>
  </r>
  <r>
    <x v="6"/>
    <x v="6"/>
    <x v="2"/>
    <x v="1"/>
    <n v="0"/>
  </r>
  <r>
    <x v="6"/>
    <x v="6"/>
    <x v="2"/>
    <x v="2"/>
    <n v="302.72240940334041"/>
  </r>
  <r>
    <x v="6"/>
    <x v="6"/>
    <x v="2"/>
    <x v="3"/>
    <m/>
  </r>
  <r>
    <x v="6"/>
    <x v="6"/>
    <x v="2"/>
    <x v="4"/>
    <n v="2498.3921914604553"/>
  </r>
  <r>
    <x v="6"/>
    <x v="7"/>
    <x v="0"/>
    <x v="0"/>
    <n v="0"/>
  </r>
  <r>
    <x v="6"/>
    <x v="7"/>
    <x v="0"/>
    <x v="1"/>
    <n v="73.435562377013824"/>
  </r>
  <r>
    <x v="6"/>
    <x v="7"/>
    <x v="0"/>
    <x v="2"/>
    <n v="0"/>
  </r>
  <r>
    <x v="6"/>
    <x v="7"/>
    <x v="0"/>
    <x v="3"/>
    <n v="0"/>
  </r>
  <r>
    <x v="6"/>
    <x v="7"/>
    <x v="0"/>
    <x v="4"/>
    <n v="73.435562377013824"/>
  </r>
  <r>
    <x v="6"/>
    <x v="7"/>
    <x v="1"/>
    <x v="0"/>
    <n v="98.98392667117227"/>
  </r>
  <r>
    <x v="6"/>
    <x v="7"/>
    <x v="1"/>
    <x v="1"/>
    <n v="2161.7488250761812"/>
  </r>
  <r>
    <x v="6"/>
    <x v="7"/>
    <x v="1"/>
    <x v="2"/>
    <n v="818.06663000000003"/>
  </r>
  <r>
    <x v="6"/>
    <x v="7"/>
    <x v="1"/>
    <x v="3"/>
    <n v="-39.216506391640479"/>
  </r>
  <r>
    <x v="6"/>
    <x v="7"/>
    <x v="1"/>
    <x v="4"/>
    <n v="3039.5828753557134"/>
  </r>
  <r>
    <x v="6"/>
    <x v="7"/>
    <x v="2"/>
    <x v="0"/>
    <n v="191.16810374965823"/>
  </r>
  <r>
    <x v="6"/>
    <x v="7"/>
    <x v="2"/>
    <x v="1"/>
    <n v="0"/>
  </r>
  <r>
    <x v="6"/>
    <x v="7"/>
    <x v="2"/>
    <x v="2"/>
    <n v="8.5561636301938861"/>
  </r>
  <r>
    <x v="6"/>
    <x v="7"/>
    <x v="2"/>
    <x v="3"/>
    <n v="-13.357652943359538"/>
  </r>
  <r>
    <x v="6"/>
    <x v="7"/>
    <x v="2"/>
    <x v="4"/>
    <n v="186.3666144364926"/>
  </r>
  <r>
    <x v="6"/>
    <x v="8"/>
    <x v="0"/>
    <x v="0"/>
    <n v="0"/>
  </r>
  <r>
    <x v="6"/>
    <x v="8"/>
    <x v="0"/>
    <x v="1"/>
    <n v="1.0286891240598444"/>
  </r>
  <r>
    <x v="6"/>
    <x v="8"/>
    <x v="0"/>
    <x v="2"/>
    <n v="0"/>
  </r>
  <r>
    <x v="6"/>
    <x v="8"/>
    <x v="0"/>
    <x v="3"/>
    <n v="0"/>
  </r>
  <r>
    <x v="6"/>
    <x v="8"/>
    <x v="0"/>
    <x v="4"/>
    <n v="1.0286891240598444"/>
  </r>
  <r>
    <x v="6"/>
    <x v="8"/>
    <x v="1"/>
    <x v="0"/>
    <n v="4.788572060675186"/>
  </r>
  <r>
    <x v="6"/>
    <x v="8"/>
    <x v="1"/>
    <x v="1"/>
    <n v="446.12478923078964"/>
  </r>
  <r>
    <x v="6"/>
    <x v="8"/>
    <x v="1"/>
    <x v="2"/>
    <n v="308.13805765885638"/>
  </r>
  <r>
    <x v="6"/>
    <x v="8"/>
    <x v="1"/>
    <x v="3"/>
    <n v="0"/>
  </r>
  <r>
    <x v="6"/>
    <x v="8"/>
    <x v="1"/>
    <x v="4"/>
    <n v="759.05141895032125"/>
  </r>
  <r>
    <x v="6"/>
    <x v="8"/>
    <x v="2"/>
    <x v="0"/>
    <n v="167.95035030564406"/>
  </r>
  <r>
    <x v="6"/>
    <x v="8"/>
    <x v="2"/>
    <x v="1"/>
    <n v="0"/>
  </r>
  <r>
    <x v="6"/>
    <x v="8"/>
    <x v="2"/>
    <x v="2"/>
    <n v="95.974776202688915"/>
  </r>
  <r>
    <x v="6"/>
    <x v="8"/>
    <x v="2"/>
    <x v="3"/>
    <m/>
  </r>
  <r>
    <x v="6"/>
    <x v="8"/>
    <x v="2"/>
    <x v="4"/>
    <n v="263.92512650833299"/>
  </r>
  <r>
    <x v="6"/>
    <x v="9"/>
    <x v="0"/>
    <x v="0"/>
    <n v="0"/>
  </r>
  <r>
    <x v="6"/>
    <x v="9"/>
    <x v="0"/>
    <x v="1"/>
    <n v="0"/>
  </r>
  <r>
    <x v="6"/>
    <x v="9"/>
    <x v="0"/>
    <x v="2"/>
    <n v="0"/>
  </r>
  <r>
    <x v="6"/>
    <x v="9"/>
    <x v="0"/>
    <x v="3"/>
    <n v="0"/>
  </r>
  <r>
    <x v="6"/>
    <x v="9"/>
    <x v="0"/>
    <x v="4"/>
    <n v="0"/>
  </r>
  <r>
    <x v="6"/>
    <x v="9"/>
    <x v="1"/>
    <x v="0"/>
    <n v="2.8752377792111337"/>
  </r>
  <r>
    <x v="6"/>
    <x v="9"/>
    <x v="1"/>
    <x v="1"/>
    <n v="720.5"/>
  </r>
  <r>
    <x v="6"/>
    <x v="9"/>
    <x v="1"/>
    <x v="2"/>
    <n v="736.19667929198226"/>
  </r>
  <r>
    <x v="6"/>
    <x v="9"/>
    <x v="1"/>
    <x v="3"/>
    <n v="4"/>
  </r>
  <r>
    <x v="6"/>
    <x v="9"/>
    <x v="1"/>
    <x v="4"/>
    <n v="1463.5719170711934"/>
  </r>
  <r>
    <x v="6"/>
    <x v="9"/>
    <x v="2"/>
    <x v="0"/>
    <n v="29.598166985208341"/>
  </r>
  <r>
    <x v="6"/>
    <x v="9"/>
    <x v="2"/>
    <x v="1"/>
    <n v="0"/>
  </r>
  <r>
    <x v="6"/>
    <x v="9"/>
    <x v="2"/>
    <x v="2"/>
    <n v="31.725937050299816"/>
  </r>
  <r>
    <x v="6"/>
    <x v="9"/>
    <x v="2"/>
    <x v="3"/>
    <m/>
  </r>
  <r>
    <x v="6"/>
    <x v="9"/>
    <x v="2"/>
    <x v="4"/>
    <n v="61.324104035508157"/>
  </r>
  <r>
    <x v="6"/>
    <x v="10"/>
    <x v="0"/>
    <x v="0"/>
    <n v="0"/>
  </r>
  <r>
    <x v="6"/>
    <x v="10"/>
    <x v="0"/>
    <x v="1"/>
    <n v="19.267673590325845"/>
  </r>
  <r>
    <x v="6"/>
    <x v="10"/>
    <x v="0"/>
    <x v="2"/>
    <n v="0"/>
  </r>
  <r>
    <x v="6"/>
    <x v="10"/>
    <x v="0"/>
    <x v="3"/>
    <n v="0"/>
  </r>
  <r>
    <x v="6"/>
    <x v="10"/>
    <x v="0"/>
    <x v="4"/>
    <n v="19.267673590325845"/>
  </r>
  <r>
    <x v="6"/>
    <x v="10"/>
    <x v="1"/>
    <x v="0"/>
    <n v="0"/>
  </r>
  <r>
    <x v="6"/>
    <x v="10"/>
    <x v="1"/>
    <x v="1"/>
    <n v="179.47141591147749"/>
  </r>
  <r>
    <x v="6"/>
    <x v="10"/>
    <x v="1"/>
    <x v="2"/>
    <n v="161.47971816435268"/>
  </r>
  <r>
    <x v="6"/>
    <x v="10"/>
    <x v="1"/>
    <x v="3"/>
    <n v="0"/>
  </r>
  <r>
    <x v="6"/>
    <x v="10"/>
    <x v="1"/>
    <x v="4"/>
    <n v="340.95113407583017"/>
  </r>
  <r>
    <x v="6"/>
    <x v="10"/>
    <x v="2"/>
    <x v="0"/>
    <n v="1130.0355773465499"/>
  </r>
  <r>
    <x v="6"/>
    <x v="10"/>
    <x v="2"/>
    <x v="1"/>
    <n v="0"/>
  </r>
  <r>
    <x v="6"/>
    <x v="10"/>
    <x v="2"/>
    <x v="2"/>
    <n v="32.174322221889327"/>
  </r>
  <r>
    <x v="6"/>
    <x v="10"/>
    <x v="2"/>
    <x v="3"/>
    <m/>
  </r>
  <r>
    <x v="6"/>
    <x v="10"/>
    <x v="2"/>
    <x v="4"/>
    <n v="1162.2098995684391"/>
  </r>
  <r>
    <x v="7"/>
    <x v="0"/>
    <x v="0"/>
    <x v="0"/>
    <n v="0"/>
  </r>
  <r>
    <x v="7"/>
    <x v="0"/>
    <x v="0"/>
    <x v="1"/>
    <n v="66.045044728929824"/>
  </r>
  <r>
    <x v="7"/>
    <x v="0"/>
    <x v="0"/>
    <x v="2"/>
    <n v="0"/>
  </r>
  <r>
    <x v="7"/>
    <x v="0"/>
    <x v="0"/>
    <x v="3"/>
    <n v="0"/>
  </r>
  <r>
    <x v="7"/>
    <x v="0"/>
    <x v="0"/>
    <x v="4"/>
    <n v="66.045044728929824"/>
  </r>
  <r>
    <x v="7"/>
    <x v="0"/>
    <x v="1"/>
    <x v="0"/>
    <n v="4.4017346307262386"/>
  </r>
  <r>
    <x v="7"/>
    <x v="0"/>
    <x v="1"/>
    <x v="1"/>
    <n v="183.15742014627151"/>
  </r>
  <r>
    <x v="7"/>
    <x v="0"/>
    <x v="1"/>
    <x v="2"/>
    <n v="30.259217426809734"/>
  </r>
  <r>
    <x v="7"/>
    <x v="0"/>
    <x v="1"/>
    <x v="3"/>
    <n v="-8.7411557658821621"/>
  </r>
  <r>
    <x v="7"/>
    <x v="0"/>
    <x v="1"/>
    <x v="4"/>
    <n v="209.0772164379253"/>
  </r>
  <r>
    <x v="7"/>
    <x v="0"/>
    <x v="2"/>
    <x v="0"/>
    <n v="983.06954292971318"/>
  </r>
  <r>
    <x v="7"/>
    <x v="0"/>
    <x v="2"/>
    <x v="1"/>
    <n v="0"/>
  </r>
  <r>
    <x v="7"/>
    <x v="0"/>
    <x v="2"/>
    <x v="2"/>
    <n v="224.76095174981353"/>
  </r>
  <r>
    <x v="7"/>
    <x v="0"/>
    <x v="2"/>
    <x v="3"/>
    <n v="-4.1553738007844965"/>
  </r>
  <r>
    <x v="7"/>
    <x v="0"/>
    <x v="2"/>
    <x v="4"/>
    <n v="1203.6751208787423"/>
  </r>
  <r>
    <x v="7"/>
    <x v="1"/>
    <x v="0"/>
    <x v="0"/>
    <n v="0"/>
  </r>
  <r>
    <x v="7"/>
    <x v="1"/>
    <x v="0"/>
    <x v="1"/>
    <n v="70.59291517221763"/>
  </r>
  <r>
    <x v="7"/>
    <x v="1"/>
    <x v="0"/>
    <x v="2"/>
    <n v="0"/>
  </r>
  <r>
    <x v="7"/>
    <x v="1"/>
    <x v="0"/>
    <x v="3"/>
    <n v="0"/>
  </r>
  <r>
    <x v="7"/>
    <x v="1"/>
    <x v="0"/>
    <x v="4"/>
    <n v="70.59291517221763"/>
  </r>
  <r>
    <x v="7"/>
    <x v="1"/>
    <x v="1"/>
    <x v="0"/>
    <n v="79.868797403596673"/>
  </r>
  <r>
    <x v="7"/>
    <x v="1"/>
    <x v="1"/>
    <x v="1"/>
    <n v="112.02886021758481"/>
  </r>
  <r>
    <x v="7"/>
    <x v="1"/>
    <x v="1"/>
    <x v="2"/>
    <n v="34.578983350370684"/>
  </r>
  <r>
    <x v="7"/>
    <x v="1"/>
    <x v="1"/>
    <x v="3"/>
    <n v="-18.654354502546763"/>
  </r>
  <r>
    <x v="7"/>
    <x v="1"/>
    <x v="1"/>
    <x v="4"/>
    <n v="207.82228646900541"/>
  </r>
  <r>
    <x v="7"/>
    <x v="1"/>
    <x v="2"/>
    <x v="0"/>
    <n v="2089.0028063179816"/>
  </r>
  <r>
    <x v="7"/>
    <x v="1"/>
    <x v="2"/>
    <x v="1"/>
    <n v="0"/>
  </r>
  <r>
    <x v="7"/>
    <x v="1"/>
    <x v="2"/>
    <x v="2"/>
    <m/>
  </r>
  <r>
    <x v="7"/>
    <x v="1"/>
    <x v="2"/>
    <x v="3"/>
    <n v="-8.3141269274532412"/>
  </r>
  <r>
    <x v="7"/>
    <x v="1"/>
    <x v="2"/>
    <x v="4"/>
    <n v="2080.6886793905283"/>
  </r>
  <r>
    <x v="7"/>
    <x v="2"/>
    <x v="0"/>
    <x v="0"/>
    <n v="0"/>
  </r>
  <r>
    <x v="7"/>
    <x v="2"/>
    <x v="0"/>
    <x v="1"/>
    <n v="0.25671087601161297"/>
  </r>
  <r>
    <x v="7"/>
    <x v="2"/>
    <x v="0"/>
    <x v="2"/>
    <n v="0"/>
  </r>
  <r>
    <x v="7"/>
    <x v="2"/>
    <x v="0"/>
    <x v="3"/>
    <n v="0"/>
  </r>
  <r>
    <x v="7"/>
    <x v="2"/>
    <x v="0"/>
    <x v="4"/>
    <n v="0.25671087601161297"/>
  </r>
  <r>
    <x v="7"/>
    <x v="2"/>
    <x v="1"/>
    <x v="0"/>
    <n v="4.5352841164671531E-2"/>
  </r>
  <r>
    <x v="7"/>
    <x v="2"/>
    <x v="1"/>
    <x v="1"/>
    <n v="51.994465178861688"/>
  </r>
  <r>
    <x v="7"/>
    <x v="2"/>
    <x v="1"/>
    <x v="2"/>
    <n v="5.8978230876422355"/>
  </r>
  <r>
    <x v="7"/>
    <x v="2"/>
    <x v="1"/>
    <x v="3"/>
    <n v="-4.6953169068656493"/>
  </r>
  <r>
    <x v="7"/>
    <x v="2"/>
    <x v="1"/>
    <x v="4"/>
    <n v="53.242324200802912"/>
  </r>
  <r>
    <x v="7"/>
    <x v="3"/>
    <x v="0"/>
    <x v="0"/>
    <n v="0"/>
  </r>
  <r>
    <x v="7"/>
    <x v="3"/>
    <x v="0"/>
    <x v="1"/>
    <n v="2628.7322826113909"/>
  </r>
  <r>
    <x v="7"/>
    <x v="3"/>
    <x v="0"/>
    <x v="2"/>
    <n v="0"/>
  </r>
  <r>
    <x v="7"/>
    <x v="3"/>
    <x v="0"/>
    <x v="3"/>
    <n v="0"/>
  </r>
  <r>
    <x v="7"/>
    <x v="3"/>
    <x v="0"/>
    <x v="4"/>
    <n v="2628.7322826113909"/>
  </r>
  <r>
    <x v="7"/>
    <x v="3"/>
    <x v="1"/>
    <x v="0"/>
    <n v="50.403906043261713"/>
  </r>
  <r>
    <x v="7"/>
    <x v="3"/>
    <x v="1"/>
    <x v="1"/>
    <n v="994.04823351537448"/>
  </r>
  <r>
    <x v="7"/>
    <x v="3"/>
    <x v="1"/>
    <x v="2"/>
    <n v="268"/>
  </r>
  <r>
    <x v="7"/>
    <x v="3"/>
    <x v="1"/>
    <x v="3"/>
    <n v="0"/>
  </r>
  <r>
    <x v="7"/>
    <x v="3"/>
    <x v="1"/>
    <x v="4"/>
    <n v="1312.4521395586362"/>
  </r>
  <r>
    <x v="7"/>
    <x v="3"/>
    <x v="2"/>
    <x v="0"/>
    <n v="6988.7154211552315"/>
  </r>
  <r>
    <x v="7"/>
    <x v="3"/>
    <x v="2"/>
    <x v="1"/>
    <n v="0"/>
  </r>
  <r>
    <x v="7"/>
    <x v="3"/>
    <x v="2"/>
    <x v="2"/>
    <n v="2609.8602202403158"/>
  </r>
  <r>
    <x v="7"/>
    <x v="3"/>
    <x v="2"/>
    <x v="3"/>
    <m/>
  </r>
  <r>
    <x v="7"/>
    <x v="3"/>
    <x v="2"/>
    <x v="4"/>
    <n v="9598.575641395546"/>
  </r>
  <r>
    <x v="7"/>
    <x v="4"/>
    <x v="0"/>
    <x v="0"/>
    <n v="0"/>
  </r>
  <r>
    <x v="7"/>
    <x v="4"/>
    <x v="0"/>
    <x v="1"/>
    <n v="7365.6321833612965"/>
  </r>
  <r>
    <x v="7"/>
    <x v="4"/>
    <x v="0"/>
    <x v="2"/>
    <n v="0"/>
  </r>
  <r>
    <x v="7"/>
    <x v="4"/>
    <x v="0"/>
    <x v="3"/>
    <n v="0"/>
  </r>
  <r>
    <x v="7"/>
    <x v="4"/>
    <x v="0"/>
    <x v="4"/>
    <n v="7365.6321833612965"/>
  </r>
  <r>
    <x v="7"/>
    <x v="4"/>
    <x v="1"/>
    <x v="0"/>
    <n v="1303.2472091105774"/>
  </r>
  <r>
    <x v="7"/>
    <x v="4"/>
    <x v="1"/>
    <x v="1"/>
    <n v="1805.9845014425136"/>
  </r>
  <r>
    <x v="7"/>
    <x v="4"/>
    <x v="1"/>
    <x v="2"/>
    <n v="262.02832000000001"/>
  </r>
  <r>
    <x v="7"/>
    <x v="4"/>
    <x v="1"/>
    <x v="3"/>
    <n v="0"/>
  </r>
  <r>
    <x v="7"/>
    <x v="4"/>
    <x v="1"/>
    <x v="4"/>
    <n v="3371.2600305530905"/>
  </r>
  <r>
    <x v="7"/>
    <x v="4"/>
    <x v="2"/>
    <x v="0"/>
    <n v="11439.695430286158"/>
  </r>
  <r>
    <x v="7"/>
    <x v="4"/>
    <x v="2"/>
    <x v="1"/>
    <n v="0"/>
  </r>
  <r>
    <x v="7"/>
    <x v="4"/>
    <x v="2"/>
    <x v="2"/>
    <n v="2270.9478285028399"/>
  </r>
  <r>
    <x v="7"/>
    <x v="4"/>
    <x v="2"/>
    <x v="3"/>
    <m/>
  </r>
  <r>
    <x v="7"/>
    <x v="4"/>
    <x v="2"/>
    <x v="4"/>
    <n v="13710.643258788998"/>
  </r>
  <r>
    <x v="7"/>
    <x v="5"/>
    <x v="0"/>
    <x v="0"/>
    <n v="0"/>
  </r>
  <r>
    <x v="7"/>
    <x v="5"/>
    <x v="0"/>
    <x v="1"/>
    <n v="0.39875411726552362"/>
  </r>
  <r>
    <x v="7"/>
    <x v="5"/>
    <x v="0"/>
    <x v="2"/>
    <n v="0"/>
  </r>
  <r>
    <x v="7"/>
    <x v="5"/>
    <x v="0"/>
    <x v="3"/>
    <n v="0"/>
  </r>
  <r>
    <x v="7"/>
    <x v="5"/>
    <x v="0"/>
    <x v="4"/>
    <n v="0.39875411726552362"/>
  </r>
  <r>
    <x v="7"/>
    <x v="5"/>
    <x v="1"/>
    <x v="0"/>
    <n v="-788.9521067681477"/>
  </r>
  <r>
    <x v="7"/>
    <x v="5"/>
    <x v="1"/>
    <x v="1"/>
    <n v="11.254654724509496"/>
  </r>
  <r>
    <x v="7"/>
    <x v="5"/>
    <x v="1"/>
    <x v="2"/>
    <m/>
  </r>
  <r>
    <x v="7"/>
    <x v="5"/>
    <x v="1"/>
    <x v="3"/>
    <n v="-1.9063215784788026"/>
  </r>
  <r>
    <x v="7"/>
    <x v="5"/>
    <x v="1"/>
    <x v="4"/>
    <n v="-779.60377362211705"/>
  </r>
  <r>
    <x v="7"/>
    <x v="5"/>
    <x v="2"/>
    <x v="0"/>
    <n v="12207.367727650404"/>
  </r>
  <r>
    <x v="7"/>
    <x v="5"/>
    <x v="2"/>
    <x v="1"/>
    <n v="0"/>
  </r>
  <r>
    <x v="7"/>
    <x v="5"/>
    <x v="2"/>
    <x v="2"/>
    <m/>
  </r>
  <r>
    <x v="7"/>
    <x v="5"/>
    <x v="2"/>
    <x v="3"/>
    <n v="-0.43408394152119695"/>
  </r>
  <r>
    <x v="7"/>
    <x v="5"/>
    <x v="2"/>
    <x v="4"/>
    <n v="12206.933643708882"/>
  </r>
  <r>
    <x v="7"/>
    <x v="6"/>
    <x v="0"/>
    <x v="0"/>
    <n v="0"/>
  </r>
  <r>
    <x v="7"/>
    <x v="6"/>
    <x v="0"/>
    <x v="1"/>
    <n v="15.549382049066921"/>
  </r>
  <r>
    <x v="7"/>
    <x v="6"/>
    <x v="0"/>
    <x v="2"/>
    <n v="0"/>
  </r>
  <r>
    <x v="7"/>
    <x v="6"/>
    <x v="0"/>
    <x v="3"/>
    <n v="0"/>
  </r>
  <r>
    <x v="7"/>
    <x v="6"/>
    <x v="0"/>
    <x v="4"/>
    <n v="15.549382049066921"/>
  </r>
  <r>
    <x v="7"/>
    <x v="6"/>
    <x v="1"/>
    <x v="0"/>
    <n v="732.07445394301533"/>
  </r>
  <r>
    <x v="7"/>
    <x v="6"/>
    <x v="1"/>
    <x v="1"/>
    <n v="1256.4899313140236"/>
  </r>
  <r>
    <x v="7"/>
    <x v="6"/>
    <x v="1"/>
    <x v="2"/>
    <n v="675.92825514638048"/>
  </r>
  <r>
    <x v="7"/>
    <x v="6"/>
    <x v="1"/>
    <x v="3"/>
    <n v="9.75"/>
  </r>
  <r>
    <x v="7"/>
    <x v="6"/>
    <x v="1"/>
    <x v="4"/>
    <n v="2674.242640403419"/>
  </r>
  <r>
    <x v="7"/>
    <x v="6"/>
    <x v="2"/>
    <x v="0"/>
    <n v="2538.5478145348479"/>
  </r>
  <r>
    <x v="7"/>
    <x v="6"/>
    <x v="2"/>
    <x v="1"/>
    <n v="0"/>
  </r>
  <r>
    <x v="7"/>
    <x v="6"/>
    <x v="2"/>
    <x v="2"/>
    <n v="332.50643611640891"/>
  </r>
  <r>
    <x v="7"/>
    <x v="6"/>
    <x v="2"/>
    <x v="3"/>
    <m/>
  </r>
  <r>
    <x v="7"/>
    <x v="6"/>
    <x v="2"/>
    <x v="4"/>
    <n v="2871.0542506512566"/>
  </r>
  <r>
    <x v="7"/>
    <x v="7"/>
    <x v="0"/>
    <x v="0"/>
    <n v="0"/>
  </r>
  <r>
    <x v="7"/>
    <x v="7"/>
    <x v="0"/>
    <x v="1"/>
    <n v="76.418383770187305"/>
  </r>
  <r>
    <x v="7"/>
    <x v="7"/>
    <x v="0"/>
    <x v="2"/>
    <n v="0"/>
  </r>
  <r>
    <x v="7"/>
    <x v="7"/>
    <x v="0"/>
    <x v="3"/>
    <n v="0"/>
  </r>
  <r>
    <x v="7"/>
    <x v="7"/>
    <x v="0"/>
    <x v="4"/>
    <n v="76.418383770187305"/>
  </r>
  <r>
    <x v="7"/>
    <x v="7"/>
    <x v="1"/>
    <x v="0"/>
    <n v="85.991266205963086"/>
  </r>
  <r>
    <x v="7"/>
    <x v="7"/>
    <x v="1"/>
    <x v="1"/>
    <n v="2265.3305570718412"/>
  </r>
  <r>
    <x v="7"/>
    <x v="7"/>
    <x v="1"/>
    <x v="2"/>
    <n v="962.56161999999995"/>
  </r>
  <r>
    <x v="7"/>
    <x v="7"/>
    <x v="1"/>
    <x v="3"/>
    <n v="-66.76725037710564"/>
  </r>
  <r>
    <x v="7"/>
    <x v="7"/>
    <x v="1"/>
    <x v="4"/>
    <n v="3247.1161929006985"/>
  </r>
  <r>
    <x v="7"/>
    <x v="7"/>
    <x v="2"/>
    <x v="0"/>
    <n v="197.74620511794143"/>
  </r>
  <r>
    <x v="7"/>
    <x v="7"/>
    <x v="2"/>
    <x v="1"/>
    <n v="0"/>
  </r>
  <r>
    <x v="7"/>
    <x v="7"/>
    <x v="2"/>
    <x v="2"/>
    <n v="6.0369842556834445"/>
  </r>
  <r>
    <x v="7"/>
    <x v="7"/>
    <x v="2"/>
    <x v="3"/>
    <n v="-14.897533557894322"/>
  </r>
  <r>
    <x v="7"/>
    <x v="7"/>
    <x v="2"/>
    <x v="4"/>
    <n v="188.88565581573053"/>
  </r>
  <r>
    <x v="7"/>
    <x v="8"/>
    <x v="0"/>
    <x v="0"/>
    <n v="0"/>
  </r>
  <r>
    <x v="7"/>
    <x v="8"/>
    <x v="0"/>
    <x v="1"/>
    <n v="2.8038268062804756"/>
  </r>
  <r>
    <x v="7"/>
    <x v="8"/>
    <x v="0"/>
    <x v="2"/>
    <n v="0"/>
  </r>
  <r>
    <x v="7"/>
    <x v="8"/>
    <x v="0"/>
    <x v="3"/>
    <n v="0"/>
  </r>
  <r>
    <x v="7"/>
    <x v="8"/>
    <x v="0"/>
    <x v="4"/>
    <n v="2.8038268062804756"/>
  </r>
  <r>
    <x v="7"/>
    <x v="8"/>
    <x v="1"/>
    <x v="0"/>
    <n v="4.6113419269611313"/>
  </r>
  <r>
    <x v="7"/>
    <x v="8"/>
    <x v="1"/>
    <x v="1"/>
    <n v="374.93319471542429"/>
  </r>
  <r>
    <x v="7"/>
    <x v="8"/>
    <x v="1"/>
    <x v="2"/>
    <n v="239.16101793479012"/>
  </r>
  <r>
    <x v="7"/>
    <x v="8"/>
    <x v="1"/>
    <x v="3"/>
    <n v="19.5"/>
  </r>
  <r>
    <x v="7"/>
    <x v="8"/>
    <x v="1"/>
    <x v="4"/>
    <n v="638.20555457717546"/>
  </r>
  <r>
    <x v="7"/>
    <x v="8"/>
    <x v="2"/>
    <x v="0"/>
    <n v="233.31885839939682"/>
  </r>
  <r>
    <x v="7"/>
    <x v="8"/>
    <x v="2"/>
    <x v="1"/>
    <n v="0"/>
  </r>
  <r>
    <x v="7"/>
    <x v="8"/>
    <x v="2"/>
    <x v="2"/>
    <n v="109.91233676944111"/>
  </r>
  <r>
    <x v="7"/>
    <x v="8"/>
    <x v="2"/>
    <x v="3"/>
    <m/>
  </r>
  <r>
    <x v="7"/>
    <x v="8"/>
    <x v="2"/>
    <x v="4"/>
    <n v="343.23119516883793"/>
  </r>
  <r>
    <x v="7"/>
    <x v="9"/>
    <x v="0"/>
    <x v="0"/>
    <n v="0"/>
  </r>
  <r>
    <x v="7"/>
    <x v="9"/>
    <x v="0"/>
    <x v="1"/>
    <n v="0"/>
  </r>
  <r>
    <x v="7"/>
    <x v="9"/>
    <x v="0"/>
    <x v="2"/>
    <n v="0"/>
  </r>
  <r>
    <x v="7"/>
    <x v="9"/>
    <x v="0"/>
    <x v="3"/>
    <n v="0"/>
  </r>
  <r>
    <x v="7"/>
    <x v="9"/>
    <x v="0"/>
    <x v="4"/>
    <n v="0"/>
  </r>
  <r>
    <x v="7"/>
    <x v="9"/>
    <x v="1"/>
    <x v="0"/>
    <n v="4.7545295572233508"/>
  </r>
  <r>
    <x v="7"/>
    <x v="9"/>
    <x v="1"/>
    <x v="1"/>
    <n v="753.55560000000003"/>
  </r>
  <r>
    <x v="7"/>
    <x v="9"/>
    <x v="1"/>
    <x v="2"/>
    <n v="846.56262656909712"/>
  </r>
  <r>
    <x v="7"/>
    <x v="9"/>
    <x v="1"/>
    <x v="3"/>
    <n v="7"/>
  </r>
  <r>
    <x v="7"/>
    <x v="9"/>
    <x v="1"/>
    <x v="4"/>
    <n v="1611.8727561263204"/>
  </r>
  <r>
    <x v="7"/>
    <x v="9"/>
    <x v="2"/>
    <x v="0"/>
    <n v="48.052870755781889"/>
  </r>
  <r>
    <x v="7"/>
    <x v="9"/>
    <x v="2"/>
    <x v="1"/>
    <n v="0"/>
  </r>
  <r>
    <x v="7"/>
    <x v="9"/>
    <x v="2"/>
    <x v="2"/>
    <n v="27.978821968208003"/>
  </r>
  <r>
    <x v="7"/>
    <x v="9"/>
    <x v="2"/>
    <x v="3"/>
    <m/>
  </r>
  <r>
    <x v="7"/>
    <x v="9"/>
    <x v="2"/>
    <x v="4"/>
    <n v="76.031692723989877"/>
  </r>
  <r>
    <x v="7"/>
    <x v="10"/>
    <x v="0"/>
    <x v="0"/>
    <n v="0"/>
  </r>
  <r>
    <x v="7"/>
    <x v="10"/>
    <x v="0"/>
    <x v="1"/>
    <n v="23.942155160115924"/>
  </r>
  <r>
    <x v="7"/>
    <x v="10"/>
    <x v="0"/>
    <x v="2"/>
    <n v="0"/>
  </r>
  <r>
    <x v="7"/>
    <x v="10"/>
    <x v="0"/>
    <x v="3"/>
    <n v="0"/>
  </r>
  <r>
    <x v="7"/>
    <x v="10"/>
    <x v="0"/>
    <x v="4"/>
    <n v="23.942155160115924"/>
  </r>
  <r>
    <x v="7"/>
    <x v="10"/>
    <x v="1"/>
    <x v="0"/>
    <n v="0"/>
  </r>
  <r>
    <x v="7"/>
    <x v="10"/>
    <x v="1"/>
    <x v="1"/>
    <n v="247.93289712816866"/>
  </r>
  <r>
    <x v="7"/>
    <x v="10"/>
    <x v="1"/>
    <x v="2"/>
    <n v="252.94149316594553"/>
  </r>
  <r>
    <x v="7"/>
    <x v="10"/>
    <x v="1"/>
    <x v="3"/>
    <n v="0"/>
  </r>
  <r>
    <x v="7"/>
    <x v="10"/>
    <x v="1"/>
    <x v="4"/>
    <n v="500.87439029411411"/>
  </r>
  <r>
    <x v="7"/>
    <x v="10"/>
    <x v="2"/>
    <x v="0"/>
    <n v="1141.4574519842045"/>
  </r>
  <r>
    <x v="7"/>
    <x v="10"/>
    <x v="2"/>
    <x v="1"/>
    <n v="0"/>
  </r>
  <r>
    <x v="7"/>
    <x v="10"/>
    <x v="2"/>
    <x v="2"/>
    <n v="28.633799375427664"/>
  </r>
  <r>
    <x v="7"/>
    <x v="10"/>
    <x v="2"/>
    <x v="3"/>
    <m/>
  </r>
  <r>
    <x v="7"/>
    <x v="10"/>
    <x v="2"/>
    <x v="4"/>
    <n v="1170.091251359632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92">
  <r>
    <s v="IT"/>
    <x v="0"/>
    <x v="0"/>
    <x v="0"/>
    <x v="0"/>
    <s v="V"/>
    <s v="O"/>
    <s v="rel25b"/>
    <x v="0"/>
    <n v="3.9790000000000001"/>
    <s v="A"/>
  </r>
  <r>
    <s v="IT"/>
    <x v="0"/>
    <x v="0"/>
    <x v="1"/>
    <x v="0"/>
    <s v="V"/>
    <s v="O"/>
    <s v="rel25b"/>
    <x v="0"/>
    <n v="6.8330000000000002"/>
    <s v="A"/>
  </r>
  <r>
    <s v="IT"/>
    <x v="0"/>
    <x v="0"/>
    <x v="2"/>
    <x v="0"/>
    <s v="V"/>
    <s v="O"/>
    <s v="rel25b"/>
    <x v="0"/>
    <n v="9.4009999999999998"/>
    <s v="A"/>
  </r>
  <r>
    <s v="IT"/>
    <x v="0"/>
    <x v="0"/>
    <x v="3"/>
    <x v="0"/>
    <s v="V"/>
    <s v="O"/>
    <s v="rel25b"/>
    <x v="0"/>
    <n v="57.8"/>
    <s v="A"/>
  </r>
  <r>
    <s v="IT"/>
    <x v="0"/>
    <x v="0"/>
    <x v="4"/>
    <x v="0"/>
    <s v="V"/>
    <s v="O"/>
    <s v="rel25b"/>
    <x v="0"/>
    <n v="17.127000000000002"/>
    <s v="A"/>
  </r>
  <r>
    <s v="IT"/>
    <x v="0"/>
    <x v="0"/>
    <x v="5"/>
    <x v="0"/>
    <s v="V"/>
    <s v="O"/>
    <s v="rel25b"/>
    <x v="0"/>
    <n v="29.355"/>
    <s v="A"/>
  </r>
  <r>
    <s v="IT"/>
    <x v="0"/>
    <x v="0"/>
    <x v="6"/>
    <x v="0"/>
    <s v="V"/>
    <s v="O"/>
    <s v="rel25b"/>
    <x v="0"/>
    <n v="63.133000000000003"/>
    <s v="A"/>
  </r>
  <r>
    <s v="IT"/>
    <x v="0"/>
    <x v="0"/>
    <x v="0"/>
    <x v="1"/>
    <s v="V"/>
    <s v="O"/>
    <s v="rel25b"/>
    <x v="0"/>
    <n v="10.702999999999999"/>
    <s v="A"/>
  </r>
  <r>
    <s v="IT"/>
    <x v="0"/>
    <x v="0"/>
    <x v="1"/>
    <x v="1"/>
    <s v="V"/>
    <s v="O"/>
    <s v="rel25b"/>
    <x v="0"/>
    <n v="3.5680000000000001"/>
    <s v="A"/>
  </r>
  <r>
    <s v="IT"/>
    <x v="0"/>
    <x v="0"/>
    <x v="2"/>
    <x v="1"/>
    <s v="V"/>
    <s v="O"/>
    <s v="rel25b"/>
    <x v="0"/>
    <n v="2.4460000000000002"/>
    <s v="A"/>
  </r>
  <r>
    <s v="IT"/>
    <x v="0"/>
    <x v="0"/>
    <x v="3"/>
    <x v="1"/>
    <s v="V"/>
    <s v="O"/>
    <s v="rel25b"/>
    <x v="0"/>
    <n v="54.884"/>
    <s v="A"/>
  </r>
  <r>
    <s v="IT"/>
    <x v="0"/>
    <x v="0"/>
    <x v="4"/>
    <x v="1"/>
    <s v="V"/>
    <s v="O"/>
    <s v="rel25b"/>
    <x v="0"/>
    <n v="4.7549999999999999"/>
    <s v="A"/>
  </r>
  <r>
    <s v="IT"/>
    <x v="0"/>
    <x v="0"/>
    <x v="5"/>
    <x v="1"/>
    <s v="V"/>
    <s v="O"/>
    <s v="rel25b"/>
    <x v="0"/>
    <n v="12.757"/>
    <s v="A"/>
  </r>
  <r>
    <s v="IT"/>
    <x v="0"/>
    <x v="0"/>
    <x v="6"/>
    <x v="1"/>
    <s v="V"/>
    <s v="O"/>
    <s v="rel25b"/>
    <x v="0"/>
    <n v="35.231999999999999"/>
    <s v="A"/>
  </r>
  <r>
    <s v="IT"/>
    <x v="0"/>
    <x v="0"/>
    <x v="0"/>
    <x v="2"/>
    <s v="V"/>
    <s v="O"/>
    <s v="rel25b"/>
    <x v="0"/>
    <n v="1.5619999999999998"/>
    <s v="A"/>
  </r>
  <r>
    <s v="IT"/>
    <x v="0"/>
    <x v="0"/>
    <x v="1"/>
    <x v="2"/>
    <s v="V"/>
    <s v="O"/>
    <s v="rel25b"/>
    <x v="0"/>
    <n v="3.7519999999999998"/>
    <s v="A"/>
  </r>
  <r>
    <s v="IT"/>
    <x v="0"/>
    <x v="0"/>
    <x v="2"/>
    <x v="2"/>
    <s v="V"/>
    <s v="O"/>
    <s v="rel25b"/>
    <x v="0"/>
    <n v="0.81699999999999995"/>
    <s v="A"/>
  </r>
  <r>
    <s v="IT"/>
    <x v="0"/>
    <x v="0"/>
    <x v="3"/>
    <x v="2"/>
    <s v="V"/>
    <s v="O"/>
    <s v="rel25b"/>
    <x v="0"/>
    <n v="1.5049999999999999"/>
    <s v="A"/>
  </r>
  <r>
    <s v="IT"/>
    <x v="0"/>
    <x v="0"/>
    <x v="4"/>
    <x v="2"/>
    <s v="V"/>
    <s v="O"/>
    <s v="rel25b"/>
    <x v="0"/>
    <n v="6.0179999999999998"/>
    <s v="A"/>
  </r>
  <r>
    <s v="IT"/>
    <x v="0"/>
    <x v="0"/>
    <x v="5"/>
    <x v="2"/>
    <s v="V"/>
    <s v="O"/>
    <s v="rel25b"/>
    <x v="0"/>
    <n v="9.0790000000000006"/>
    <s v="A"/>
  </r>
  <r>
    <s v="IT"/>
    <x v="0"/>
    <x v="0"/>
    <x v="6"/>
    <x v="2"/>
    <s v="V"/>
    <s v="O"/>
    <s v="rel25b"/>
    <x v="0"/>
    <n v="7.4020000000000001"/>
    <s v="A"/>
  </r>
  <r>
    <s v="IT"/>
    <x v="0"/>
    <x v="0"/>
    <x v="0"/>
    <x v="3"/>
    <s v="V"/>
    <s v="O"/>
    <s v="rel25b"/>
    <x v="0"/>
    <n v="5.61094803879E-2"/>
    <s v="A"/>
  </r>
  <r>
    <s v="IT"/>
    <x v="0"/>
    <x v="0"/>
    <x v="1"/>
    <x v="3"/>
    <s v="V"/>
    <s v="O"/>
    <s v="rel25b"/>
    <x v="0"/>
    <n v="0.40076318853369991"/>
    <s v="A"/>
  </r>
  <r>
    <s v="IT"/>
    <x v="0"/>
    <x v="0"/>
    <x v="2"/>
    <x v="3"/>
    <s v="V"/>
    <s v="O"/>
    <s v="rel25b"/>
    <x v="0"/>
    <n v="4.5188372798592003"/>
    <s v="A"/>
  </r>
  <r>
    <s v="IT"/>
    <x v="0"/>
    <x v="0"/>
    <x v="3"/>
    <x v="3"/>
    <s v="V"/>
    <s v="O"/>
    <s v="rel25b"/>
    <x v="0"/>
    <n v="24.001301129391997"/>
    <s v="A"/>
  </r>
  <r>
    <s v="IT"/>
    <x v="0"/>
    <x v="0"/>
    <x v="4"/>
    <x v="3"/>
    <s v="V"/>
    <s v="O"/>
    <s v="rel25b"/>
    <x v="0"/>
    <n v="0.85705950473109993"/>
    <s v="A"/>
  </r>
  <r>
    <s v="IT"/>
    <x v="0"/>
    <x v="0"/>
    <x v="5"/>
    <x v="3"/>
    <s v="V"/>
    <s v="O"/>
    <s v="rel25b"/>
    <x v="0"/>
    <n v="4.8445157715132003"/>
    <s v="A"/>
  </r>
  <r>
    <s v="IT"/>
    <x v="0"/>
    <x v="0"/>
    <x v="6"/>
    <x v="3"/>
    <s v="V"/>
    <s v="O"/>
    <s v="rel25b"/>
    <x v="0"/>
    <n v="3.0213792475001"/>
    <s v="A"/>
  </r>
  <r>
    <s v="IT"/>
    <x v="0"/>
    <x v="0"/>
    <x v="0"/>
    <x v="4"/>
    <s v="V"/>
    <s v="O"/>
    <s v="rel25b"/>
    <x v="0"/>
    <n v="1.18562664085E-2"/>
    <s v="A"/>
  </r>
  <r>
    <s v="IT"/>
    <x v="0"/>
    <x v="0"/>
    <x v="1"/>
    <x v="4"/>
    <s v="V"/>
    <s v="O"/>
    <s v="rel25b"/>
    <x v="0"/>
    <n v="2.3465116325999999E-2"/>
    <s v="A"/>
  </r>
  <r>
    <s v="IT"/>
    <x v="0"/>
    <x v="0"/>
    <x v="2"/>
    <x v="4"/>
    <s v="V"/>
    <s v="O"/>
    <s v="rel25b"/>
    <x v="0"/>
    <n v="0"/>
    <s v="A"/>
  </r>
  <r>
    <s v="IT"/>
    <x v="0"/>
    <x v="0"/>
    <x v="3"/>
    <x v="4"/>
    <s v="V"/>
    <s v="O"/>
    <s v="rel25b"/>
    <x v="0"/>
    <n v="5.7373656342799999E-2"/>
    <s v="A"/>
  </r>
  <r>
    <s v="IT"/>
    <x v="0"/>
    <x v="0"/>
    <x v="4"/>
    <x v="4"/>
    <s v="V"/>
    <s v="O"/>
    <s v="rel25b"/>
    <x v="0"/>
    <n v="0.24588065100469997"/>
    <s v="A"/>
  </r>
  <r>
    <s v="IT"/>
    <x v="0"/>
    <x v="0"/>
    <x v="5"/>
    <x v="4"/>
    <s v="V"/>
    <s v="O"/>
    <s v="rel25b"/>
    <x v="0"/>
    <n v="1.1801500668E-2"/>
    <s v="A"/>
  </r>
  <r>
    <s v="IT"/>
    <x v="0"/>
    <x v="0"/>
    <x v="6"/>
    <x v="4"/>
    <s v="V"/>
    <s v="O"/>
    <s v="rel25b"/>
    <x v="0"/>
    <n v="4.0834431531999995E-3"/>
    <s v="A"/>
  </r>
  <r>
    <s v="IT"/>
    <x v="0"/>
    <x v="0"/>
    <x v="0"/>
    <x v="5"/>
    <s v="V"/>
    <s v="O"/>
    <s v="rel25b"/>
    <x v="0"/>
    <n v="1.1797958657918"/>
    <s v="A"/>
  </r>
  <r>
    <s v="IT"/>
    <x v="0"/>
    <x v="0"/>
    <x v="1"/>
    <x v="5"/>
    <s v="V"/>
    <s v="O"/>
    <s v="rel25b"/>
    <x v="0"/>
    <n v="0.28707304708219999"/>
    <s v="A"/>
  </r>
  <r>
    <s v="IT"/>
    <x v="0"/>
    <x v="0"/>
    <x v="2"/>
    <x v="5"/>
    <s v="V"/>
    <s v="O"/>
    <s v="rel25b"/>
    <x v="0"/>
    <n v="0.47405160909209998"/>
    <s v="A"/>
  </r>
  <r>
    <s v="IT"/>
    <x v="0"/>
    <x v="0"/>
    <x v="3"/>
    <x v="5"/>
    <s v="V"/>
    <s v="O"/>
    <s v="rel25b"/>
    <x v="0"/>
    <n v="0.90937585106139984"/>
    <s v="A"/>
  </r>
  <r>
    <s v="IT"/>
    <x v="0"/>
    <x v="0"/>
    <x v="4"/>
    <x v="5"/>
    <s v="V"/>
    <s v="O"/>
    <s v="rel25b"/>
    <x v="0"/>
    <n v="1.5906035264175999"/>
    <s v="A"/>
  </r>
  <r>
    <s v="IT"/>
    <x v="0"/>
    <x v="0"/>
    <x v="5"/>
    <x v="5"/>
    <s v="V"/>
    <s v="O"/>
    <s v="rel25b"/>
    <x v="0"/>
    <n v="0.8098779409854"/>
    <s v="A"/>
  </r>
  <r>
    <s v="IT"/>
    <x v="0"/>
    <x v="0"/>
    <x v="6"/>
    <x v="5"/>
    <s v="V"/>
    <s v="O"/>
    <s v="rel25b"/>
    <x v="0"/>
    <n v="1.7408704752038"/>
    <s v="A"/>
  </r>
  <r>
    <s v="IT"/>
    <x v="0"/>
    <x v="0"/>
    <x v="0"/>
    <x v="6"/>
    <s v="V"/>
    <s v="O"/>
    <s v="rel25b"/>
    <x v="0"/>
    <n v="6.8173531975700002E-2"/>
    <s v="A"/>
  </r>
  <r>
    <s v="IT"/>
    <x v="0"/>
    <x v="0"/>
    <x v="1"/>
    <x v="6"/>
    <s v="V"/>
    <s v="O"/>
    <s v="rel25b"/>
    <x v="0"/>
    <n v="2.8353020703712"/>
    <s v="A"/>
  </r>
  <r>
    <s v="IT"/>
    <x v="0"/>
    <x v="0"/>
    <x v="2"/>
    <x v="6"/>
    <s v="V"/>
    <s v="O"/>
    <s v="rel25b"/>
    <x v="0"/>
    <n v="3.9788504247100002E-2"/>
    <s v="A"/>
  </r>
  <r>
    <s v="IT"/>
    <x v="0"/>
    <x v="0"/>
    <x v="3"/>
    <x v="6"/>
    <s v="V"/>
    <s v="O"/>
    <s v="rel25b"/>
    <x v="0"/>
    <n v="9.0489848411499998E-2"/>
    <s v="A"/>
  </r>
  <r>
    <s v="IT"/>
    <x v="0"/>
    <x v="0"/>
    <x v="4"/>
    <x v="6"/>
    <s v="V"/>
    <s v="O"/>
    <s v="rel25b"/>
    <x v="0"/>
    <n v="0.19736460273709999"/>
    <s v="A"/>
  </r>
  <r>
    <s v="IT"/>
    <x v="0"/>
    <x v="0"/>
    <x v="5"/>
    <x v="6"/>
    <s v="V"/>
    <s v="O"/>
    <s v="rel25b"/>
    <x v="0"/>
    <n v="0.1622706255702"/>
    <s v="A"/>
  </r>
  <r>
    <s v="IT"/>
    <x v="0"/>
    <x v="0"/>
    <x v="6"/>
    <x v="6"/>
    <s v="V"/>
    <s v="O"/>
    <s v="rel25b"/>
    <x v="0"/>
    <n v="0.57917351227450009"/>
    <s v="A"/>
  </r>
  <r>
    <s v="IT"/>
    <x v="0"/>
    <x v="0"/>
    <x v="0"/>
    <x v="7"/>
    <s v="V"/>
    <s v="O"/>
    <s v="rel25b"/>
    <x v="0"/>
    <n v="0.57206485543609997"/>
    <s v="A"/>
  </r>
  <r>
    <s v="IT"/>
    <x v="0"/>
    <x v="0"/>
    <x v="1"/>
    <x v="7"/>
    <s v="V"/>
    <s v="O"/>
    <s v="rel25b"/>
    <x v="0"/>
    <n v="1.7023965776868999"/>
    <s v="A"/>
  </r>
  <r>
    <s v="IT"/>
    <x v="0"/>
    <x v="0"/>
    <x v="2"/>
    <x v="7"/>
    <s v="V"/>
    <s v="O"/>
    <s v="rel25b"/>
    <x v="0"/>
    <n v="0.58432260680160009"/>
    <s v="A"/>
  </r>
  <r>
    <s v="IT"/>
    <x v="0"/>
    <x v="0"/>
    <x v="3"/>
    <x v="7"/>
    <s v="V"/>
    <s v="O"/>
    <s v="rel25b"/>
    <x v="0"/>
    <n v="11.0144595147923"/>
    <s v="A"/>
  </r>
  <r>
    <s v="IT"/>
    <x v="0"/>
    <x v="0"/>
    <x v="4"/>
    <x v="7"/>
    <s v="V"/>
    <s v="O"/>
    <s v="rel25b"/>
    <x v="0"/>
    <n v="7.1280917152792007"/>
    <s v="A"/>
  </r>
  <r>
    <s v="IT"/>
    <x v="0"/>
    <x v="0"/>
    <x v="5"/>
    <x v="7"/>
    <s v="V"/>
    <s v="O"/>
    <s v="rel25b"/>
    <x v="0"/>
    <n v="8.5295341626990009"/>
    <s v="A"/>
  </r>
  <r>
    <s v="IT"/>
    <x v="0"/>
    <x v="0"/>
    <x v="6"/>
    <x v="7"/>
    <s v="V"/>
    <s v="O"/>
    <s v="rel25b"/>
    <x v="0"/>
    <n v="4.0774933223244005"/>
    <s v="A"/>
  </r>
  <r>
    <s v="IT"/>
    <x v="1"/>
    <x v="0"/>
    <x v="0"/>
    <x v="0"/>
    <s v="V"/>
    <s v="O"/>
    <s v="rel25b"/>
    <x v="0"/>
    <n v="5.3279999999999994"/>
    <s v="A"/>
  </r>
  <r>
    <s v="IT"/>
    <x v="1"/>
    <x v="0"/>
    <x v="1"/>
    <x v="0"/>
    <s v="V"/>
    <s v="O"/>
    <s v="rel25b"/>
    <x v="0"/>
    <n v="6.1439999999999992"/>
    <s v="A"/>
  </r>
  <r>
    <s v="IT"/>
    <x v="1"/>
    <x v="0"/>
    <x v="2"/>
    <x v="0"/>
    <s v="V"/>
    <s v="O"/>
    <s v="rel25b"/>
    <x v="0"/>
    <n v="0.371"/>
    <s v="A"/>
  </r>
  <r>
    <s v="IT"/>
    <x v="1"/>
    <x v="0"/>
    <x v="3"/>
    <x v="0"/>
    <s v="V"/>
    <s v="O"/>
    <s v="rel25b"/>
    <x v="0"/>
    <n v="13.850000000000001"/>
    <s v="A"/>
  </r>
  <r>
    <s v="IT"/>
    <x v="1"/>
    <x v="0"/>
    <x v="4"/>
    <x v="0"/>
    <s v="V"/>
    <s v="O"/>
    <s v="rel25b"/>
    <x v="0"/>
    <n v="13.866000000000001"/>
    <s v="A"/>
  </r>
  <r>
    <s v="IT"/>
    <x v="1"/>
    <x v="0"/>
    <x v="5"/>
    <x v="0"/>
    <s v="V"/>
    <s v="O"/>
    <s v="rel25b"/>
    <x v="0"/>
    <n v="6.274"/>
    <s v="A"/>
  </r>
  <r>
    <s v="IT"/>
    <x v="1"/>
    <x v="0"/>
    <x v="6"/>
    <x v="0"/>
    <s v="V"/>
    <s v="O"/>
    <s v="rel25b"/>
    <x v="0"/>
    <n v="7.867"/>
    <s v="A"/>
  </r>
  <r>
    <s v="IT"/>
    <x v="1"/>
    <x v="0"/>
    <x v="0"/>
    <x v="1"/>
    <s v="V"/>
    <s v="O"/>
    <s v="rel25b"/>
    <x v="0"/>
    <n v="5.6129999999999995"/>
    <s v="A"/>
  </r>
  <r>
    <s v="IT"/>
    <x v="1"/>
    <x v="0"/>
    <x v="1"/>
    <x v="1"/>
    <s v="V"/>
    <s v="O"/>
    <s v="rel25b"/>
    <x v="0"/>
    <n v="4.306"/>
    <s v="A"/>
  </r>
  <r>
    <s v="IT"/>
    <x v="1"/>
    <x v="0"/>
    <x v="2"/>
    <x v="1"/>
    <s v="V"/>
    <s v="O"/>
    <s v="rel25b"/>
    <x v="0"/>
    <n v="0.66400000000000003"/>
    <s v="A"/>
  </r>
  <r>
    <s v="IT"/>
    <x v="1"/>
    <x v="0"/>
    <x v="3"/>
    <x v="1"/>
    <s v="V"/>
    <s v="O"/>
    <s v="rel25b"/>
    <x v="0"/>
    <n v="6.6849999999999996"/>
    <s v="A"/>
  </r>
  <r>
    <s v="IT"/>
    <x v="1"/>
    <x v="0"/>
    <x v="4"/>
    <x v="1"/>
    <s v="V"/>
    <s v="O"/>
    <s v="rel25b"/>
    <x v="0"/>
    <n v="5.53"/>
    <s v="A"/>
  </r>
  <r>
    <s v="IT"/>
    <x v="1"/>
    <x v="0"/>
    <x v="5"/>
    <x v="1"/>
    <s v="V"/>
    <s v="O"/>
    <s v="rel25b"/>
    <x v="0"/>
    <n v="0.97699999999999998"/>
    <s v="A"/>
  </r>
  <r>
    <s v="IT"/>
    <x v="1"/>
    <x v="0"/>
    <x v="6"/>
    <x v="1"/>
    <s v="V"/>
    <s v="O"/>
    <s v="rel25b"/>
    <x v="0"/>
    <n v="3.427"/>
    <s v="A"/>
  </r>
  <r>
    <s v="IT"/>
    <x v="1"/>
    <x v="0"/>
    <x v="0"/>
    <x v="2"/>
    <s v="V"/>
    <s v="O"/>
    <s v="rel25b"/>
    <x v="0"/>
    <n v="0.108"/>
    <s v="A"/>
  </r>
  <r>
    <s v="IT"/>
    <x v="1"/>
    <x v="0"/>
    <x v="1"/>
    <x v="2"/>
    <s v="V"/>
    <s v="O"/>
    <s v="rel25b"/>
    <x v="0"/>
    <n v="0.248"/>
    <s v="A"/>
  </r>
  <r>
    <s v="IT"/>
    <x v="1"/>
    <x v="0"/>
    <x v="2"/>
    <x v="2"/>
    <s v="V"/>
    <s v="O"/>
    <s v="rel25b"/>
    <x v="0"/>
    <n v="0.36899999999999999"/>
    <s v="A"/>
  </r>
  <r>
    <s v="IT"/>
    <x v="1"/>
    <x v="0"/>
    <x v="3"/>
    <x v="2"/>
    <s v="V"/>
    <s v="O"/>
    <s v="rel25b"/>
    <x v="0"/>
    <n v="3.4000000000000002E-2"/>
    <s v="A"/>
  </r>
  <r>
    <s v="IT"/>
    <x v="1"/>
    <x v="0"/>
    <x v="4"/>
    <x v="2"/>
    <s v="V"/>
    <s v="O"/>
    <s v="rel25b"/>
    <x v="0"/>
    <n v="0.70599999999999996"/>
    <s v="A"/>
  </r>
  <r>
    <s v="IT"/>
    <x v="1"/>
    <x v="0"/>
    <x v="5"/>
    <x v="2"/>
    <s v="V"/>
    <s v="O"/>
    <s v="rel25b"/>
    <x v="0"/>
    <n v="0.97799999999999998"/>
    <s v="A"/>
  </r>
  <r>
    <s v="IT"/>
    <x v="1"/>
    <x v="0"/>
    <x v="6"/>
    <x v="2"/>
    <s v="V"/>
    <s v="O"/>
    <s v="rel25b"/>
    <x v="0"/>
    <n v="1.2930000000000001"/>
    <s v="A"/>
  </r>
  <r>
    <s v="IT"/>
    <x v="1"/>
    <x v="0"/>
    <x v="0"/>
    <x v="3"/>
    <s v="V"/>
    <s v="O"/>
    <s v="rel25b"/>
    <x v="0"/>
    <n v="0.13436464505419998"/>
    <s v="A"/>
  </r>
  <r>
    <s v="IT"/>
    <x v="1"/>
    <x v="0"/>
    <x v="1"/>
    <x v="3"/>
    <s v="V"/>
    <s v="O"/>
    <s v="rel25b"/>
    <x v="0"/>
    <n v="3.0000000000000001E-3"/>
    <s v="A"/>
  </r>
  <r>
    <s v="IT"/>
    <x v="1"/>
    <x v="0"/>
    <x v="2"/>
    <x v="3"/>
    <s v="V"/>
    <s v="O"/>
    <s v="rel25b"/>
    <x v="0"/>
    <n v="0.1665235601874"/>
    <s v="A"/>
  </r>
  <r>
    <s v="IT"/>
    <x v="1"/>
    <x v="0"/>
    <x v="3"/>
    <x v="3"/>
    <s v="V"/>
    <s v="O"/>
    <s v="rel25b"/>
    <x v="0"/>
    <n v="2.3967445579772004"/>
    <s v="A"/>
  </r>
  <r>
    <s v="IT"/>
    <x v="1"/>
    <x v="0"/>
    <x v="4"/>
    <x v="3"/>
    <s v="V"/>
    <s v="O"/>
    <s v="rel25b"/>
    <x v="0"/>
    <n v="0.33669029597580002"/>
    <s v="A"/>
  </r>
  <r>
    <s v="IT"/>
    <x v="1"/>
    <x v="0"/>
    <x v="5"/>
    <x v="3"/>
    <s v="V"/>
    <s v="O"/>
    <s v="rel25b"/>
    <x v="0"/>
    <n v="14.486392221516599"/>
    <s v="A"/>
  </r>
  <r>
    <s v="IT"/>
    <x v="1"/>
    <x v="0"/>
    <x v="6"/>
    <x v="3"/>
    <s v="V"/>
    <s v="O"/>
    <s v="rel25b"/>
    <x v="0"/>
    <n v="0.2422224114922"/>
    <s v="A"/>
  </r>
  <r>
    <s v="IT"/>
    <x v="1"/>
    <x v="0"/>
    <x v="0"/>
    <x v="4"/>
    <s v="V"/>
    <s v="O"/>
    <s v="rel25b"/>
    <x v="0"/>
    <n v="3.7264325853700001E-2"/>
    <s v="A"/>
  </r>
  <r>
    <s v="IT"/>
    <x v="1"/>
    <x v="0"/>
    <x v="1"/>
    <x v="4"/>
    <s v="V"/>
    <s v="O"/>
    <s v="rel25b"/>
    <x v="0"/>
    <n v="0"/>
    <s v="A"/>
  </r>
  <r>
    <s v="IT"/>
    <x v="1"/>
    <x v="0"/>
    <x v="2"/>
    <x v="4"/>
    <s v="V"/>
    <s v="O"/>
    <s v="rel25b"/>
    <x v="0"/>
    <n v="0"/>
    <s v="A"/>
  </r>
  <r>
    <s v="IT"/>
    <x v="1"/>
    <x v="0"/>
    <x v="3"/>
    <x v="4"/>
    <s v="V"/>
    <s v="O"/>
    <s v="rel25b"/>
    <x v="0"/>
    <n v="0"/>
    <s v="A"/>
  </r>
  <r>
    <s v="IT"/>
    <x v="1"/>
    <x v="0"/>
    <x v="4"/>
    <x v="4"/>
    <s v="V"/>
    <s v="O"/>
    <s v="rel25b"/>
    <x v="0"/>
    <n v="5.8609271520599998E-2"/>
    <s v="A"/>
  </r>
  <r>
    <s v="IT"/>
    <x v="1"/>
    <x v="0"/>
    <x v="5"/>
    <x v="4"/>
    <s v="V"/>
    <s v="O"/>
    <s v="rel25b"/>
    <x v="0"/>
    <n v="0"/>
    <s v="A"/>
  </r>
  <r>
    <s v="IT"/>
    <x v="1"/>
    <x v="0"/>
    <x v="6"/>
    <x v="4"/>
    <s v="V"/>
    <s v="O"/>
    <s v="rel25b"/>
    <x v="0"/>
    <n v="6.3166858446999999E-2"/>
    <s v="A"/>
  </r>
  <r>
    <s v="IT"/>
    <x v="1"/>
    <x v="0"/>
    <x v="0"/>
    <x v="5"/>
    <s v="V"/>
    <s v="O"/>
    <s v="rel25b"/>
    <x v="0"/>
    <n v="0.33765845873360001"/>
    <s v="A"/>
  </r>
  <r>
    <s v="IT"/>
    <x v="1"/>
    <x v="0"/>
    <x v="1"/>
    <x v="5"/>
    <s v="V"/>
    <s v="O"/>
    <s v="rel25b"/>
    <x v="0"/>
    <n v="6.4000000000000001E-2"/>
    <s v="A"/>
  </r>
  <r>
    <s v="IT"/>
    <x v="1"/>
    <x v="0"/>
    <x v="2"/>
    <x v="5"/>
    <s v="V"/>
    <s v="O"/>
    <s v="rel25b"/>
    <x v="0"/>
    <n v="3.0081675364199999E-2"/>
    <s v="A"/>
  </r>
  <r>
    <s v="IT"/>
    <x v="1"/>
    <x v="0"/>
    <x v="3"/>
    <x v="5"/>
    <s v="V"/>
    <s v="O"/>
    <s v="rel25b"/>
    <x v="0"/>
    <n v="0.28838509251479999"/>
    <s v="A"/>
  </r>
  <r>
    <s v="IT"/>
    <x v="1"/>
    <x v="0"/>
    <x v="4"/>
    <x v="5"/>
    <s v="V"/>
    <s v="O"/>
    <s v="rel25b"/>
    <x v="0"/>
    <n v="0.10615495332660001"/>
    <s v="A"/>
  </r>
  <r>
    <s v="IT"/>
    <x v="1"/>
    <x v="0"/>
    <x v="5"/>
    <x v="5"/>
    <s v="V"/>
    <s v="O"/>
    <s v="rel25b"/>
    <x v="0"/>
    <n v="0.91630794160080009"/>
    <s v="A"/>
  </r>
  <r>
    <s v="IT"/>
    <x v="1"/>
    <x v="0"/>
    <x v="6"/>
    <x v="5"/>
    <s v="V"/>
    <s v="O"/>
    <s v="rel25b"/>
    <x v="0"/>
    <n v="1.2982155173593002"/>
    <s v="A"/>
  </r>
  <r>
    <s v="IT"/>
    <x v="1"/>
    <x v="0"/>
    <x v="0"/>
    <x v="6"/>
    <s v="V"/>
    <s v="O"/>
    <s v="rel25b"/>
    <x v="0"/>
    <n v="0.20797385617950001"/>
    <s v="A"/>
  </r>
  <r>
    <s v="IT"/>
    <x v="1"/>
    <x v="0"/>
    <x v="1"/>
    <x v="6"/>
    <s v="V"/>
    <s v="O"/>
    <s v="rel25b"/>
    <x v="0"/>
    <n v="0"/>
    <s v="A"/>
  </r>
  <r>
    <s v="IT"/>
    <x v="1"/>
    <x v="0"/>
    <x v="2"/>
    <x v="6"/>
    <s v="V"/>
    <s v="O"/>
    <s v="rel25b"/>
    <x v="0"/>
    <n v="0"/>
    <s v="A"/>
  </r>
  <r>
    <s v="IT"/>
    <x v="1"/>
    <x v="0"/>
    <x v="3"/>
    <x v="6"/>
    <s v="V"/>
    <s v="O"/>
    <s v="rel25b"/>
    <x v="0"/>
    <n v="4.8771138599999993E-2"/>
    <s v="A"/>
  </r>
  <r>
    <s v="IT"/>
    <x v="1"/>
    <x v="0"/>
    <x v="4"/>
    <x v="6"/>
    <s v="V"/>
    <s v="O"/>
    <s v="rel25b"/>
    <x v="0"/>
    <n v="6.0953642396999991E-2"/>
    <s v="A"/>
  </r>
  <r>
    <s v="IT"/>
    <x v="1"/>
    <x v="0"/>
    <x v="5"/>
    <x v="6"/>
    <s v="V"/>
    <s v="O"/>
    <s v="rel25b"/>
    <x v="0"/>
    <n v="6.2832544574604006"/>
    <s v="A"/>
  </r>
  <r>
    <s v="IT"/>
    <x v="1"/>
    <x v="0"/>
    <x v="6"/>
    <x v="6"/>
    <s v="V"/>
    <s v="O"/>
    <s v="rel25b"/>
    <x v="0"/>
    <n v="0.50110185322830003"/>
    <s v="A"/>
  </r>
  <r>
    <s v="IT"/>
    <x v="1"/>
    <x v="0"/>
    <x v="0"/>
    <x v="7"/>
    <s v="V"/>
    <s v="O"/>
    <s v="rel25b"/>
    <x v="0"/>
    <n v="0.24173871411450001"/>
    <s v="A"/>
  </r>
  <r>
    <s v="IT"/>
    <x v="1"/>
    <x v="0"/>
    <x v="1"/>
    <x v="7"/>
    <s v="V"/>
    <s v="O"/>
    <s v="rel25b"/>
    <x v="0"/>
    <n v="0"/>
    <s v="A"/>
  </r>
  <r>
    <s v="IT"/>
    <x v="1"/>
    <x v="0"/>
    <x v="2"/>
    <x v="7"/>
    <s v="V"/>
    <s v="O"/>
    <s v="rel25b"/>
    <x v="0"/>
    <n v="0.82939476444839999"/>
    <s v="A"/>
  </r>
  <r>
    <s v="IT"/>
    <x v="1"/>
    <x v="0"/>
    <x v="3"/>
    <x v="7"/>
    <s v="V"/>
    <s v="O"/>
    <s v="rel25b"/>
    <x v="0"/>
    <n v="1.3000992109079998"/>
    <s v="A"/>
  </r>
  <r>
    <s v="IT"/>
    <x v="1"/>
    <x v="0"/>
    <x v="4"/>
    <x v="7"/>
    <s v="V"/>
    <s v="O"/>
    <s v="rel25b"/>
    <x v="0"/>
    <n v="2.9655918366911997"/>
    <s v="A"/>
  </r>
  <r>
    <s v="IT"/>
    <x v="1"/>
    <x v="0"/>
    <x v="5"/>
    <x v="7"/>
    <s v="V"/>
    <s v="O"/>
    <s v="rel25b"/>
    <x v="0"/>
    <n v="5.2360453821143995"/>
    <s v="A"/>
  </r>
  <r>
    <s v="IT"/>
    <x v="1"/>
    <x v="0"/>
    <x v="6"/>
    <x v="7"/>
    <s v="V"/>
    <s v="O"/>
    <s v="rel25b"/>
    <x v="0"/>
    <n v="8.2902933593513985"/>
    <s v="A"/>
  </r>
  <r>
    <s v="IT"/>
    <x v="2"/>
    <x v="0"/>
    <x v="0"/>
    <x v="0"/>
    <s v="V"/>
    <s v="B"/>
    <s v="rel25b"/>
    <x v="0"/>
    <n v="17.431926195895315"/>
    <s v="A"/>
  </r>
  <r>
    <s v="IT"/>
    <x v="2"/>
    <x v="0"/>
    <x v="1"/>
    <x v="0"/>
    <s v="V"/>
    <s v="B"/>
    <s v="rel25b"/>
    <x v="0"/>
    <n v="1.0483725173980798"/>
    <s v="A"/>
  </r>
  <r>
    <s v="IT"/>
    <x v="2"/>
    <x v="0"/>
    <x v="2"/>
    <x v="0"/>
    <s v="V"/>
    <s v="B"/>
    <s v="rel25b"/>
    <x v="0"/>
    <n v="0.75338714972867626"/>
    <s v="A"/>
  </r>
  <r>
    <s v="IT"/>
    <x v="2"/>
    <x v="0"/>
    <x v="3"/>
    <x v="0"/>
    <s v="V"/>
    <s v="B"/>
    <s v="rel25b"/>
    <x v="0"/>
    <n v="22.082840444086685"/>
    <s v="A"/>
  </r>
  <r>
    <s v="IT"/>
    <x v="2"/>
    <x v="0"/>
    <x v="4"/>
    <x v="0"/>
    <s v="V"/>
    <s v="B"/>
    <s v="rel25b"/>
    <x v="0"/>
    <n v="20.04740894315529"/>
    <s v="A"/>
  </r>
  <r>
    <s v="IT"/>
    <x v="2"/>
    <x v="0"/>
    <x v="5"/>
    <x v="0"/>
    <s v="V"/>
    <s v="B"/>
    <s v="rel25b"/>
    <x v="0"/>
    <n v="28.544039810297701"/>
    <s v="A"/>
  </r>
  <r>
    <s v="IT"/>
    <x v="2"/>
    <x v="0"/>
    <x v="6"/>
    <x v="0"/>
    <s v="V"/>
    <s v="B"/>
    <s v="rel25b"/>
    <x v="0"/>
    <n v="6.6765894436327375"/>
    <s v="A"/>
  </r>
  <r>
    <s v="IT"/>
    <x v="2"/>
    <x v="0"/>
    <x v="0"/>
    <x v="1"/>
    <s v="V"/>
    <s v="B"/>
    <s v="rel25b"/>
    <x v="0"/>
    <n v="19.364870670915199"/>
    <s v="A"/>
  </r>
  <r>
    <s v="IT"/>
    <x v="2"/>
    <x v="0"/>
    <x v="1"/>
    <x v="1"/>
    <s v="V"/>
    <s v="B"/>
    <s v="rel25b"/>
    <x v="0"/>
    <n v="16.797457883416701"/>
    <s v="A"/>
  </r>
  <r>
    <s v="IT"/>
    <x v="2"/>
    <x v="0"/>
    <x v="2"/>
    <x v="1"/>
    <s v="V"/>
    <s v="B"/>
    <s v="rel25b"/>
    <x v="0"/>
    <n v="1.5554200197074857"/>
    <s v="A"/>
  </r>
  <r>
    <s v="IT"/>
    <x v="2"/>
    <x v="0"/>
    <x v="3"/>
    <x v="1"/>
    <s v="V"/>
    <s v="B"/>
    <s v="rel25b"/>
    <x v="0"/>
    <n v="57.058681706027464"/>
    <s v="A"/>
  </r>
  <r>
    <s v="IT"/>
    <x v="2"/>
    <x v="0"/>
    <x v="4"/>
    <x v="1"/>
    <s v="V"/>
    <s v="B"/>
    <s v="rel25b"/>
    <x v="0"/>
    <n v="7.2198383100329186"/>
    <s v="A"/>
  </r>
  <r>
    <s v="IT"/>
    <x v="2"/>
    <x v="0"/>
    <x v="5"/>
    <x v="1"/>
    <s v="V"/>
    <s v="B"/>
    <s v="rel25b"/>
    <x v="0"/>
    <n v="17.913804585500721"/>
    <s v="A"/>
  </r>
  <r>
    <s v="IT"/>
    <x v="2"/>
    <x v="0"/>
    <x v="6"/>
    <x v="1"/>
    <s v="V"/>
    <s v="B"/>
    <s v="rel25b"/>
    <x v="0"/>
    <n v="5.8827507081560526"/>
    <s v="A"/>
  </r>
  <r>
    <s v="IT"/>
    <x v="2"/>
    <x v="0"/>
    <x v="0"/>
    <x v="2"/>
    <s v="V"/>
    <s v="B"/>
    <s v="rel25b"/>
    <x v="0"/>
    <n v="28.615501474382992"/>
    <s v="A"/>
  </r>
  <r>
    <s v="IT"/>
    <x v="2"/>
    <x v="0"/>
    <x v="1"/>
    <x v="2"/>
    <s v="V"/>
    <s v="B"/>
    <s v="rel25b"/>
    <x v="0"/>
    <n v="17.098340698928549"/>
    <s v="A"/>
  </r>
  <r>
    <s v="IT"/>
    <x v="2"/>
    <x v="0"/>
    <x v="2"/>
    <x v="2"/>
    <s v="V"/>
    <s v="B"/>
    <s v="rel25b"/>
    <x v="0"/>
    <n v="3.3615693463804028"/>
    <s v="A"/>
  </r>
  <r>
    <s v="IT"/>
    <x v="2"/>
    <x v="0"/>
    <x v="3"/>
    <x v="2"/>
    <s v="V"/>
    <s v="B"/>
    <s v="rel25b"/>
    <x v="0"/>
    <n v="145.3167339823965"/>
    <s v="A"/>
  </r>
  <r>
    <s v="IT"/>
    <x v="2"/>
    <x v="0"/>
    <x v="4"/>
    <x v="2"/>
    <s v="V"/>
    <s v="B"/>
    <s v="rel25b"/>
    <x v="0"/>
    <n v="20.188796305078078"/>
    <s v="A"/>
  </r>
  <r>
    <s v="IT"/>
    <x v="2"/>
    <x v="0"/>
    <x v="5"/>
    <x v="2"/>
    <s v="V"/>
    <s v="B"/>
    <s v="rel25b"/>
    <x v="0"/>
    <n v="23.072621968586379"/>
    <s v="A"/>
  </r>
  <r>
    <s v="IT"/>
    <x v="2"/>
    <x v="0"/>
    <x v="6"/>
    <x v="2"/>
    <s v="V"/>
    <s v="B"/>
    <s v="rel25b"/>
    <x v="0"/>
    <n v="26.665426548914876"/>
    <s v="A"/>
  </r>
  <r>
    <s v="IT"/>
    <x v="2"/>
    <x v="0"/>
    <x v="0"/>
    <x v="3"/>
    <s v="V"/>
    <s v="B"/>
    <s v="rel25b"/>
    <x v="0"/>
    <n v="0.55681437519383048"/>
    <s v="A"/>
  </r>
  <r>
    <s v="IT"/>
    <x v="2"/>
    <x v="0"/>
    <x v="1"/>
    <x v="3"/>
    <s v="V"/>
    <s v="B"/>
    <s v="rel25b"/>
    <x v="0"/>
    <n v="1.1153577747444254E-2"/>
    <s v="A"/>
  </r>
  <r>
    <s v="IT"/>
    <x v="2"/>
    <x v="0"/>
    <x v="3"/>
    <x v="3"/>
    <s v="V"/>
    <s v="B"/>
    <s v="rel25b"/>
    <x v="0"/>
    <n v="45.177059812866233"/>
    <s v="A"/>
  </r>
  <r>
    <s v="IT"/>
    <x v="2"/>
    <x v="0"/>
    <x v="4"/>
    <x v="3"/>
    <s v="V"/>
    <s v="B"/>
    <s v="rel25b"/>
    <x v="0"/>
    <n v="0.10830464686806032"/>
    <s v="A"/>
  </r>
  <r>
    <s v="IT"/>
    <x v="2"/>
    <x v="0"/>
    <x v="5"/>
    <x v="3"/>
    <s v="V"/>
    <s v="B"/>
    <s v="rel25b"/>
    <x v="0"/>
    <n v="3.3075809348916914"/>
    <s v="A"/>
  </r>
  <r>
    <s v="IT"/>
    <x v="2"/>
    <x v="0"/>
    <x v="6"/>
    <x v="3"/>
    <s v="V"/>
    <s v="B"/>
    <s v="rel25b"/>
    <x v="0"/>
    <n v="0.71564465325881887"/>
    <s v="A"/>
  </r>
  <r>
    <s v="IT"/>
    <x v="2"/>
    <x v="0"/>
    <x v="5"/>
    <x v="4"/>
    <s v="V"/>
    <s v="B"/>
    <s v="rel25b"/>
    <x v="0"/>
    <n v="8.745299511781806E-3"/>
    <s v="A"/>
  </r>
  <r>
    <s v="IT"/>
    <x v="2"/>
    <x v="0"/>
    <x v="3"/>
    <x v="5"/>
    <s v="V"/>
    <s v="B"/>
    <s v="rel25b"/>
    <x v="0"/>
    <n v="9.2502248375923954E-2"/>
    <s v="A"/>
  </r>
  <r>
    <s v="IT"/>
    <x v="2"/>
    <x v="0"/>
    <x v="5"/>
    <x v="5"/>
    <s v="V"/>
    <s v="B"/>
    <s v="rel25b"/>
    <x v="0"/>
    <n v="0.1228196065875282"/>
    <s v="A"/>
  </r>
  <r>
    <s v="IT"/>
    <x v="2"/>
    <x v="0"/>
    <x v="6"/>
    <x v="5"/>
    <s v="V"/>
    <s v="B"/>
    <s v="rel25b"/>
    <x v="0"/>
    <n v="0.18806288664008483"/>
    <s v="A"/>
  </r>
  <r>
    <s v="IT"/>
    <x v="2"/>
    <x v="0"/>
    <x v="3"/>
    <x v="6"/>
    <s v="V"/>
    <s v="B"/>
    <s v="rel25b"/>
    <x v="0"/>
    <n v="5.3267821470894032E-2"/>
    <s v="A"/>
  </r>
  <r>
    <s v="IT"/>
    <x v="2"/>
    <x v="0"/>
    <x v="4"/>
    <x v="6"/>
    <s v="V"/>
    <s v="B"/>
    <s v="rel25b"/>
    <x v="0"/>
    <n v="5.7352959028028408E-3"/>
    <s v="A"/>
  </r>
  <r>
    <s v="IT"/>
    <x v="2"/>
    <x v="0"/>
    <x v="5"/>
    <x v="6"/>
    <s v="V"/>
    <s v="B"/>
    <s v="rel25b"/>
    <x v="0"/>
    <n v="0.50782358702988617"/>
    <s v="A"/>
  </r>
  <r>
    <s v="IT"/>
    <x v="2"/>
    <x v="0"/>
    <x v="6"/>
    <x v="6"/>
    <s v="V"/>
    <s v="B"/>
    <s v="rel25b"/>
    <x v="0"/>
    <n v="5.9518562359756631E-2"/>
    <s v="A"/>
  </r>
  <r>
    <s v="IT"/>
    <x v="2"/>
    <x v="0"/>
    <x v="0"/>
    <x v="7"/>
    <s v="V"/>
    <s v="B"/>
    <s v="rel25b"/>
    <x v="0"/>
    <n v="15.455719130164333"/>
    <s v="A"/>
  </r>
  <r>
    <s v="IT"/>
    <x v="2"/>
    <x v="0"/>
    <x v="1"/>
    <x v="7"/>
    <s v="V"/>
    <s v="B"/>
    <s v="rel25b"/>
    <x v="0"/>
    <n v="3.1136938888468135"/>
    <s v="A"/>
  </r>
  <r>
    <s v="IT"/>
    <x v="2"/>
    <x v="0"/>
    <x v="2"/>
    <x v="7"/>
    <s v="V"/>
    <s v="B"/>
    <s v="rel25b"/>
    <x v="0"/>
    <n v="2.7989206026678799"/>
    <s v="A"/>
  </r>
  <r>
    <s v="IT"/>
    <x v="2"/>
    <x v="0"/>
    <x v="3"/>
    <x v="7"/>
    <s v="V"/>
    <s v="B"/>
    <s v="rel25b"/>
    <x v="0"/>
    <n v="21.903615226663881"/>
    <s v="A"/>
  </r>
  <r>
    <s v="IT"/>
    <x v="2"/>
    <x v="0"/>
    <x v="4"/>
    <x v="7"/>
    <s v="V"/>
    <s v="B"/>
    <s v="rel25b"/>
    <x v="0"/>
    <n v="15.959909945553502"/>
    <s v="A"/>
  </r>
  <r>
    <s v="IT"/>
    <x v="2"/>
    <x v="0"/>
    <x v="5"/>
    <x v="7"/>
    <s v="V"/>
    <s v="B"/>
    <s v="rel25b"/>
    <x v="0"/>
    <n v="6.5595771548017137"/>
    <s v="A"/>
  </r>
  <r>
    <s v="IT"/>
    <x v="2"/>
    <x v="0"/>
    <x v="6"/>
    <x v="7"/>
    <s v="V"/>
    <s v="B"/>
    <s v="rel25b"/>
    <x v="0"/>
    <n v="16.767463216147789"/>
    <s v="A"/>
  </r>
  <r>
    <s v="IT"/>
    <x v="3"/>
    <x v="0"/>
    <x v="0"/>
    <x v="0"/>
    <s v="V"/>
    <s v="O"/>
    <s v="rel25b"/>
    <x v="0"/>
    <n v="5.1119777590049873"/>
    <s v="A"/>
  </r>
  <r>
    <s v="IT"/>
    <x v="3"/>
    <x v="0"/>
    <x v="1"/>
    <x v="0"/>
    <s v="V"/>
    <s v="O"/>
    <s v="rel25b"/>
    <x v="0"/>
    <n v="13.141238441165408"/>
    <s v="A"/>
  </r>
  <r>
    <s v="IT"/>
    <x v="3"/>
    <x v="0"/>
    <x v="2"/>
    <x v="0"/>
    <s v="V"/>
    <s v="O"/>
    <s v="rel25b"/>
    <x v="0"/>
    <n v="1.8447206815053343"/>
    <s v="A"/>
  </r>
  <r>
    <s v="IT"/>
    <x v="3"/>
    <x v="0"/>
    <x v="3"/>
    <x v="0"/>
    <s v="V"/>
    <s v="O"/>
    <s v="rel25b"/>
    <x v="0"/>
    <n v="7.7013344888107813"/>
    <s v="A"/>
  </r>
  <r>
    <s v="IT"/>
    <x v="3"/>
    <x v="0"/>
    <x v="4"/>
    <x v="0"/>
    <s v="V"/>
    <s v="O"/>
    <s v="rel25b"/>
    <x v="0"/>
    <n v="14.506104097292264"/>
    <s v="A"/>
  </r>
  <r>
    <s v="IT"/>
    <x v="3"/>
    <x v="0"/>
    <x v="5"/>
    <x v="0"/>
    <s v="V"/>
    <s v="O"/>
    <s v="rel25b"/>
    <x v="0"/>
    <n v="2.5512727322753035"/>
    <s v="A"/>
  </r>
  <r>
    <s v="IT"/>
    <x v="3"/>
    <x v="0"/>
    <x v="6"/>
    <x v="0"/>
    <s v="V"/>
    <s v="O"/>
    <s v="rel25b"/>
    <x v="0"/>
    <n v="60.486905243066815"/>
    <s v="A"/>
  </r>
  <r>
    <s v="IT"/>
    <x v="3"/>
    <x v="0"/>
    <x v="0"/>
    <x v="1"/>
    <s v="V"/>
    <s v="O"/>
    <s v="rel25b"/>
    <x v="0"/>
    <n v="34.930612144409089"/>
    <s v="A"/>
  </r>
  <r>
    <s v="IT"/>
    <x v="3"/>
    <x v="0"/>
    <x v="1"/>
    <x v="1"/>
    <s v="V"/>
    <s v="O"/>
    <s v="rel25b"/>
    <x v="0"/>
    <n v="85.459348779160294"/>
    <s v="A"/>
  </r>
  <r>
    <s v="IT"/>
    <x v="3"/>
    <x v="0"/>
    <x v="2"/>
    <x v="1"/>
    <s v="V"/>
    <s v="O"/>
    <s v="rel25b"/>
    <x v="0"/>
    <n v="11.808897417026882"/>
    <s v="A"/>
  </r>
  <r>
    <s v="IT"/>
    <x v="3"/>
    <x v="0"/>
    <x v="3"/>
    <x v="1"/>
    <s v="V"/>
    <s v="O"/>
    <s v="rel25b"/>
    <x v="0"/>
    <n v="41.159661432914405"/>
    <s v="A"/>
  </r>
  <r>
    <s v="IT"/>
    <x v="3"/>
    <x v="0"/>
    <x v="4"/>
    <x v="1"/>
    <s v="V"/>
    <s v="O"/>
    <s v="rel25b"/>
    <x v="0"/>
    <n v="47.088034362659208"/>
    <s v="A"/>
  </r>
  <r>
    <s v="IT"/>
    <x v="3"/>
    <x v="0"/>
    <x v="5"/>
    <x v="1"/>
    <s v="V"/>
    <s v="O"/>
    <s v="rel25b"/>
    <x v="0"/>
    <n v="19.007058045447909"/>
    <s v="A"/>
  </r>
  <r>
    <s v="IT"/>
    <x v="3"/>
    <x v="0"/>
    <x v="6"/>
    <x v="1"/>
    <s v="V"/>
    <s v="O"/>
    <s v="rel25b"/>
    <x v="0"/>
    <n v="262.42814762393385"/>
    <s v="A"/>
  </r>
  <r>
    <s v="IT"/>
    <x v="3"/>
    <x v="0"/>
    <x v="0"/>
    <x v="2"/>
    <s v="V"/>
    <s v="O"/>
    <s v="rel25b"/>
    <x v="0"/>
    <n v="75.648171785233913"/>
    <s v="A"/>
  </r>
  <r>
    <s v="IT"/>
    <x v="3"/>
    <x v="0"/>
    <x v="1"/>
    <x v="2"/>
    <s v="V"/>
    <s v="O"/>
    <s v="rel25b"/>
    <x v="0"/>
    <n v="187.05088333515425"/>
    <s v="A"/>
  </r>
  <r>
    <s v="IT"/>
    <x v="3"/>
    <x v="0"/>
    <x v="2"/>
    <x v="2"/>
    <s v="V"/>
    <s v="O"/>
    <s v="rel25b"/>
    <x v="0"/>
    <n v="27.571095413214771"/>
    <s v="A"/>
  </r>
  <r>
    <s v="IT"/>
    <x v="3"/>
    <x v="0"/>
    <x v="3"/>
    <x v="2"/>
    <s v="V"/>
    <s v="O"/>
    <s v="rel25b"/>
    <x v="0"/>
    <n v="99.274824442263153"/>
    <s v="A"/>
  </r>
  <r>
    <s v="IT"/>
    <x v="3"/>
    <x v="0"/>
    <x v="4"/>
    <x v="2"/>
    <s v="V"/>
    <s v="O"/>
    <s v="rel25b"/>
    <x v="0"/>
    <n v="117.47265330347467"/>
    <s v="A"/>
  </r>
  <r>
    <s v="IT"/>
    <x v="3"/>
    <x v="0"/>
    <x v="5"/>
    <x v="2"/>
    <s v="V"/>
    <s v="O"/>
    <s v="rel25b"/>
    <x v="0"/>
    <n v="45.643279556915381"/>
    <s v="A"/>
  </r>
  <r>
    <s v="IT"/>
    <x v="3"/>
    <x v="0"/>
    <x v="6"/>
    <x v="2"/>
    <s v="V"/>
    <s v="O"/>
    <s v="rel25b"/>
    <x v="0"/>
    <n v="615.19813991851697"/>
    <s v="A"/>
  </r>
  <r>
    <s v="IT"/>
    <x v="3"/>
    <x v="0"/>
    <x v="0"/>
    <x v="3"/>
    <s v="V"/>
    <s v="O"/>
    <s v="rel25b"/>
    <x v="0"/>
    <n v="40.348890727574947"/>
    <s v="A"/>
  </r>
  <r>
    <s v="IT"/>
    <x v="3"/>
    <x v="0"/>
    <x v="1"/>
    <x v="3"/>
    <s v="V"/>
    <s v="O"/>
    <s v="rel25b"/>
    <x v="0"/>
    <n v="32.403329098673105"/>
    <s v="A"/>
  </r>
  <r>
    <s v="IT"/>
    <x v="3"/>
    <x v="0"/>
    <x v="2"/>
    <x v="3"/>
    <s v="V"/>
    <s v="O"/>
    <s v="rel25b"/>
    <x v="0"/>
    <n v="4.4643096058944982"/>
    <s v="A"/>
  </r>
  <r>
    <s v="IT"/>
    <x v="3"/>
    <x v="0"/>
    <x v="3"/>
    <x v="3"/>
    <s v="V"/>
    <s v="O"/>
    <s v="rel25b"/>
    <x v="0"/>
    <n v="19.573896406836013"/>
    <s v="A"/>
  </r>
  <r>
    <s v="IT"/>
    <x v="3"/>
    <x v="0"/>
    <x v="4"/>
    <x v="3"/>
    <s v="V"/>
    <s v="O"/>
    <s v="rel25b"/>
    <x v="0"/>
    <n v="19.096895093834803"/>
    <s v="A"/>
  </r>
  <r>
    <s v="IT"/>
    <x v="3"/>
    <x v="0"/>
    <x v="5"/>
    <x v="3"/>
    <s v="V"/>
    <s v="O"/>
    <s v="rel25b"/>
    <x v="0"/>
    <n v="7.4362276861074488"/>
    <s v="A"/>
  </r>
  <r>
    <s v="IT"/>
    <x v="3"/>
    <x v="0"/>
    <x v="6"/>
    <x v="3"/>
    <s v="V"/>
    <s v="O"/>
    <s v="rel25b"/>
    <x v="0"/>
    <n v="98.57307184574853"/>
    <s v="A"/>
  </r>
  <r>
    <s v="IT"/>
    <x v="3"/>
    <x v="0"/>
    <x v="0"/>
    <x v="4"/>
    <s v="V"/>
    <s v="O"/>
    <s v="rel25b"/>
    <x v="0"/>
    <n v="1.8041176060706754"/>
    <s v="A"/>
  </r>
  <r>
    <s v="IT"/>
    <x v="3"/>
    <x v="0"/>
    <x v="1"/>
    <x v="4"/>
    <s v="V"/>
    <s v="O"/>
    <s v="rel25b"/>
    <x v="0"/>
    <n v="4.9013688385731635"/>
    <s v="A"/>
  </r>
  <r>
    <s v="IT"/>
    <x v="3"/>
    <x v="0"/>
    <x v="2"/>
    <x v="4"/>
    <s v="V"/>
    <s v="O"/>
    <s v="rel25b"/>
    <x v="0"/>
    <n v="0.82724001746489084"/>
    <s v="A"/>
  </r>
  <r>
    <s v="IT"/>
    <x v="3"/>
    <x v="0"/>
    <x v="3"/>
    <x v="4"/>
    <s v="V"/>
    <s v="O"/>
    <s v="rel25b"/>
    <x v="0"/>
    <n v="2.9423430750147337"/>
    <s v="A"/>
  </r>
  <r>
    <s v="IT"/>
    <x v="3"/>
    <x v="0"/>
    <x v="4"/>
    <x v="4"/>
    <s v="V"/>
    <s v="O"/>
    <s v="rel25b"/>
    <x v="0"/>
    <n v="5.1709741177124089"/>
    <s v="A"/>
  </r>
  <r>
    <s v="IT"/>
    <x v="3"/>
    <x v="0"/>
    <x v="5"/>
    <x v="4"/>
    <s v="V"/>
    <s v="O"/>
    <s v="rel25b"/>
    <x v="0"/>
    <n v="0.97610160263347523"/>
    <s v="A"/>
  </r>
  <r>
    <s v="IT"/>
    <x v="3"/>
    <x v="0"/>
    <x v="6"/>
    <x v="4"/>
    <s v="V"/>
    <s v="O"/>
    <s v="rel25b"/>
    <x v="0"/>
    <n v="21.672603588432452"/>
    <s v="A"/>
  </r>
  <r>
    <s v="IT"/>
    <x v="3"/>
    <x v="0"/>
    <x v="0"/>
    <x v="5"/>
    <s v="V"/>
    <s v="O"/>
    <s v="rel25b"/>
    <x v="0"/>
    <n v="1.1544954831582654"/>
    <s v="A"/>
  </r>
  <r>
    <s v="IT"/>
    <x v="3"/>
    <x v="0"/>
    <x v="1"/>
    <x v="5"/>
    <s v="V"/>
    <s v="O"/>
    <s v="rel25b"/>
    <x v="0"/>
    <n v="3.0979966006458692"/>
    <s v="A"/>
  </r>
  <r>
    <s v="IT"/>
    <x v="3"/>
    <x v="0"/>
    <x v="2"/>
    <x v="5"/>
    <s v="V"/>
    <s v="O"/>
    <s v="rel25b"/>
    <x v="0"/>
    <n v="0.44240221533038454"/>
    <s v="A"/>
  </r>
  <r>
    <s v="IT"/>
    <x v="3"/>
    <x v="0"/>
    <x v="3"/>
    <x v="5"/>
    <s v="V"/>
    <s v="O"/>
    <s v="rel25b"/>
    <x v="0"/>
    <n v="1.6328092190175418"/>
    <s v="A"/>
  </r>
  <r>
    <s v="IT"/>
    <x v="3"/>
    <x v="0"/>
    <x v="4"/>
    <x v="5"/>
    <s v="V"/>
    <s v="O"/>
    <s v="rel25b"/>
    <x v="0"/>
    <n v="1.911443222791456"/>
    <s v="A"/>
  </r>
  <r>
    <s v="IT"/>
    <x v="3"/>
    <x v="0"/>
    <x v="5"/>
    <x v="5"/>
    <s v="V"/>
    <s v="O"/>
    <s v="rel25b"/>
    <x v="0"/>
    <n v="0.71605291761451983"/>
    <s v="A"/>
  </r>
  <r>
    <s v="IT"/>
    <x v="3"/>
    <x v="0"/>
    <x v="6"/>
    <x v="5"/>
    <s v="V"/>
    <s v="O"/>
    <s v="rel25b"/>
    <x v="0"/>
    <n v="9.9935396000031975"/>
    <s v="A"/>
  </r>
  <r>
    <s v="IT"/>
    <x v="3"/>
    <x v="0"/>
    <x v="0"/>
    <x v="6"/>
    <s v="V"/>
    <s v="O"/>
    <s v="rel25b"/>
    <x v="0"/>
    <n v="0.44761786470070175"/>
    <s v="A"/>
  </r>
  <r>
    <s v="IT"/>
    <x v="3"/>
    <x v="0"/>
    <x v="1"/>
    <x v="6"/>
    <s v="V"/>
    <s v="O"/>
    <s v="rel25b"/>
    <x v="0"/>
    <n v="0.47328208753342577"/>
    <s v="A"/>
  </r>
  <r>
    <s v="IT"/>
    <x v="3"/>
    <x v="0"/>
    <x v="2"/>
    <x v="6"/>
    <s v="V"/>
    <s v="O"/>
    <s v="rel25b"/>
    <x v="0"/>
    <n v="4.9627862265162595E-2"/>
    <s v="A"/>
  </r>
  <r>
    <s v="IT"/>
    <x v="3"/>
    <x v="0"/>
    <x v="3"/>
    <x v="6"/>
    <s v="V"/>
    <s v="O"/>
    <s v="rel25b"/>
    <x v="0"/>
    <n v="0.66737269491620688"/>
    <s v="A"/>
  </r>
  <r>
    <s v="IT"/>
    <x v="3"/>
    <x v="0"/>
    <x v="4"/>
    <x v="6"/>
    <s v="V"/>
    <s v="O"/>
    <s v="rel25b"/>
    <x v="0"/>
    <n v="2.5882249431236914"/>
    <s v="A"/>
  </r>
  <r>
    <s v="IT"/>
    <x v="3"/>
    <x v="0"/>
    <x v="5"/>
    <x v="6"/>
    <s v="V"/>
    <s v="O"/>
    <s v="rel25b"/>
    <x v="0"/>
    <n v="1.9179804990661471E-2"/>
    <s v="A"/>
  </r>
  <r>
    <s v="IT"/>
    <x v="3"/>
    <x v="0"/>
    <x v="6"/>
    <x v="6"/>
    <s v="V"/>
    <s v="O"/>
    <s v="rel25b"/>
    <x v="0"/>
    <n v="7.9989024902533457"/>
    <s v="A"/>
  </r>
  <r>
    <s v="IT"/>
    <x v="3"/>
    <x v="0"/>
    <x v="0"/>
    <x v="7"/>
    <s v="V"/>
    <s v="O"/>
    <s v="rel25b"/>
    <x v="0"/>
    <n v="7.5601864638322898"/>
    <s v="A"/>
  </r>
  <r>
    <s v="IT"/>
    <x v="3"/>
    <x v="0"/>
    <x v="1"/>
    <x v="7"/>
    <s v="V"/>
    <s v="O"/>
    <s v="rel25b"/>
    <x v="0"/>
    <n v="24.125136690302476"/>
    <s v="A"/>
  </r>
  <r>
    <s v="IT"/>
    <x v="3"/>
    <x v="0"/>
    <x v="2"/>
    <x v="7"/>
    <s v="V"/>
    <s v="O"/>
    <s v="rel25b"/>
    <x v="0"/>
    <n v="3.5495161112695692"/>
    <s v="A"/>
  </r>
  <r>
    <s v="IT"/>
    <x v="3"/>
    <x v="0"/>
    <x v="3"/>
    <x v="7"/>
    <s v="V"/>
    <s v="O"/>
    <s v="rel25b"/>
    <x v="0"/>
    <n v="14.165763743104725"/>
    <s v="A"/>
  </r>
  <r>
    <s v="IT"/>
    <x v="3"/>
    <x v="0"/>
    <x v="4"/>
    <x v="7"/>
    <s v="V"/>
    <s v="O"/>
    <s v="rel25b"/>
    <x v="0"/>
    <n v="23.76824088040221"/>
    <s v="A"/>
  </r>
  <r>
    <s v="IT"/>
    <x v="3"/>
    <x v="0"/>
    <x v="5"/>
    <x v="7"/>
    <s v="V"/>
    <s v="O"/>
    <s v="rel25b"/>
    <x v="0"/>
    <n v="5.2198724307847737"/>
    <s v="A"/>
  </r>
  <r>
    <s v="IT"/>
    <x v="3"/>
    <x v="0"/>
    <x v="6"/>
    <x v="7"/>
    <s v="V"/>
    <s v="O"/>
    <s v="rel25b"/>
    <x v="0"/>
    <n v="108.3724174649422"/>
    <s v="A"/>
  </r>
  <r>
    <s v="IT"/>
    <x v="0"/>
    <x v="0"/>
    <x v="0"/>
    <x v="0"/>
    <s v="V"/>
    <s v="O"/>
    <s v="rel25b"/>
    <x v="1"/>
    <n v="2.048"/>
    <s v="A"/>
  </r>
  <r>
    <s v="IT"/>
    <x v="0"/>
    <x v="0"/>
    <x v="1"/>
    <x v="0"/>
    <s v="V"/>
    <s v="O"/>
    <s v="rel25b"/>
    <x v="1"/>
    <n v="6.7799999999999994"/>
    <s v="A"/>
  </r>
  <r>
    <s v="IT"/>
    <x v="0"/>
    <x v="0"/>
    <x v="2"/>
    <x v="0"/>
    <s v="V"/>
    <s v="O"/>
    <s v="rel25b"/>
    <x v="1"/>
    <n v="5.4"/>
    <s v="A"/>
  </r>
  <r>
    <s v="IT"/>
    <x v="0"/>
    <x v="0"/>
    <x v="3"/>
    <x v="0"/>
    <s v="V"/>
    <s v="O"/>
    <s v="rel25b"/>
    <x v="1"/>
    <n v="85.783000000000001"/>
    <s v="A"/>
  </r>
  <r>
    <s v="IT"/>
    <x v="0"/>
    <x v="0"/>
    <x v="4"/>
    <x v="0"/>
    <s v="V"/>
    <s v="O"/>
    <s v="rel25b"/>
    <x v="1"/>
    <n v="25.436"/>
    <s v="A"/>
  </r>
  <r>
    <s v="IT"/>
    <x v="0"/>
    <x v="0"/>
    <x v="5"/>
    <x v="0"/>
    <s v="V"/>
    <s v="O"/>
    <s v="rel25b"/>
    <x v="1"/>
    <n v="14.013"/>
    <s v="A"/>
  </r>
  <r>
    <s v="IT"/>
    <x v="0"/>
    <x v="0"/>
    <x v="6"/>
    <x v="0"/>
    <s v="V"/>
    <s v="O"/>
    <s v="rel25b"/>
    <x v="1"/>
    <n v="80.069999999999993"/>
    <s v="A"/>
  </r>
  <r>
    <s v="IT"/>
    <x v="0"/>
    <x v="0"/>
    <x v="0"/>
    <x v="1"/>
    <s v="V"/>
    <s v="O"/>
    <s v="rel25b"/>
    <x v="1"/>
    <n v="10.829000000000001"/>
    <s v="A"/>
  </r>
  <r>
    <s v="IT"/>
    <x v="0"/>
    <x v="0"/>
    <x v="1"/>
    <x v="1"/>
    <s v="V"/>
    <s v="O"/>
    <s v="rel25b"/>
    <x v="1"/>
    <n v="4.2300000000000004"/>
    <s v="A"/>
  </r>
  <r>
    <s v="IT"/>
    <x v="0"/>
    <x v="0"/>
    <x v="2"/>
    <x v="1"/>
    <s v="V"/>
    <s v="O"/>
    <s v="rel25b"/>
    <x v="1"/>
    <n v="3.4409999999999998"/>
    <s v="A"/>
  </r>
  <r>
    <s v="IT"/>
    <x v="0"/>
    <x v="0"/>
    <x v="3"/>
    <x v="1"/>
    <s v="V"/>
    <s v="O"/>
    <s v="rel25b"/>
    <x v="1"/>
    <n v="48.790999999999997"/>
    <s v="A"/>
  </r>
  <r>
    <s v="IT"/>
    <x v="0"/>
    <x v="0"/>
    <x v="4"/>
    <x v="1"/>
    <s v="V"/>
    <s v="O"/>
    <s v="rel25b"/>
    <x v="1"/>
    <n v="8.766"/>
    <s v="A"/>
  </r>
  <r>
    <s v="IT"/>
    <x v="0"/>
    <x v="0"/>
    <x v="5"/>
    <x v="1"/>
    <s v="V"/>
    <s v="O"/>
    <s v="rel25b"/>
    <x v="1"/>
    <n v="7.5940000000000003"/>
    <s v="A"/>
  </r>
  <r>
    <s v="IT"/>
    <x v="0"/>
    <x v="0"/>
    <x v="6"/>
    <x v="1"/>
    <s v="V"/>
    <s v="O"/>
    <s v="rel25b"/>
    <x v="1"/>
    <n v="5.9380000000000006"/>
    <s v="A"/>
  </r>
  <r>
    <s v="IT"/>
    <x v="0"/>
    <x v="0"/>
    <x v="0"/>
    <x v="2"/>
    <s v="V"/>
    <s v="O"/>
    <s v="rel25b"/>
    <x v="1"/>
    <n v="0.89200000000000002"/>
    <s v="A"/>
  </r>
  <r>
    <s v="IT"/>
    <x v="0"/>
    <x v="0"/>
    <x v="1"/>
    <x v="2"/>
    <s v="V"/>
    <s v="O"/>
    <s v="rel25b"/>
    <x v="1"/>
    <n v="3.4139999999999997"/>
    <s v="A"/>
  </r>
  <r>
    <s v="IT"/>
    <x v="0"/>
    <x v="0"/>
    <x v="2"/>
    <x v="2"/>
    <s v="V"/>
    <s v="O"/>
    <s v="rel25b"/>
    <x v="1"/>
    <n v="0.749"/>
    <s v="A"/>
  </r>
  <r>
    <s v="IT"/>
    <x v="0"/>
    <x v="0"/>
    <x v="3"/>
    <x v="2"/>
    <s v="V"/>
    <s v="O"/>
    <s v="rel25b"/>
    <x v="1"/>
    <n v="20.364000000000001"/>
    <s v="A"/>
  </r>
  <r>
    <s v="IT"/>
    <x v="0"/>
    <x v="0"/>
    <x v="4"/>
    <x v="2"/>
    <s v="V"/>
    <s v="O"/>
    <s v="rel25b"/>
    <x v="1"/>
    <n v="4.5720000000000001"/>
    <s v="A"/>
  </r>
  <r>
    <s v="IT"/>
    <x v="0"/>
    <x v="0"/>
    <x v="5"/>
    <x v="2"/>
    <s v="V"/>
    <s v="O"/>
    <s v="rel25b"/>
    <x v="1"/>
    <n v="6.0460000000000003"/>
    <s v="A"/>
  </r>
  <r>
    <s v="IT"/>
    <x v="0"/>
    <x v="0"/>
    <x v="6"/>
    <x v="2"/>
    <s v="V"/>
    <s v="O"/>
    <s v="rel25b"/>
    <x v="1"/>
    <n v="7.7889999999999997"/>
    <s v="A"/>
  </r>
  <r>
    <s v="IT"/>
    <x v="0"/>
    <x v="0"/>
    <x v="0"/>
    <x v="3"/>
    <s v="V"/>
    <s v="O"/>
    <s v="rel25b"/>
    <x v="1"/>
    <n v="0.15297816597119998"/>
    <s v="A"/>
  </r>
  <r>
    <s v="IT"/>
    <x v="0"/>
    <x v="0"/>
    <x v="1"/>
    <x v="3"/>
    <s v="V"/>
    <s v="O"/>
    <s v="rel25b"/>
    <x v="1"/>
    <n v="0.82878683875589998"/>
    <s v="A"/>
  </r>
  <r>
    <s v="IT"/>
    <x v="0"/>
    <x v="0"/>
    <x v="2"/>
    <x v="3"/>
    <s v="V"/>
    <s v="O"/>
    <s v="rel25b"/>
    <x v="1"/>
    <n v="0.1098388465"/>
    <s v="A"/>
  </r>
  <r>
    <s v="IT"/>
    <x v="0"/>
    <x v="0"/>
    <x v="3"/>
    <x v="3"/>
    <s v="V"/>
    <s v="O"/>
    <s v="rel25b"/>
    <x v="1"/>
    <n v="24.490370222989199"/>
    <s v="A"/>
  </r>
  <r>
    <s v="IT"/>
    <x v="0"/>
    <x v="0"/>
    <x v="4"/>
    <x v="3"/>
    <s v="V"/>
    <s v="O"/>
    <s v="rel25b"/>
    <x v="1"/>
    <n v="5.6389293194050998"/>
    <s v="A"/>
  </r>
  <r>
    <s v="IT"/>
    <x v="0"/>
    <x v="0"/>
    <x v="5"/>
    <x v="3"/>
    <s v="V"/>
    <s v="O"/>
    <s v="rel25b"/>
    <x v="1"/>
    <n v="2.4115631872552998"/>
    <s v="A"/>
  </r>
  <r>
    <s v="IT"/>
    <x v="0"/>
    <x v="0"/>
    <x v="6"/>
    <x v="3"/>
    <s v="V"/>
    <s v="O"/>
    <s v="rel25b"/>
    <x v="1"/>
    <n v="0.1834296588872"/>
    <s v="A"/>
  </r>
  <r>
    <s v="IT"/>
    <x v="0"/>
    <x v="0"/>
    <x v="0"/>
    <x v="4"/>
    <s v="V"/>
    <s v="O"/>
    <s v="rel25b"/>
    <x v="1"/>
    <n v="4.2387190975999994E-3"/>
    <s v="A"/>
  </r>
  <r>
    <s v="IT"/>
    <x v="0"/>
    <x v="0"/>
    <x v="1"/>
    <x v="4"/>
    <s v="V"/>
    <s v="O"/>
    <s v="rel25b"/>
    <x v="1"/>
    <n v="0"/>
    <s v="A"/>
  </r>
  <r>
    <s v="IT"/>
    <x v="0"/>
    <x v="0"/>
    <x v="2"/>
    <x v="4"/>
    <s v="V"/>
    <s v="O"/>
    <s v="rel25b"/>
    <x v="1"/>
    <n v="0"/>
    <s v="A"/>
  </r>
  <r>
    <s v="IT"/>
    <x v="0"/>
    <x v="0"/>
    <x v="3"/>
    <x v="4"/>
    <s v="V"/>
    <s v="O"/>
    <s v="rel25b"/>
    <x v="1"/>
    <n v="0"/>
    <s v="A"/>
  </r>
  <r>
    <s v="IT"/>
    <x v="0"/>
    <x v="0"/>
    <x v="4"/>
    <x v="4"/>
    <s v="V"/>
    <s v="O"/>
    <s v="rel25b"/>
    <x v="1"/>
    <n v="0"/>
    <s v="A"/>
  </r>
  <r>
    <s v="IT"/>
    <x v="0"/>
    <x v="0"/>
    <x v="5"/>
    <x v="4"/>
    <s v="V"/>
    <s v="O"/>
    <s v="rel25b"/>
    <x v="1"/>
    <n v="0.1788109136663"/>
    <s v="A"/>
  </r>
  <r>
    <s v="IT"/>
    <x v="0"/>
    <x v="0"/>
    <x v="6"/>
    <x v="4"/>
    <s v="V"/>
    <s v="O"/>
    <s v="rel25b"/>
    <x v="1"/>
    <n v="6.3523316144000006E-3"/>
    <s v="A"/>
  </r>
  <r>
    <s v="IT"/>
    <x v="0"/>
    <x v="0"/>
    <x v="0"/>
    <x v="5"/>
    <s v="V"/>
    <s v="O"/>
    <s v="rel25b"/>
    <x v="1"/>
    <n v="8.7802037855999993E-2"/>
    <s v="A"/>
  </r>
  <r>
    <s v="IT"/>
    <x v="0"/>
    <x v="0"/>
    <x v="1"/>
    <x v="5"/>
    <s v="V"/>
    <s v="O"/>
    <s v="rel25b"/>
    <x v="1"/>
    <n v="0.1225042685687"/>
    <s v="A"/>
  </r>
  <r>
    <s v="IT"/>
    <x v="0"/>
    <x v="0"/>
    <x v="2"/>
    <x v="5"/>
    <s v="V"/>
    <s v="O"/>
    <s v="rel25b"/>
    <x v="1"/>
    <n v="2.79898219E-2"/>
    <s v="A"/>
  </r>
  <r>
    <s v="IT"/>
    <x v="0"/>
    <x v="0"/>
    <x v="3"/>
    <x v="5"/>
    <s v="V"/>
    <s v="O"/>
    <s v="rel25b"/>
    <x v="1"/>
    <n v="0.55219323753000005"/>
    <s v="A"/>
  </r>
  <r>
    <s v="IT"/>
    <x v="0"/>
    <x v="0"/>
    <x v="4"/>
    <x v="5"/>
    <s v="V"/>
    <s v="O"/>
    <s v="rel25b"/>
    <x v="1"/>
    <n v="0.69679523389699993"/>
    <s v="A"/>
  </r>
  <r>
    <s v="IT"/>
    <x v="0"/>
    <x v="0"/>
    <x v="5"/>
    <x v="5"/>
    <s v="V"/>
    <s v="O"/>
    <s v="rel25b"/>
    <x v="1"/>
    <n v="0.49411415751680005"/>
    <s v="A"/>
  </r>
  <r>
    <s v="IT"/>
    <x v="0"/>
    <x v="0"/>
    <x v="6"/>
    <x v="5"/>
    <s v="V"/>
    <s v="O"/>
    <s v="rel25b"/>
    <x v="1"/>
    <n v="0.18518183798120003"/>
    <s v="A"/>
  </r>
  <r>
    <s v="IT"/>
    <x v="0"/>
    <x v="0"/>
    <x v="0"/>
    <x v="6"/>
    <s v="V"/>
    <s v="O"/>
    <s v="rel25b"/>
    <x v="1"/>
    <n v="3.63318777536E-2"/>
    <s v="A"/>
  </r>
  <r>
    <s v="IT"/>
    <x v="0"/>
    <x v="0"/>
    <x v="1"/>
    <x v="6"/>
    <s v="V"/>
    <s v="O"/>
    <s v="rel25b"/>
    <x v="1"/>
    <n v="0.19183955990779999"/>
    <s v="A"/>
  </r>
  <r>
    <s v="IT"/>
    <x v="0"/>
    <x v="0"/>
    <x v="2"/>
    <x v="6"/>
    <s v="V"/>
    <s v="O"/>
    <s v="rel25b"/>
    <x v="1"/>
    <n v="0"/>
    <s v="A"/>
  </r>
  <r>
    <s v="IT"/>
    <x v="0"/>
    <x v="0"/>
    <x v="3"/>
    <x v="6"/>
    <s v="V"/>
    <s v="O"/>
    <s v="rel25b"/>
    <x v="1"/>
    <n v="0.1149662699532"/>
    <s v="A"/>
  </r>
  <r>
    <s v="IT"/>
    <x v="0"/>
    <x v="0"/>
    <x v="4"/>
    <x v="6"/>
    <s v="V"/>
    <s v="O"/>
    <s v="rel25b"/>
    <x v="1"/>
    <n v="0.14861657368289999"/>
    <s v="A"/>
  </r>
  <r>
    <s v="IT"/>
    <x v="0"/>
    <x v="0"/>
    <x v="5"/>
    <x v="6"/>
    <s v="V"/>
    <s v="O"/>
    <s v="rel25b"/>
    <x v="1"/>
    <n v="2.9801817993E-3"/>
    <s v="A"/>
  </r>
  <r>
    <s v="IT"/>
    <x v="0"/>
    <x v="0"/>
    <x v="6"/>
    <x v="6"/>
    <s v="V"/>
    <s v="O"/>
    <s v="rel25b"/>
    <x v="1"/>
    <n v="5.9551955025700001E-2"/>
    <s v="A"/>
  </r>
  <r>
    <s v="IT"/>
    <x v="0"/>
    <x v="0"/>
    <x v="0"/>
    <x v="7"/>
    <s v="V"/>
    <s v="O"/>
    <s v="rel25b"/>
    <x v="1"/>
    <n v="0.57464919940479997"/>
    <s v="A"/>
  </r>
  <r>
    <s v="IT"/>
    <x v="0"/>
    <x v="0"/>
    <x v="1"/>
    <x v="7"/>
    <s v="V"/>
    <s v="O"/>
    <s v="rel25b"/>
    <x v="1"/>
    <n v="0.18086933273869998"/>
    <s v="A"/>
  </r>
  <r>
    <s v="IT"/>
    <x v="0"/>
    <x v="0"/>
    <x v="2"/>
    <x v="7"/>
    <s v="V"/>
    <s v="O"/>
    <s v="rel25b"/>
    <x v="1"/>
    <n v="0.36217133164999998"/>
    <s v="A"/>
  </r>
  <r>
    <s v="IT"/>
    <x v="0"/>
    <x v="0"/>
    <x v="3"/>
    <x v="7"/>
    <s v="V"/>
    <s v="O"/>
    <s v="rel25b"/>
    <x v="1"/>
    <n v="14.3344702695276"/>
    <s v="A"/>
  </r>
  <r>
    <s v="IT"/>
    <x v="0"/>
    <x v="0"/>
    <x v="4"/>
    <x v="7"/>
    <s v="V"/>
    <s v="O"/>
    <s v="rel25b"/>
    <x v="1"/>
    <n v="6.1356588742180005"/>
    <s v="A"/>
  </r>
  <r>
    <s v="IT"/>
    <x v="0"/>
    <x v="0"/>
    <x v="5"/>
    <x v="7"/>
    <s v="V"/>
    <s v="O"/>
    <s v="rel25b"/>
    <x v="1"/>
    <n v="1.3035315597622998"/>
    <s v="A"/>
  </r>
  <r>
    <s v="IT"/>
    <x v="0"/>
    <x v="0"/>
    <x v="6"/>
    <x v="7"/>
    <s v="V"/>
    <s v="O"/>
    <s v="rel25b"/>
    <x v="1"/>
    <n v="1.5344842165079999"/>
    <s v="A"/>
  </r>
  <r>
    <s v="IT"/>
    <x v="1"/>
    <x v="0"/>
    <x v="0"/>
    <x v="0"/>
    <s v="V"/>
    <s v="O"/>
    <s v="rel25b"/>
    <x v="1"/>
    <n v="2.2279999999999998"/>
    <s v="A"/>
  </r>
  <r>
    <s v="IT"/>
    <x v="1"/>
    <x v="0"/>
    <x v="1"/>
    <x v="0"/>
    <s v="V"/>
    <s v="O"/>
    <s v="rel25b"/>
    <x v="1"/>
    <n v="5.5490000000000004"/>
    <s v="A"/>
  </r>
  <r>
    <s v="IT"/>
    <x v="1"/>
    <x v="0"/>
    <x v="2"/>
    <x v="0"/>
    <s v="V"/>
    <s v="O"/>
    <s v="rel25b"/>
    <x v="1"/>
    <n v="0.40200000000000002"/>
    <s v="A"/>
  </r>
  <r>
    <s v="IT"/>
    <x v="1"/>
    <x v="0"/>
    <x v="3"/>
    <x v="0"/>
    <s v="V"/>
    <s v="O"/>
    <s v="rel25b"/>
    <x v="1"/>
    <n v="28.561999999999998"/>
    <s v="A"/>
  </r>
  <r>
    <s v="IT"/>
    <x v="1"/>
    <x v="0"/>
    <x v="4"/>
    <x v="0"/>
    <s v="V"/>
    <s v="O"/>
    <s v="rel25b"/>
    <x v="1"/>
    <n v="6.5890000000000004"/>
    <s v="A"/>
  </r>
  <r>
    <s v="IT"/>
    <x v="1"/>
    <x v="0"/>
    <x v="5"/>
    <x v="0"/>
    <s v="V"/>
    <s v="O"/>
    <s v="rel25b"/>
    <x v="1"/>
    <n v="1.9079999999999999"/>
    <s v="A"/>
  </r>
  <r>
    <s v="IT"/>
    <x v="1"/>
    <x v="0"/>
    <x v="6"/>
    <x v="0"/>
    <s v="V"/>
    <s v="O"/>
    <s v="rel25b"/>
    <x v="1"/>
    <n v="9.4870000000000001"/>
    <s v="A"/>
  </r>
  <r>
    <s v="IT"/>
    <x v="1"/>
    <x v="0"/>
    <x v="0"/>
    <x v="1"/>
    <s v="V"/>
    <s v="O"/>
    <s v="rel25b"/>
    <x v="1"/>
    <n v="6.34"/>
    <s v="A"/>
  </r>
  <r>
    <s v="IT"/>
    <x v="1"/>
    <x v="0"/>
    <x v="1"/>
    <x v="1"/>
    <s v="V"/>
    <s v="O"/>
    <s v="rel25b"/>
    <x v="1"/>
    <n v="2.0409999999999999"/>
    <s v="A"/>
  </r>
  <r>
    <s v="IT"/>
    <x v="1"/>
    <x v="0"/>
    <x v="2"/>
    <x v="1"/>
    <s v="V"/>
    <s v="O"/>
    <s v="rel25b"/>
    <x v="1"/>
    <n v="0.34100000000000003"/>
    <s v="A"/>
  </r>
  <r>
    <s v="IT"/>
    <x v="1"/>
    <x v="0"/>
    <x v="3"/>
    <x v="1"/>
    <s v="V"/>
    <s v="O"/>
    <s v="rel25b"/>
    <x v="1"/>
    <n v="4.6710000000000003"/>
    <s v="A"/>
  </r>
  <r>
    <s v="IT"/>
    <x v="1"/>
    <x v="0"/>
    <x v="4"/>
    <x v="1"/>
    <s v="V"/>
    <s v="O"/>
    <s v="rel25b"/>
    <x v="1"/>
    <n v="2.2490000000000001"/>
    <s v="A"/>
  </r>
  <r>
    <s v="IT"/>
    <x v="1"/>
    <x v="0"/>
    <x v="5"/>
    <x v="1"/>
    <s v="V"/>
    <s v="O"/>
    <s v="rel25b"/>
    <x v="1"/>
    <n v="2.7360000000000002"/>
    <s v="A"/>
  </r>
  <r>
    <s v="IT"/>
    <x v="1"/>
    <x v="0"/>
    <x v="6"/>
    <x v="1"/>
    <s v="V"/>
    <s v="O"/>
    <s v="rel25b"/>
    <x v="1"/>
    <n v="35.173000000000002"/>
    <s v="A"/>
  </r>
  <r>
    <s v="IT"/>
    <x v="1"/>
    <x v="0"/>
    <x v="0"/>
    <x v="2"/>
    <s v="V"/>
    <s v="O"/>
    <s v="rel25b"/>
    <x v="1"/>
    <n v="0.76700000000000002"/>
    <s v="A"/>
  </r>
  <r>
    <s v="IT"/>
    <x v="1"/>
    <x v="0"/>
    <x v="1"/>
    <x v="2"/>
    <s v="V"/>
    <s v="O"/>
    <s v="rel25b"/>
    <x v="1"/>
    <n v="0.33500000000000002"/>
    <s v="A"/>
  </r>
  <r>
    <s v="IT"/>
    <x v="1"/>
    <x v="0"/>
    <x v="2"/>
    <x v="2"/>
    <s v="V"/>
    <s v="O"/>
    <s v="rel25b"/>
    <x v="1"/>
    <n v="0.91100000000000003"/>
    <s v="A"/>
  </r>
  <r>
    <s v="IT"/>
    <x v="1"/>
    <x v="0"/>
    <x v="3"/>
    <x v="2"/>
    <s v="V"/>
    <s v="O"/>
    <s v="rel25b"/>
    <x v="1"/>
    <n v="0.56000000000000005"/>
    <s v="A"/>
  </r>
  <r>
    <s v="IT"/>
    <x v="1"/>
    <x v="0"/>
    <x v="4"/>
    <x v="2"/>
    <s v="V"/>
    <s v="O"/>
    <s v="rel25b"/>
    <x v="1"/>
    <n v="0.27"/>
    <s v="A"/>
  </r>
  <r>
    <s v="IT"/>
    <x v="1"/>
    <x v="0"/>
    <x v="5"/>
    <x v="2"/>
    <s v="V"/>
    <s v="O"/>
    <s v="rel25b"/>
    <x v="1"/>
    <n v="1.7370000000000001"/>
    <s v="A"/>
  </r>
  <r>
    <s v="IT"/>
    <x v="1"/>
    <x v="0"/>
    <x v="6"/>
    <x v="2"/>
    <s v="V"/>
    <s v="O"/>
    <s v="rel25b"/>
    <x v="1"/>
    <n v="3.4479999999999995"/>
    <s v="A"/>
  </r>
  <r>
    <s v="IT"/>
    <x v="1"/>
    <x v="0"/>
    <x v="0"/>
    <x v="3"/>
    <s v="V"/>
    <s v="O"/>
    <s v="rel25b"/>
    <x v="1"/>
    <n v="0.4011290885564"/>
    <s v="A"/>
  </r>
  <r>
    <s v="IT"/>
    <x v="1"/>
    <x v="0"/>
    <x v="1"/>
    <x v="3"/>
    <s v="V"/>
    <s v="O"/>
    <s v="rel25b"/>
    <x v="1"/>
    <n v="9.1999999999999998E-2"/>
    <s v="A"/>
  </r>
  <r>
    <s v="IT"/>
    <x v="1"/>
    <x v="0"/>
    <x v="2"/>
    <x v="3"/>
    <s v="V"/>
    <s v="O"/>
    <s v="rel25b"/>
    <x v="1"/>
    <n v="3.4447439341999996E-3"/>
    <s v="A"/>
  </r>
  <r>
    <s v="IT"/>
    <x v="1"/>
    <x v="0"/>
    <x v="3"/>
    <x v="3"/>
    <s v="V"/>
    <s v="O"/>
    <s v="rel25b"/>
    <x v="1"/>
    <n v="0.16167200509560004"/>
    <s v="A"/>
  </r>
  <r>
    <s v="IT"/>
    <x v="1"/>
    <x v="0"/>
    <x v="4"/>
    <x v="3"/>
    <s v="V"/>
    <s v="O"/>
    <s v="rel25b"/>
    <x v="1"/>
    <n v="1.3462023233223999"/>
    <s v="A"/>
  </r>
  <r>
    <s v="IT"/>
    <x v="1"/>
    <x v="0"/>
    <x v="5"/>
    <x v="3"/>
    <s v="V"/>
    <s v="O"/>
    <s v="rel25b"/>
    <x v="1"/>
    <n v="3.5607594946399999E-2"/>
    <s v="A"/>
  </r>
  <r>
    <s v="IT"/>
    <x v="1"/>
    <x v="0"/>
    <x v="6"/>
    <x v="3"/>
    <s v="V"/>
    <s v="O"/>
    <s v="rel25b"/>
    <x v="1"/>
    <n v="0.66294141408099994"/>
    <s v="A"/>
  </r>
  <r>
    <s v="IT"/>
    <x v="1"/>
    <x v="0"/>
    <x v="0"/>
    <x v="4"/>
    <s v="V"/>
    <s v="O"/>
    <s v="rel25b"/>
    <x v="1"/>
    <n v="1.5055350687999999E-3"/>
    <s v="A"/>
  </r>
  <r>
    <s v="IT"/>
    <x v="1"/>
    <x v="0"/>
    <x v="1"/>
    <x v="4"/>
    <s v="V"/>
    <s v="O"/>
    <s v="rel25b"/>
    <x v="1"/>
    <n v="0"/>
    <s v="A"/>
  </r>
  <r>
    <s v="IT"/>
    <x v="1"/>
    <x v="0"/>
    <x v="2"/>
    <x v="4"/>
    <s v="V"/>
    <s v="O"/>
    <s v="rel25b"/>
    <x v="1"/>
    <n v="0"/>
    <s v="A"/>
  </r>
  <r>
    <s v="IT"/>
    <x v="1"/>
    <x v="0"/>
    <x v="3"/>
    <x v="4"/>
    <s v="V"/>
    <s v="O"/>
    <s v="rel25b"/>
    <x v="1"/>
    <n v="0"/>
    <s v="A"/>
  </r>
  <r>
    <s v="IT"/>
    <x v="1"/>
    <x v="0"/>
    <x v="4"/>
    <x v="4"/>
    <s v="V"/>
    <s v="O"/>
    <s v="rel25b"/>
    <x v="1"/>
    <n v="0"/>
    <s v="A"/>
  </r>
  <r>
    <s v="IT"/>
    <x v="1"/>
    <x v="0"/>
    <x v="5"/>
    <x v="4"/>
    <s v="V"/>
    <s v="O"/>
    <s v="rel25b"/>
    <x v="1"/>
    <n v="0"/>
    <s v="A"/>
  </r>
  <r>
    <s v="IT"/>
    <x v="1"/>
    <x v="0"/>
    <x v="6"/>
    <x v="4"/>
    <s v="V"/>
    <s v="O"/>
    <s v="rel25b"/>
    <x v="1"/>
    <n v="2.5432538441200001E-2"/>
    <s v="A"/>
  </r>
  <r>
    <s v="IT"/>
    <x v="1"/>
    <x v="0"/>
    <x v="0"/>
    <x v="5"/>
    <s v="V"/>
    <s v="O"/>
    <s v="rel25b"/>
    <x v="1"/>
    <n v="0.12546125460679999"/>
    <s v="A"/>
  </r>
  <r>
    <s v="IT"/>
    <x v="1"/>
    <x v="0"/>
    <x v="1"/>
    <x v="5"/>
    <s v="V"/>
    <s v="O"/>
    <s v="rel25b"/>
    <x v="1"/>
    <n v="0"/>
    <s v="A"/>
  </r>
  <r>
    <s v="IT"/>
    <x v="1"/>
    <x v="0"/>
    <x v="2"/>
    <x v="5"/>
    <s v="V"/>
    <s v="O"/>
    <s v="rel25b"/>
    <x v="1"/>
    <n v="6.7555256065799998E-2"/>
    <s v="A"/>
  </r>
  <r>
    <s v="IT"/>
    <x v="1"/>
    <x v="0"/>
    <x v="3"/>
    <x v="5"/>
    <s v="V"/>
    <s v="O"/>
    <s v="rel25b"/>
    <x v="1"/>
    <n v="3.6567450635000005E-2"/>
    <s v="A"/>
  </r>
  <r>
    <s v="IT"/>
    <x v="1"/>
    <x v="0"/>
    <x v="4"/>
    <x v="5"/>
    <s v="V"/>
    <s v="O"/>
    <s v="rel25b"/>
    <x v="1"/>
    <n v="0"/>
    <s v="A"/>
  </r>
  <r>
    <s v="IT"/>
    <x v="1"/>
    <x v="0"/>
    <x v="5"/>
    <x v="5"/>
    <s v="V"/>
    <s v="O"/>
    <s v="rel25b"/>
    <x v="1"/>
    <n v="4.4417721518400004E-2"/>
    <s v="A"/>
  </r>
  <r>
    <s v="IT"/>
    <x v="1"/>
    <x v="0"/>
    <x v="6"/>
    <x v="5"/>
    <s v="V"/>
    <s v="O"/>
    <s v="rel25b"/>
    <x v="1"/>
    <n v="1.9052126356662"/>
    <s v="A"/>
  </r>
  <r>
    <s v="IT"/>
    <x v="1"/>
    <x v="0"/>
    <x v="0"/>
    <x v="6"/>
    <s v="V"/>
    <s v="O"/>
    <s v="rel25b"/>
    <x v="1"/>
    <n v="0.14754243540959999"/>
    <s v="A"/>
  </r>
  <r>
    <s v="IT"/>
    <x v="1"/>
    <x v="0"/>
    <x v="1"/>
    <x v="6"/>
    <s v="V"/>
    <s v="O"/>
    <s v="rel25b"/>
    <x v="1"/>
    <n v="0"/>
    <s v="A"/>
  </r>
  <r>
    <s v="IT"/>
    <x v="1"/>
    <x v="0"/>
    <x v="2"/>
    <x v="6"/>
    <s v="V"/>
    <s v="O"/>
    <s v="rel25b"/>
    <x v="1"/>
    <n v="0"/>
    <s v="A"/>
  </r>
  <r>
    <s v="IT"/>
    <x v="1"/>
    <x v="0"/>
    <x v="3"/>
    <x v="6"/>
    <s v="V"/>
    <s v="O"/>
    <s v="rel25b"/>
    <x v="1"/>
    <n v="0"/>
    <s v="A"/>
  </r>
  <r>
    <s v="IT"/>
    <x v="1"/>
    <x v="0"/>
    <x v="4"/>
    <x v="6"/>
    <s v="V"/>
    <s v="O"/>
    <s v="rel25b"/>
    <x v="1"/>
    <n v="0.17285575988640001"/>
    <s v="A"/>
  </r>
  <r>
    <s v="IT"/>
    <x v="1"/>
    <x v="0"/>
    <x v="5"/>
    <x v="6"/>
    <s v="V"/>
    <s v="O"/>
    <s v="rel25b"/>
    <x v="1"/>
    <n v="0.14683544303680002"/>
    <s v="A"/>
  </r>
  <r>
    <s v="IT"/>
    <x v="1"/>
    <x v="0"/>
    <x v="6"/>
    <x v="6"/>
    <s v="V"/>
    <s v="O"/>
    <s v="rel25b"/>
    <x v="1"/>
    <n v="0.6077909813058"/>
    <s v="A"/>
  </r>
  <r>
    <s v="IT"/>
    <x v="1"/>
    <x v="0"/>
    <x v="0"/>
    <x v="7"/>
    <s v="V"/>
    <s v="O"/>
    <s v="rel25b"/>
    <x v="1"/>
    <n v="0.35636168635839999"/>
    <s v="A"/>
  </r>
  <r>
    <s v="IT"/>
    <x v="1"/>
    <x v="0"/>
    <x v="1"/>
    <x v="7"/>
    <s v="V"/>
    <s v="O"/>
    <s v="rel25b"/>
    <x v="1"/>
    <n v="0"/>
    <s v="A"/>
  </r>
  <r>
    <s v="IT"/>
    <x v="1"/>
    <x v="0"/>
    <x v="2"/>
    <x v="7"/>
    <s v="V"/>
    <s v="O"/>
    <s v="rel25b"/>
    <x v="1"/>
    <n v="0"/>
    <s v="A"/>
  </r>
  <r>
    <s v="IT"/>
    <x v="1"/>
    <x v="0"/>
    <x v="3"/>
    <x v="7"/>
    <s v="V"/>
    <s v="O"/>
    <s v="rel25b"/>
    <x v="1"/>
    <n v="0.1057605442741"/>
    <s v="A"/>
  </r>
  <r>
    <s v="IT"/>
    <x v="1"/>
    <x v="0"/>
    <x v="4"/>
    <x v="7"/>
    <s v="V"/>
    <s v="O"/>
    <s v="rel25b"/>
    <x v="1"/>
    <n v="0.56394191671679994"/>
    <s v="A"/>
  </r>
  <r>
    <s v="IT"/>
    <x v="1"/>
    <x v="0"/>
    <x v="5"/>
    <x v="7"/>
    <s v="V"/>
    <s v="O"/>
    <s v="rel25b"/>
    <x v="1"/>
    <n v="5.1392404983999999E-3"/>
    <s v="A"/>
  </r>
  <r>
    <s v="IT"/>
    <x v="1"/>
    <x v="0"/>
    <x v="6"/>
    <x v="7"/>
    <s v="V"/>
    <s v="O"/>
    <s v="rel25b"/>
    <x v="1"/>
    <n v="0.40762243055820002"/>
    <s v="A"/>
  </r>
  <r>
    <s v="IT"/>
    <x v="2"/>
    <x v="0"/>
    <x v="0"/>
    <x v="0"/>
    <s v="V"/>
    <s v="B"/>
    <s v="rel25b"/>
    <x v="1"/>
    <n v="28.875795120587355"/>
    <s v="A"/>
  </r>
  <r>
    <s v="IT"/>
    <x v="2"/>
    <x v="0"/>
    <x v="1"/>
    <x v="0"/>
    <s v="V"/>
    <s v="B"/>
    <s v="rel25b"/>
    <x v="1"/>
    <n v="0.96000823543332114"/>
    <s v="A"/>
  </r>
  <r>
    <s v="IT"/>
    <x v="2"/>
    <x v="0"/>
    <x v="2"/>
    <x v="0"/>
    <s v="V"/>
    <s v="B"/>
    <s v="rel25b"/>
    <x v="1"/>
    <n v="0.65678842249522995"/>
    <s v="A"/>
  </r>
  <r>
    <s v="IT"/>
    <x v="2"/>
    <x v="0"/>
    <x v="3"/>
    <x v="0"/>
    <s v="V"/>
    <s v="B"/>
    <s v="rel25b"/>
    <x v="1"/>
    <n v="21.52790217409709"/>
    <s v="A"/>
  </r>
  <r>
    <s v="IT"/>
    <x v="2"/>
    <x v="0"/>
    <x v="4"/>
    <x v="0"/>
    <s v="V"/>
    <s v="B"/>
    <s v="rel25b"/>
    <x v="1"/>
    <n v="18.207944962035576"/>
    <s v="A"/>
  </r>
  <r>
    <s v="IT"/>
    <x v="2"/>
    <x v="0"/>
    <x v="5"/>
    <x v="0"/>
    <s v="V"/>
    <s v="B"/>
    <s v="rel25b"/>
    <x v="1"/>
    <n v="29.329029488664812"/>
    <s v="A"/>
  </r>
  <r>
    <s v="IT"/>
    <x v="2"/>
    <x v="0"/>
    <x v="6"/>
    <x v="0"/>
    <s v="V"/>
    <s v="B"/>
    <s v="rel25b"/>
    <x v="1"/>
    <n v="7.3213073313593151"/>
    <s v="A"/>
  </r>
  <r>
    <s v="IT"/>
    <x v="2"/>
    <x v="0"/>
    <x v="0"/>
    <x v="1"/>
    <s v="V"/>
    <s v="B"/>
    <s v="rel25b"/>
    <x v="1"/>
    <n v="20.070276534831738"/>
    <s v="A"/>
  </r>
  <r>
    <s v="IT"/>
    <x v="2"/>
    <x v="0"/>
    <x v="1"/>
    <x v="1"/>
    <s v="V"/>
    <s v="B"/>
    <s v="rel25b"/>
    <x v="1"/>
    <n v="16.68929175322392"/>
    <s v="A"/>
  </r>
  <r>
    <s v="IT"/>
    <x v="2"/>
    <x v="0"/>
    <x v="2"/>
    <x v="1"/>
    <s v="V"/>
    <s v="B"/>
    <s v="rel25b"/>
    <x v="1"/>
    <n v="1.5321192275446072"/>
    <s v="A"/>
  </r>
  <r>
    <s v="IT"/>
    <x v="2"/>
    <x v="0"/>
    <x v="3"/>
    <x v="1"/>
    <s v="V"/>
    <s v="B"/>
    <s v="rel25b"/>
    <x v="1"/>
    <n v="57.622932917653969"/>
    <s v="A"/>
  </r>
  <r>
    <s v="IT"/>
    <x v="2"/>
    <x v="0"/>
    <x v="4"/>
    <x v="1"/>
    <s v="V"/>
    <s v="B"/>
    <s v="rel25b"/>
    <x v="1"/>
    <n v="7.3449466655534223"/>
    <s v="A"/>
  </r>
  <r>
    <s v="IT"/>
    <x v="2"/>
    <x v="0"/>
    <x v="5"/>
    <x v="1"/>
    <s v="V"/>
    <s v="B"/>
    <s v="rel25b"/>
    <x v="1"/>
    <n v="17.566415710083898"/>
    <s v="A"/>
  </r>
  <r>
    <s v="IT"/>
    <x v="2"/>
    <x v="0"/>
    <x v="6"/>
    <x v="1"/>
    <s v="V"/>
    <s v="B"/>
    <s v="rel25b"/>
    <x v="1"/>
    <n v="5.965564439527995"/>
    <s v="A"/>
  </r>
  <r>
    <s v="IT"/>
    <x v="2"/>
    <x v="0"/>
    <x v="0"/>
    <x v="2"/>
    <s v="V"/>
    <s v="B"/>
    <s v="rel25b"/>
    <x v="1"/>
    <n v="25.425242644883681"/>
    <s v="A"/>
  </r>
  <r>
    <s v="IT"/>
    <x v="2"/>
    <x v="0"/>
    <x v="1"/>
    <x v="2"/>
    <s v="V"/>
    <s v="B"/>
    <s v="rel25b"/>
    <x v="1"/>
    <n v="17.889986583818352"/>
    <s v="A"/>
  </r>
  <r>
    <s v="IT"/>
    <x v="2"/>
    <x v="0"/>
    <x v="2"/>
    <x v="2"/>
    <s v="V"/>
    <s v="B"/>
    <s v="rel25b"/>
    <x v="1"/>
    <n v="3.8993712664380369"/>
    <s v="A"/>
  </r>
  <r>
    <s v="IT"/>
    <x v="2"/>
    <x v="0"/>
    <x v="3"/>
    <x v="2"/>
    <s v="V"/>
    <s v="B"/>
    <s v="rel25b"/>
    <x v="1"/>
    <n v="139.59323374255416"/>
    <s v="A"/>
  </r>
  <r>
    <s v="IT"/>
    <x v="2"/>
    <x v="0"/>
    <x v="4"/>
    <x v="2"/>
    <s v="V"/>
    <s v="B"/>
    <s v="rel25b"/>
    <x v="1"/>
    <n v="23.24540580689737"/>
    <s v="A"/>
  </r>
  <r>
    <s v="IT"/>
    <x v="2"/>
    <x v="0"/>
    <x v="5"/>
    <x v="2"/>
    <s v="V"/>
    <s v="B"/>
    <s v="rel25b"/>
    <x v="1"/>
    <n v="23.332911330094227"/>
    <s v="A"/>
  </r>
  <r>
    <s v="IT"/>
    <x v="2"/>
    <x v="0"/>
    <x v="6"/>
    <x v="2"/>
    <s v="V"/>
    <s v="B"/>
    <s v="rel25b"/>
    <x v="1"/>
    <n v="28.022077238866679"/>
    <s v="A"/>
  </r>
  <r>
    <s v="IT"/>
    <x v="2"/>
    <x v="0"/>
    <x v="0"/>
    <x v="3"/>
    <s v="V"/>
    <s v="B"/>
    <s v="rel25b"/>
    <x v="1"/>
    <n v="0.52315600189123757"/>
    <s v="A"/>
  </r>
  <r>
    <s v="IT"/>
    <x v="2"/>
    <x v="0"/>
    <x v="1"/>
    <x v="3"/>
    <s v="V"/>
    <s v="B"/>
    <s v="rel25b"/>
    <x v="1"/>
    <n v="1.2828005730053051E-2"/>
    <s v="A"/>
  </r>
  <r>
    <s v="IT"/>
    <x v="2"/>
    <x v="0"/>
    <x v="2"/>
    <x v="3"/>
    <s v="V"/>
    <s v="B"/>
    <s v="rel25b"/>
    <x v="1"/>
    <n v="6.5414600808928955E-3"/>
    <s v="A"/>
  </r>
  <r>
    <s v="IT"/>
    <x v="2"/>
    <x v="0"/>
    <x v="3"/>
    <x v="3"/>
    <s v="V"/>
    <s v="B"/>
    <s v="rel25b"/>
    <x v="1"/>
    <n v="46.897604095177243"/>
    <s v="A"/>
  </r>
  <r>
    <s v="IT"/>
    <x v="2"/>
    <x v="0"/>
    <x v="4"/>
    <x v="3"/>
    <s v="V"/>
    <s v="B"/>
    <s v="rel25b"/>
    <x v="1"/>
    <n v="0.18573332242447757"/>
    <s v="A"/>
  </r>
  <r>
    <s v="IT"/>
    <x v="2"/>
    <x v="0"/>
    <x v="5"/>
    <x v="3"/>
    <s v="V"/>
    <s v="B"/>
    <s v="rel25b"/>
    <x v="1"/>
    <n v="2.4635796211660517"/>
    <s v="A"/>
  </r>
  <r>
    <s v="IT"/>
    <x v="2"/>
    <x v="0"/>
    <x v="6"/>
    <x v="3"/>
    <s v="V"/>
    <s v="B"/>
    <s v="rel25b"/>
    <x v="1"/>
    <n v="0.76957234001968944"/>
    <s v="A"/>
  </r>
  <r>
    <s v="IT"/>
    <x v="2"/>
    <x v="0"/>
    <x v="3"/>
    <x v="4"/>
    <s v="V"/>
    <s v="B"/>
    <s v="rel25b"/>
    <x v="1"/>
    <n v="0.15880630238014917"/>
    <s v="A"/>
  </r>
  <r>
    <s v="IT"/>
    <x v="2"/>
    <x v="0"/>
    <x v="5"/>
    <x v="4"/>
    <s v="V"/>
    <s v="B"/>
    <s v="rel25b"/>
    <x v="1"/>
    <n v="8.5273776387904936E-3"/>
    <s v="A"/>
  </r>
  <r>
    <s v="IT"/>
    <x v="2"/>
    <x v="0"/>
    <x v="3"/>
    <x v="5"/>
    <s v="V"/>
    <s v="B"/>
    <s v="rel25b"/>
    <x v="1"/>
    <n v="0.17032777989940001"/>
    <s v="A"/>
  </r>
  <r>
    <s v="IT"/>
    <x v="2"/>
    <x v="0"/>
    <x v="5"/>
    <x v="5"/>
    <s v="V"/>
    <s v="B"/>
    <s v="rel25b"/>
    <x v="1"/>
    <n v="0.12815459109609895"/>
    <s v="A"/>
  </r>
  <r>
    <s v="IT"/>
    <x v="2"/>
    <x v="0"/>
    <x v="6"/>
    <x v="5"/>
    <s v="V"/>
    <s v="B"/>
    <s v="rel25b"/>
    <x v="1"/>
    <n v="0.18635753972029703"/>
    <s v="A"/>
  </r>
  <r>
    <s v="IT"/>
    <x v="2"/>
    <x v="0"/>
    <x v="3"/>
    <x v="6"/>
    <s v="V"/>
    <s v="B"/>
    <s v="rel25b"/>
    <x v="1"/>
    <n v="5.723997589574608E-2"/>
    <s v="A"/>
  </r>
  <r>
    <s v="IT"/>
    <x v="2"/>
    <x v="0"/>
    <x v="4"/>
    <x v="6"/>
    <s v="V"/>
    <s v="B"/>
    <s v="rel25b"/>
    <x v="1"/>
    <n v="6.3683632941092935E-3"/>
    <s v="A"/>
  </r>
  <r>
    <s v="IT"/>
    <x v="2"/>
    <x v="0"/>
    <x v="5"/>
    <x v="6"/>
    <s v="V"/>
    <s v="B"/>
    <s v="rel25b"/>
    <x v="1"/>
    <n v="0.47350131273283635"/>
    <s v="A"/>
  </r>
  <r>
    <s v="IT"/>
    <x v="2"/>
    <x v="0"/>
    <x v="6"/>
    <x v="6"/>
    <s v="V"/>
    <s v="B"/>
    <s v="rel25b"/>
    <x v="1"/>
    <n v="6.4551778016665853E-2"/>
    <s v="A"/>
  </r>
  <r>
    <s v="IT"/>
    <x v="2"/>
    <x v="0"/>
    <x v="0"/>
    <x v="7"/>
    <s v="V"/>
    <s v="B"/>
    <s v="rel25b"/>
    <x v="1"/>
    <n v="18.878952125076161"/>
    <s v="A"/>
  </r>
  <r>
    <s v="IT"/>
    <x v="2"/>
    <x v="0"/>
    <x v="1"/>
    <x v="7"/>
    <s v="V"/>
    <s v="B"/>
    <s v="rel25b"/>
    <x v="1"/>
    <n v="3.0463750759536303"/>
    <s v="A"/>
  </r>
  <r>
    <s v="IT"/>
    <x v="2"/>
    <x v="0"/>
    <x v="2"/>
    <x v="7"/>
    <s v="V"/>
    <s v="B"/>
    <s v="rel25b"/>
    <x v="1"/>
    <n v="2.7487991639347262"/>
    <s v="A"/>
  </r>
  <r>
    <s v="IT"/>
    <x v="2"/>
    <x v="0"/>
    <x v="3"/>
    <x v="7"/>
    <s v="V"/>
    <s v="B"/>
    <s v="rel25b"/>
    <x v="1"/>
    <n v="20.431907739808736"/>
    <s v="A"/>
  </r>
  <r>
    <s v="IT"/>
    <x v="2"/>
    <x v="0"/>
    <x v="4"/>
    <x v="7"/>
    <s v="V"/>
    <s v="B"/>
    <s v="rel25b"/>
    <x v="1"/>
    <n v="18.224004294758327"/>
    <s v="A"/>
  </r>
  <r>
    <s v="IT"/>
    <x v="2"/>
    <x v="0"/>
    <x v="5"/>
    <x v="7"/>
    <s v="V"/>
    <s v="B"/>
    <s v="rel25b"/>
    <x v="1"/>
    <n v="10.523219993751313"/>
    <s v="A"/>
  </r>
  <r>
    <s v="IT"/>
    <x v="2"/>
    <x v="0"/>
    <x v="6"/>
    <x v="7"/>
    <s v="V"/>
    <s v="B"/>
    <s v="rel25b"/>
    <x v="1"/>
    <n v="24.539363200724914"/>
    <s v="A"/>
  </r>
  <r>
    <s v="IT"/>
    <x v="3"/>
    <x v="0"/>
    <x v="0"/>
    <x v="0"/>
    <s v="V"/>
    <s v="O"/>
    <s v="rel25b"/>
    <x v="1"/>
    <n v="5.7962503780778407"/>
    <s v="A"/>
  </r>
  <r>
    <s v="IT"/>
    <x v="3"/>
    <x v="0"/>
    <x v="1"/>
    <x v="0"/>
    <s v="V"/>
    <s v="O"/>
    <s v="rel25b"/>
    <x v="1"/>
    <n v="14.573296914085805"/>
    <s v="A"/>
  </r>
  <r>
    <s v="IT"/>
    <x v="3"/>
    <x v="0"/>
    <x v="2"/>
    <x v="0"/>
    <s v="V"/>
    <s v="O"/>
    <s v="rel25b"/>
    <x v="1"/>
    <n v="2.1062125529450033"/>
    <s v="A"/>
  </r>
  <r>
    <s v="IT"/>
    <x v="3"/>
    <x v="0"/>
    <x v="3"/>
    <x v="0"/>
    <s v="V"/>
    <s v="O"/>
    <s v="rel25b"/>
    <x v="1"/>
    <n v="9.2359553715471492"/>
    <s v="A"/>
  </r>
  <r>
    <s v="IT"/>
    <x v="3"/>
    <x v="0"/>
    <x v="4"/>
    <x v="0"/>
    <s v="V"/>
    <s v="O"/>
    <s v="rel25b"/>
    <x v="1"/>
    <n v="18.150261009002069"/>
    <s v="A"/>
  </r>
  <r>
    <s v="IT"/>
    <x v="3"/>
    <x v="0"/>
    <x v="5"/>
    <x v="0"/>
    <s v="V"/>
    <s v="O"/>
    <s v="rel25b"/>
    <x v="1"/>
    <n v="3.0999286345501473"/>
    <s v="A"/>
  </r>
  <r>
    <s v="IT"/>
    <x v="3"/>
    <x v="0"/>
    <x v="6"/>
    <x v="0"/>
    <s v="V"/>
    <s v="O"/>
    <s v="rel25b"/>
    <x v="1"/>
    <n v="74.261759328999034"/>
    <s v="A"/>
  </r>
  <r>
    <s v="IT"/>
    <x v="3"/>
    <x v="0"/>
    <x v="0"/>
    <x v="1"/>
    <s v="V"/>
    <s v="O"/>
    <s v="rel25b"/>
    <x v="1"/>
    <n v="37.400877847804175"/>
    <s v="A"/>
  </r>
  <r>
    <s v="IT"/>
    <x v="3"/>
    <x v="0"/>
    <x v="1"/>
    <x v="1"/>
    <s v="V"/>
    <s v="O"/>
    <s v="rel25b"/>
    <x v="1"/>
    <n v="90.433598490199373"/>
    <s v="A"/>
  </r>
  <r>
    <s v="IT"/>
    <x v="3"/>
    <x v="0"/>
    <x v="2"/>
    <x v="1"/>
    <s v="V"/>
    <s v="O"/>
    <s v="rel25b"/>
    <x v="1"/>
    <n v="12.928209738438795"/>
    <s v="A"/>
  </r>
  <r>
    <s v="IT"/>
    <x v="3"/>
    <x v="0"/>
    <x v="3"/>
    <x v="1"/>
    <s v="V"/>
    <s v="O"/>
    <s v="rel25b"/>
    <x v="1"/>
    <n v="44.621505480852818"/>
    <s v="A"/>
  </r>
  <r>
    <s v="IT"/>
    <x v="3"/>
    <x v="0"/>
    <x v="4"/>
    <x v="1"/>
    <s v="V"/>
    <s v="O"/>
    <s v="rel25b"/>
    <x v="1"/>
    <n v="54.561053745149401"/>
    <s v="A"/>
  </r>
  <r>
    <s v="IT"/>
    <x v="3"/>
    <x v="0"/>
    <x v="5"/>
    <x v="1"/>
    <s v="V"/>
    <s v="O"/>
    <s v="rel25b"/>
    <x v="1"/>
    <n v="21.889473593565715"/>
    <s v="A"/>
  </r>
  <r>
    <s v="IT"/>
    <x v="3"/>
    <x v="0"/>
    <x v="6"/>
    <x v="1"/>
    <s v="V"/>
    <s v="O"/>
    <s v="rel25b"/>
    <x v="1"/>
    <n v="299.03901492424245"/>
    <s v="A"/>
  </r>
  <r>
    <s v="IT"/>
    <x v="3"/>
    <x v="0"/>
    <x v="0"/>
    <x v="2"/>
    <s v="V"/>
    <s v="O"/>
    <s v="rel25b"/>
    <x v="1"/>
    <n v="81.465989120103657"/>
    <s v="A"/>
  </r>
  <r>
    <s v="IT"/>
    <x v="3"/>
    <x v="0"/>
    <x v="1"/>
    <x v="2"/>
    <s v="V"/>
    <s v="O"/>
    <s v="rel25b"/>
    <x v="1"/>
    <n v="197.85664897223"/>
    <s v="A"/>
  </r>
  <r>
    <s v="IT"/>
    <x v="3"/>
    <x v="0"/>
    <x v="2"/>
    <x v="2"/>
    <s v="V"/>
    <s v="O"/>
    <s v="rel25b"/>
    <x v="1"/>
    <n v="30.321115561343273"/>
    <s v="A"/>
  </r>
  <r>
    <s v="IT"/>
    <x v="3"/>
    <x v="0"/>
    <x v="3"/>
    <x v="2"/>
    <s v="V"/>
    <s v="O"/>
    <s v="rel25b"/>
    <x v="1"/>
    <n v="108.78113196507138"/>
    <s v="A"/>
  </r>
  <r>
    <s v="IT"/>
    <x v="3"/>
    <x v="0"/>
    <x v="4"/>
    <x v="2"/>
    <s v="V"/>
    <s v="O"/>
    <s v="rel25b"/>
    <x v="1"/>
    <n v="136.64965393217136"/>
    <s v="A"/>
  </r>
  <r>
    <s v="IT"/>
    <x v="3"/>
    <x v="0"/>
    <x v="5"/>
    <x v="2"/>
    <s v="V"/>
    <s v="O"/>
    <s v="rel25b"/>
    <x v="1"/>
    <n v="52.437789422812401"/>
    <s v="A"/>
  </r>
  <r>
    <s v="IT"/>
    <x v="3"/>
    <x v="0"/>
    <x v="6"/>
    <x v="2"/>
    <s v="V"/>
    <s v="O"/>
    <s v="rel25b"/>
    <x v="1"/>
    <n v="702.84079076544788"/>
    <s v="A"/>
  </r>
  <r>
    <s v="IT"/>
    <x v="3"/>
    <x v="0"/>
    <x v="0"/>
    <x v="3"/>
    <s v="V"/>
    <s v="O"/>
    <s v="rel25b"/>
    <x v="1"/>
    <n v="48.504238403060739"/>
    <s v="A"/>
  </r>
  <r>
    <s v="IT"/>
    <x v="3"/>
    <x v="0"/>
    <x v="1"/>
    <x v="3"/>
    <s v="V"/>
    <s v="O"/>
    <s v="rel25b"/>
    <x v="1"/>
    <n v="37.848534237426364"/>
    <s v="A"/>
  </r>
  <r>
    <s v="IT"/>
    <x v="3"/>
    <x v="0"/>
    <x v="2"/>
    <x v="3"/>
    <s v="V"/>
    <s v="O"/>
    <s v="rel25b"/>
    <x v="1"/>
    <n v="5.4400091116231364"/>
    <s v="A"/>
  </r>
  <r>
    <s v="IT"/>
    <x v="3"/>
    <x v="0"/>
    <x v="3"/>
    <x v="3"/>
    <s v="V"/>
    <s v="O"/>
    <s v="rel25b"/>
    <x v="1"/>
    <n v="25.886024390102595"/>
    <s v="A"/>
  </r>
  <r>
    <s v="IT"/>
    <x v="3"/>
    <x v="0"/>
    <x v="4"/>
    <x v="3"/>
    <s v="V"/>
    <s v="O"/>
    <s v="rel25b"/>
    <x v="1"/>
    <n v="24.290079950496082"/>
    <s v="A"/>
  </r>
  <r>
    <s v="IT"/>
    <x v="3"/>
    <x v="0"/>
    <x v="5"/>
    <x v="3"/>
    <s v="V"/>
    <s v="O"/>
    <s v="rel25b"/>
    <x v="1"/>
    <n v="9.8579491807093547"/>
    <s v="A"/>
  </r>
  <r>
    <s v="IT"/>
    <x v="3"/>
    <x v="0"/>
    <x v="6"/>
    <x v="3"/>
    <s v="V"/>
    <s v="O"/>
    <s v="rel25b"/>
    <x v="1"/>
    <n v="124.27790803432868"/>
    <s v="A"/>
  </r>
  <r>
    <s v="IT"/>
    <x v="3"/>
    <x v="0"/>
    <x v="0"/>
    <x v="4"/>
    <s v="V"/>
    <s v="O"/>
    <s v="rel25b"/>
    <x v="1"/>
    <n v="1.9182932301072162"/>
    <s v="A"/>
  </r>
  <r>
    <s v="IT"/>
    <x v="3"/>
    <x v="0"/>
    <x v="1"/>
    <x v="4"/>
    <s v="V"/>
    <s v="O"/>
    <s v="rel25b"/>
    <x v="1"/>
    <n v="4.9322317812687402"/>
    <s v="A"/>
  </r>
  <r>
    <s v="IT"/>
    <x v="3"/>
    <x v="0"/>
    <x v="2"/>
    <x v="4"/>
    <s v="V"/>
    <s v="O"/>
    <s v="rel25b"/>
    <x v="1"/>
    <n v="0.85587058446576236"/>
    <s v="A"/>
  </r>
  <r>
    <s v="IT"/>
    <x v="3"/>
    <x v="0"/>
    <x v="3"/>
    <x v="4"/>
    <s v="V"/>
    <s v="O"/>
    <s v="rel25b"/>
    <x v="1"/>
    <n v="3.2817486346954481"/>
    <s v="A"/>
  </r>
  <r>
    <s v="IT"/>
    <x v="3"/>
    <x v="0"/>
    <x v="4"/>
    <x v="4"/>
    <s v="V"/>
    <s v="O"/>
    <s v="rel25b"/>
    <x v="1"/>
    <n v="5.7110477763378862"/>
    <s v="A"/>
  </r>
  <r>
    <s v="IT"/>
    <x v="3"/>
    <x v="0"/>
    <x v="5"/>
    <x v="4"/>
    <s v="V"/>
    <s v="O"/>
    <s v="rel25b"/>
    <x v="1"/>
    <n v="1.100245424020065"/>
    <s v="A"/>
  </r>
  <r>
    <s v="IT"/>
    <x v="3"/>
    <x v="0"/>
    <x v="6"/>
    <x v="4"/>
    <s v="V"/>
    <s v="O"/>
    <s v="rel25b"/>
    <x v="1"/>
    <n v="23.796386372215387"/>
    <s v="A"/>
  </r>
  <r>
    <s v="IT"/>
    <x v="3"/>
    <x v="0"/>
    <x v="0"/>
    <x v="5"/>
    <s v="V"/>
    <s v="O"/>
    <s v="rel25b"/>
    <x v="1"/>
    <n v="1.1781145589623787"/>
    <s v="A"/>
  </r>
  <r>
    <s v="IT"/>
    <x v="3"/>
    <x v="0"/>
    <x v="1"/>
    <x v="5"/>
    <s v="V"/>
    <s v="O"/>
    <s v="rel25b"/>
    <x v="1"/>
    <n v="3.0788341742213543"/>
    <s v="A"/>
  </r>
  <r>
    <s v="IT"/>
    <x v="3"/>
    <x v="0"/>
    <x v="2"/>
    <x v="5"/>
    <s v="V"/>
    <s v="O"/>
    <s v="rel25b"/>
    <x v="1"/>
    <n v="0.4579976935485458"/>
    <s v="A"/>
  </r>
  <r>
    <s v="IT"/>
    <x v="3"/>
    <x v="0"/>
    <x v="3"/>
    <x v="5"/>
    <s v="V"/>
    <s v="O"/>
    <s v="rel25b"/>
    <x v="1"/>
    <n v="1.7188163221381489"/>
    <s v="A"/>
  </r>
  <r>
    <s v="IT"/>
    <x v="3"/>
    <x v="0"/>
    <x v="4"/>
    <x v="5"/>
    <s v="V"/>
    <s v="O"/>
    <s v="rel25b"/>
    <x v="1"/>
    <n v="2.0793235075989385"/>
    <s v="A"/>
  </r>
  <r>
    <s v="IT"/>
    <x v="3"/>
    <x v="0"/>
    <x v="5"/>
    <x v="5"/>
    <s v="V"/>
    <s v="O"/>
    <s v="rel25b"/>
    <x v="1"/>
    <n v="0.79068860167490818"/>
    <s v="A"/>
  </r>
  <r>
    <s v="IT"/>
    <x v="3"/>
    <x v="0"/>
    <x v="6"/>
    <x v="5"/>
    <s v="V"/>
    <s v="O"/>
    <s v="rel25b"/>
    <x v="1"/>
    <n v="10.729854420868152"/>
    <s v="A"/>
  </r>
  <r>
    <s v="IT"/>
    <x v="3"/>
    <x v="0"/>
    <x v="0"/>
    <x v="6"/>
    <s v="V"/>
    <s v="O"/>
    <s v="rel25b"/>
    <x v="1"/>
    <n v="0.50452674381869611"/>
    <s v="A"/>
  </r>
  <r>
    <s v="IT"/>
    <x v="3"/>
    <x v="0"/>
    <x v="1"/>
    <x v="6"/>
    <s v="V"/>
    <s v="O"/>
    <s v="rel25b"/>
    <x v="1"/>
    <n v="0.57133485124071515"/>
    <s v="A"/>
  </r>
  <r>
    <s v="IT"/>
    <x v="3"/>
    <x v="0"/>
    <x v="2"/>
    <x v="6"/>
    <s v="V"/>
    <s v="O"/>
    <s v="rel25b"/>
    <x v="1"/>
    <n v="6.1898036967009087E-2"/>
    <s v="A"/>
  </r>
  <r>
    <s v="IT"/>
    <x v="3"/>
    <x v="0"/>
    <x v="3"/>
    <x v="6"/>
    <s v="V"/>
    <s v="O"/>
    <s v="rel25b"/>
    <x v="1"/>
    <n v="0.7815787426567784"/>
    <s v="A"/>
  </r>
  <r>
    <s v="IT"/>
    <x v="3"/>
    <x v="0"/>
    <x v="4"/>
    <x v="6"/>
    <s v="V"/>
    <s v="O"/>
    <s v="rel25b"/>
    <x v="1"/>
    <n v="3.1533100360374844"/>
    <s v="A"/>
  </r>
  <r>
    <s v="IT"/>
    <x v="3"/>
    <x v="0"/>
    <x v="5"/>
    <x v="6"/>
    <s v="V"/>
    <s v="O"/>
    <s v="rel25b"/>
    <x v="1"/>
    <n v="2.4778393748288545E-2"/>
    <s v="A"/>
  </r>
  <r>
    <s v="IT"/>
    <x v="3"/>
    <x v="0"/>
    <x v="6"/>
    <x v="6"/>
    <s v="V"/>
    <s v="O"/>
    <s v="rel25b"/>
    <x v="1"/>
    <n v="10.037019123758901"/>
    <s v="A"/>
  </r>
  <r>
    <s v="IT"/>
    <x v="3"/>
    <x v="0"/>
    <x v="0"/>
    <x v="7"/>
    <s v="V"/>
    <s v="O"/>
    <s v="rel25b"/>
    <x v="1"/>
    <n v="8.4800176068764852"/>
    <s v="A"/>
  </r>
  <r>
    <s v="IT"/>
    <x v="3"/>
    <x v="0"/>
    <x v="1"/>
    <x v="7"/>
    <s v="V"/>
    <s v="O"/>
    <s v="rel25b"/>
    <x v="1"/>
    <n v="25.846805742847799"/>
    <s v="A"/>
  </r>
  <r>
    <s v="IT"/>
    <x v="3"/>
    <x v="0"/>
    <x v="2"/>
    <x v="7"/>
    <s v="V"/>
    <s v="O"/>
    <s v="rel25b"/>
    <x v="1"/>
    <n v="3.9035000463368172"/>
    <s v="A"/>
  </r>
  <r>
    <s v="IT"/>
    <x v="3"/>
    <x v="0"/>
    <x v="3"/>
    <x v="7"/>
    <s v="V"/>
    <s v="O"/>
    <s v="rel25b"/>
    <x v="1"/>
    <n v="16.543326553986343"/>
    <s v="A"/>
  </r>
  <r>
    <s v="IT"/>
    <x v="3"/>
    <x v="0"/>
    <x v="4"/>
    <x v="7"/>
    <s v="V"/>
    <s v="O"/>
    <s v="rel25b"/>
    <x v="1"/>
    <n v="27.704573377290991"/>
    <s v="A"/>
  </r>
  <r>
    <s v="IT"/>
    <x v="3"/>
    <x v="0"/>
    <x v="5"/>
    <x v="7"/>
    <s v="V"/>
    <s v="O"/>
    <s v="rel25b"/>
    <x v="1"/>
    <n v="6.2151161280856302"/>
    <s v="A"/>
  </r>
  <r>
    <s v="IT"/>
    <x v="3"/>
    <x v="0"/>
    <x v="6"/>
    <x v="7"/>
    <s v="V"/>
    <s v="O"/>
    <s v="rel25b"/>
    <x v="1"/>
    <n v="125.81380056046116"/>
    <s v="A"/>
  </r>
  <r>
    <s v="IT"/>
    <x v="0"/>
    <x v="0"/>
    <x v="0"/>
    <x v="0"/>
    <s v="V"/>
    <s v="O"/>
    <s v="rel25b"/>
    <x v="2"/>
    <n v="3.6180000000000003"/>
    <s v="A"/>
  </r>
  <r>
    <s v="IT"/>
    <x v="0"/>
    <x v="0"/>
    <x v="1"/>
    <x v="0"/>
    <s v="V"/>
    <s v="O"/>
    <s v="rel25b"/>
    <x v="2"/>
    <n v="9.650999999999998"/>
    <s v="A"/>
  </r>
  <r>
    <s v="IT"/>
    <x v="0"/>
    <x v="0"/>
    <x v="2"/>
    <x v="0"/>
    <s v="V"/>
    <s v="O"/>
    <s v="rel25b"/>
    <x v="2"/>
    <n v="1.639"/>
    <s v="A"/>
  </r>
  <r>
    <s v="IT"/>
    <x v="0"/>
    <x v="0"/>
    <x v="3"/>
    <x v="0"/>
    <s v="V"/>
    <s v="O"/>
    <s v="rel25b"/>
    <x v="2"/>
    <n v="48.670999999999999"/>
    <s v="A"/>
  </r>
  <r>
    <s v="IT"/>
    <x v="0"/>
    <x v="0"/>
    <x v="4"/>
    <x v="0"/>
    <s v="V"/>
    <s v="O"/>
    <s v="rel25b"/>
    <x v="2"/>
    <n v="32.673000000000002"/>
    <s v="A"/>
  </r>
  <r>
    <s v="IT"/>
    <x v="0"/>
    <x v="0"/>
    <x v="5"/>
    <x v="0"/>
    <s v="V"/>
    <s v="O"/>
    <s v="rel25b"/>
    <x v="2"/>
    <n v="17.09"/>
    <s v="A"/>
  </r>
  <r>
    <s v="IT"/>
    <x v="0"/>
    <x v="0"/>
    <x v="6"/>
    <x v="0"/>
    <s v="V"/>
    <s v="O"/>
    <s v="rel25b"/>
    <x v="2"/>
    <n v="29"/>
    <s v="A"/>
  </r>
  <r>
    <s v="IT"/>
    <x v="0"/>
    <x v="0"/>
    <x v="0"/>
    <x v="1"/>
    <s v="V"/>
    <s v="O"/>
    <s v="rel25b"/>
    <x v="2"/>
    <n v="13.897"/>
    <s v="A"/>
  </r>
  <r>
    <s v="IT"/>
    <x v="0"/>
    <x v="0"/>
    <x v="1"/>
    <x v="1"/>
    <s v="V"/>
    <s v="O"/>
    <s v="rel25b"/>
    <x v="2"/>
    <n v="4.8079999999999998"/>
    <s v="A"/>
  </r>
  <r>
    <s v="IT"/>
    <x v="0"/>
    <x v="0"/>
    <x v="2"/>
    <x v="1"/>
    <s v="V"/>
    <s v="O"/>
    <s v="rel25b"/>
    <x v="2"/>
    <n v="4.3899999999999997"/>
    <s v="A"/>
  </r>
  <r>
    <s v="IT"/>
    <x v="0"/>
    <x v="0"/>
    <x v="3"/>
    <x v="1"/>
    <s v="V"/>
    <s v="O"/>
    <s v="rel25b"/>
    <x v="2"/>
    <n v="49.078999999999994"/>
    <s v="A"/>
  </r>
  <r>
    <s v="IT"/>
    <x v="0"/>
    <x v="0"/>
    <x v="4"/>
    <x v="1"/>
    <s v="V"/>
    <s v="O"/>
    <s v="rel25b"/>
    <x v="2"/>
    <n v="10.437000000000001"/>
    <s v="A"/>
  </r>
  <r>
    <s v="IT"/>
    <x v="0"/>
    <x v="0"/>
    <x v="5"/>
    <x v="1"/>
    <s v="V"/>
    <s v="O"/>
    <s v="rel25b"/>
    <x v="2"/>
    <n v="2.9329999999999998"/>
    <s v="A"/>
  </r>
  <r>
    <s v="IT"/>
    <x v="0"/>
    <x v="0"/>
    <x v="6"/>
    <x v="1"/>
    <s v="V"/>
    <s v="O"/>
    <s v="rel25b"/>
    <x v="2"/>
    <n v="7.6269999999999989"/>
    <s v="A"/>
  </r>
  <r>
    <s v="IT"/>
    <x v="0"/>
    <x v="0"/>
    <x v="0"/>
    <x v="2"/>
    <s v="V"/>
    <s v="O"/>
    <s v="rel25b"/>
    <x v="2"/>
    <n v="1.3399999999999999"/>
    <s v="A"/>
  </r>
  <r>
    <s v="IT"/>
    <x v="0"/>
    <x v="0"/>
    <x v="1"/>
    <x v="2"/>
    <s v="V"/>
    <s v="O"/>
    <s v="rel25b"/>
    <x v="2"/>
    <n v="3.4429999999999996"/>
    <s v="A"/>
  </r>
  <r>
    <s v="IT"/>
    <x v="0"/>
    <x v="0"/>
    <x v="2"/>
    <x v="2"/>
    <s v="V"/>
    <s v="O"/>
    <s v="rel25b"/>
    <x v="2"/>
    <n v="3.8860000000000001"/>
    <s v="A"/>
  </r>
  <r>
    <s v="IT"/>
    <x v="0"/>
    <x v="0"/>
    <x v="3"/>
    <x v="2"/>
    <s v="V"/>
    <s v="O"/>
    <s v="rel25b"/>
    <x v="2"/>
    <n v="7.6910000000000007"/>
    <s v="A"/>
  </r>
  <r>
    <s v="IT"/>
    <x v="0"/>
    <x v="0"/>
    <x v="4"/>
    <x v="2"/>
    <s v="V"/>
    <s v="O"/>
    <s v="rel25b"/>
    <x v="2"/>
    <n v="21.614000000000001"/>
    <s v="A"/>
  </r>
  <r>
    <s v="IT"/>
    <x v="0"/>
    <x v="0"/>
    <x v="5"/>
    <x v="2"/>
    <s v="V"/>
    <s v="O"/>
    <s v="rel25b"/>
    <x v="2"/>
    <n v="13.414999999999999"/>
    <s v="A"/>
  </r>
  <r>
    <s v="IT"/>
    <x v="0"/>
    <x v="0"/>
    <x v="6"/>
    <x v="2"/>
    <s v="V"/>
    <s v="O"/>
    <s v="rel25b"/>
    <x v="2"/>
    <n v="8.7529999999999983"/>
    <s v="A"/>
  </r>
  <r>
    <s v="IT"/>
    <x v="0"/>
    <x v="0"/>
    <x v="0"/>
    <x v="3"/>
    <s v="V"/>
    <s v="O"/>
    <s v="rel25b"/>
    <x v="2"/>
    <n v="0.73842096783"/>
    <s v="A"/>
  </r>
  <r>
    <s v="IT"/>
    <x v="0"/>
    <x v="0"/>
    <x v="1"/>
    <x v="3"/>
    <s v="V"/>
    <s v="O"/>
    <s v="rel25b"/>
    <x v="2"/>
    <n v="1.20835483871"/>
    <s v="A"/>
  </r>
  <r>
    <s v="IT"/>
    <x v="0"/>
    <x v="0"/>
    <x v="2"/>
    <x v="3"/>
    <s v="V"/>
    <s v="O"/>
    <s v="rel25b"/>
    <x v="2"/>
    <n v="0.13991745286750001"/>
    <s v="A"/>
  </r>
  <r>
    <s v="IT"/>
    <x v="0"/>
    <x v="0"/>
    <x v="3"/>
    <x v="3"/>
    <s v="V"/>
    <s v="O"/>
    <s v="rel25b"/>
    <x v="2"/>
    <n v="31.069207492336602"/>
    <s v="A"/>
  </r>
  <r>
    <s v="IT"/>
    <x v="0"/>
    <x v="0"/>
    <x v="4"/>
    <x v="3"/>
    <s v="V"/>
    <s v="O"/>
    <s v="rel25b"/>
    <x v="2"/>
    <n v="1.5008002621294001"/>
    <s v="A"/>
  </r>
  <r>
    <s v="IT"/>
    <x v="0"/>
    <x v="0"/>
    <x v="5"/>
    <x v="3"/>
    <s v="V"/>
    <s v="O"/>
    <s v="rel25b"/>
    <x v="2"/>
    <n v="0.58244951616950003"/>
    <s v="A"/>
  </r>
  <r>
    <s v="IT"/>
    <x v="0"/>
    <x v="0"/>
    <x v="6"/>
    <x v="3"/>
    <s v="V"/>
    <s v="O"/>
    <s v="rel25b"/>
    <x v="2"/>
    <n v="0.29026182487860003"/>
    <s v="A"/>
  </r>
  <r>
    <s v="IT"/>
    <x v="0"/>
    <x v="0"/>
    <x v="0"/>
    <x v="4"/>
    <s v="V"/>
    <s v="O"/>
    <s v="rel25b"/>
    <x v="2"/>
    <n v="0.22255161298500001"/>
    <s v="A"/>
  </r>
  <r>
    <s v="IT"/>
    <x v="0"/>
    <x v="0"/>
    <x v="1"/>
    <x v="4"/>
    <s v="V"/>
    <s v="O"/>
    <s v="rel25b"/>
    <x v="2"/>
    <n v="1.3000000000000001E-2"/>
    <s v="A"/>
  </r>
  <r>
    <s v="IT"/>
    <x v="0"/>
    <x v="0"/>
    <x v="2"/>
    <x v="4"/>
    <s v="V"/>
    <s v="O"/>
    <s v="rel25b"/>
    <x v="2"/>
    <n v="0"/>
    <s v="A"/>
  </r>
  <r>
    <s v="IT"/>
    <x v="0"/>
    <x v="0"/>
    <x v="3"/>
    <x v="4"/>
    <s v="V"/>
    <s v="O"/>
    <s v="rel25b"/>
    <x v="2"/>
    <n v="8.5154596569000013E-2"/>
    <s v="A"/>
  </r>
  <r>
    <s v="IT"/>
    <x v="0"/>
    <x v="0"/>
    <x v="4"/>
    <x v="4"/>
    <s v="V"/>
    <s v="O"/>
    <s v="rel25b"/>
    <x v="2"/>
    <n v="0.1174308120882"/>
    <s v="A"/>
  </r>
  <r>
    <s v="IT"/>
    <x v="0"/>
    <x v="0"/>
    <x v="5"/>
    <x v="4"/>
    <s v="V"/>
    <s v="O"/>
    <s v="rel25b"/>
    <x v="2"/>
    <n v="0.22236142387549998"/>
    <s v="A"/>
  </r>
  <r>
    <s v="IT"/>
    <x v="0"/>
    <x v="0"/>
    <x v="6"/>
    <x v="4"/>
    <s v="V"/>
    <s v="O"/>
    <s v="rel25b"/>
    <x v="2"/>
    <n v="2.3580786023999997E-3"/>
    <s v="A"/>
  </r>
  <r>
    <s v="IT"/>
    <x v="0"/>
    <x v="0"/>
    <x v="0"/>
    <x v="5"/>
    <s v="V"/>
    <s v="O"/>
    <s v="rel25b"/>
    <x v="2"/>
    <n v="1.1291758063949999"/>
    <s v="A"/>
  </r>
  <r>
    <s v="IT"/>
    <x v="0"/>
    <x v="0"/>
    <x v="1"/>
    <x v="5"/>
    <s v="V"/>
    <s v="O"/>
    <s v="rel25b"/>
    <x v="2"/>
    <n v="2.6000000000000002E-2"/>
    <s v="A"/>
  </r>
  <r>
    <s v="IT"/>
    <x v="0"/>
    <x v="0"/>
    <x v="2"/>
    <x v="5"/>
    <s v="V"/>
    <s v="O"/>
    <s v="rel25b"/>
    <x v="2"/>
    <n v="0.1259257075412"/>
    <s v="A"/>
  </r>
  <r>
    <s v="IT"/>
    <x v="0"/>
    <x v="0"/>
    <x v="3"/>
    <x v="5"/>
    <s v="V"/>
    <s v="O"/>
    <s v="rel25b"/>
    <x v="2"/>
    <n v="1.2498257119280003"/>
    <s v="A"/>
  </r>
  <r>
    <s v="IT"/>
    <x v="0"/>
    <x v="0"/>
    <x v="4"/>
    <x v="5"/>
    <s v="V"/>
    <s v="O"/>
    <s v="rel25b"/>
    <x v="2"/>
    <n v="0.55396488002629984"/>
    <s v="A"/>
  </r>
  <r>
    <s v="IT"/>
    <x v="0"/>
    <x v="0"/>
    <x v="5"/>
    <x v="5"/>
    <s v="V"/>
    <s v="O"/>
    <s v="rel25b"/>
    <x v="2"/>
    <n v="0.37145600795799993"/>
    <s v="A"/>
  </r>
  <r>
    <s v="IT"/>
    <x v="0"/>
    <x v="0"/>
    <x v="6"/>
    <x v="5"/>
    <s v="V"/>
    <s v="O"/>
    <s v="rel25b"/>
    <x v="2"/>
    <n v="0.45987042164400005"/>
    <s v="A"/>
  </r>
  <r>
    <s v="IT"/>
    <x v="0"/>
    <x v="0"/>
    <x v="0"/>
    <x v="6"/>
    <s v="V"/>
    <s v="O"/>
    <s v="rel25b"/>
    <x v="2"/>
    <n v="0.99550645155000006"/>
    <s v="A"/>
  </r>
  <r>
    <s v="IT"/>
    <x v="0"/>
    <x v="0"/>
    <x v="1"/>
    <x v="6"/>
    <s v="V"/>
    <s v="O"/>
    <s v="rel25b"/>
    <x v="2"/>
    <n v="7.664516129E-2"/>
    <s v="A"/>
  </r>
  <r>
    <s v="IT"/>
    <x v="0"/>
    <x v="0"/>
    <x v="2"/>
    <x v="6"/>
    <s v="V"/>
    <s v="O"/>
    <s v="rel25b"/>
    <x v="2"/>
    <n v="0"/>
    <s v="A"/>
  </r>
  <r>
    <s v="IT"/>
    <x v="0"/>
    <x v="0"/>
    <x v="3"/>
    <x v="6"/>
    <s v="V"/>
    <s v="O"/>
    <s v="rel25b"/>
    <x v="2"/>
    <n v="0"/>
    <s v="A"/>
  </r>
  <r>
    <s v="IT"/>
    <x v="0"/>
    <x v="0"/>
    <x v="4"/>
    <x v="6"/>
    <s v="V"/>
    <s v="O"/>
    <s v="rel25b"/>
    <x v="2"/>
    <n v="6.2483375413499992E-2"/>
    <s v="A"/>
  </r>
  <r>
    <s v="IT"/>
    <x v="0"/>
    <x v="0"/>
    <x v="5"/>
    <x v="6"/>
    <s v="V"/>
    <s v="O"/>
    <s v="rel25b"/>
    <x v="2"/>
    <n v="6.2461098000000004E-4"/>
    <s v="A"/>
  </r>
  <r>
    <s v="IT"/>
    <x v="0"/>
    <x v="0"/>
    <x v="6"/>
    <x v="6"/>
    <s v="V"/>
    <s v="O"/>
    <s v="rel25b"/>
    <x v="2"/>
    <n v="0.44309092176719994"/>
    <s v="A"/>
  </r>
  <r>
    <s v="IT"/>
    <x v="0"/>
    <x v="0"/>
    <x v="0"/>
    <x v="7"/>
    <s v="V"/>
    <s v="O"/>
    <s v="rel25b"/>
    <x v="2"/>
    <n v="0.77534516123999997"/>
    <s v="A"/>
  </r>
  <r>
    <s v="IT"/>
    <x v="0"/>
    <x v="0"/>
    <x v="1"/>
    <x v="7"/>
    <s v="V"/>
    <s v="O"/>
    <s v="rel25b"/>
    <x v="2"/>
    <n v="1.0620000000000001"/>
    <s v="A"/>
  </r>
  <r>
    <s v="IT"/>
    <x v="0"/>
    <x v="0"/>
    <x v="2"/>
    <x v="7"/>
    <s v="V"/>
    <s v="O"/>
    <s v="rel25b"/>
    <x v="2"/>
    <n v="0.5251568395913"/>
    <s v="A"/>
  </r>
  <r>
    <s v="IT"/>
    <x v="0"/>
    <x v="0"/>
    <x v="3"/>
    <x v="7"/>
    <s v="V"/>
    <s v="O"/>
    <s v="rel25b"/>
    <x v="2"/>
    <n v="4.4428122025055998"/>
    <s v="A"/>
  </r>
  <r>
    <s v="IT"/>
    <x v="0"/>
    <x v="0"/>
    <x v="4"/>
    <x v="7"/>
    <s v="V"/>
    <s v="O"/>
    <s v="rel25b"/>
    <x v="2"/>
    <n v="4.2333206704505999"/>
    <s v="A"/>
  </r>
  <r>
    <s v="IT"/>
    <x v="0"/>
    <x v="0"/>
    <x v="5"/>
    <x v="7"/>
    <s v="V"/>
    <s v="O"/>
    <s v="rel25b"/>
    <x v="2"/>
    <n v="4.0381084415385002"/>
    <s v="A"/>
  </r>
  <r>
    <s v="IT"/>
    <x v="0"/>
    <x v="0"/>
    <x v="6"/>
    <x v="7"/>
    <s v="V"/>
    <s v="O"/>
    <s v="rel25b"/>
    <x v="2"/>
    <n v="2.6994187532446001"/>
    <s v="A"/>
  </r>
  <r>
    <s v="IT"/>
    <x v="1"/>
    <x v="0"/>
    <x v="0"/>
    <x v="0"/>
    <s v="V"/>
    <s v="O"/>
    <s v="rel25b"/>
    <x v="2"/>
    <n v="4.6120000000000001"/>
    <s v="A"/>
  </r>
  <r>
    <s v="IT"/>
    <x v="1"/>
    <x v="0"/>
    <x v="1"/>
    <x v="0"/>
    <s v="V"/>
    <s v="O"/>
    <s v="rel25b"/>
    <x v="2"/>
    <n v="5.508"/>
    <s v="A"/>
  </r>
  <r>
    <s v="IT"/>
    <x v="1"/>
    <x v="0"/>
    <x v="2"/>
    <x v="0"/>
    <s v="V"/>
    <s v="O"/>
    <s v="rel25b"/>
    <x v="2"/>
    <n v="0.42399999999999999"/>
    <s v="A"/>
  </r>
  <r>
    <s v="IT"/>
    <x v="1"/>
    <x v="0"/>
    <x v="3"/>
    <x v="0"/>
    <s v="V"/>
    <s v="O"/>
    <s v="rel25b"/>
    <x v="2"/>
    <n v="22.933"/>
    <s v="A"/>
  </r>
  <r>
    <s v="IT"/>
    <x v="1"/>
    <x v="0"/>
    <x v="4"/>
    <x v="0"/>
    <s v="V"/>
    <s v="O"/>
    <s v="rel25b"/>
    <x v="2"/>
    <n v="12.282"/>
    <s v="A"/>
  </r>
  <r>
    <s v="IT"/>
    <x v="1"/>
    <x v="0"/>
    <x v="5"/>
    <x v="0"/>
    <s v="V"/>
    <s v="O"/>
    <s v="rel25b"/>
    <x v="2"/>
    <n v="26.420999999999999"/>
    <s v="A"/>
  </r>
  <r>
    <s v="IT"/>
    <x v="1"/>
    <x v="0"/>
    <x v="6"/>
    <x v="0"/>
    <s v="V"/>
    <s v="O"/>
    <s v="rel25b"/>
    <x v="2"/>
    <n v="14.82"/>
    <s v="A"/>
  </r>
  <r>
    <s v="IT"/>
    <x v="1"/>
    <x v="0"/>
    <x v="0"/>
    <x v="1"/>
    <s v="V"/>
    <s v="O"/>
    <s v="rel25b"/>
    <x v="2"/>
    <n v="7.2829999999999995"/>
    <s v="A"/>
  </r>
  <r>
    <s v="IT"/>
    <x v="1"/>
    <x v="0"/>
    <x v="1"/>
    <x v="1"/>
    <s v="V"/>
    <s v="O"/>
    <s v="rel25b"/>
    <x v="2"/>
    <n v="0.42499999999999999"/>
    <s v="A"/>
  </r>
  <r>
    <s v="IT"/>
    <x v="1"/>
    <x v="0"/>
    <x v="2"/>
    <x v="1"/>
    <s v="V"/>
    <s v="O"/>
    <s v="rel25b"/>
    <x v="2"/>
    <n v="1.8049999999999999"/>
    <s v="A"/>
  </r>
  <r>
    <s v="IT"/>
    <x v="1"/>
    <x v="0"/>
    <x v="3"/>
    <x v="1"/>
    <s v="V"/>
    <s v="O"/>
    <s v="rel25b"/>
    <x v="2"/>
    <n v="6.9050000000000002"/>
    <s v="A"/>
  </r>
  <r>
    <s v="IT"/>
    <x v="1"/>
    <x v="0"/>
    <x v="4"/>
    <x v="1"/>
    <s v="V"/>
    <s v="O"/>
    <s v="rel25b"/>
    <x v="2"/>
    <n v="6.5529999999999999"/>
    <s v="A"/>
  </r>
  <r>
    <s v="IT"/>
    <x v="1"/>
    <x v="0"/>
    <x v="5"/>
    <x v="1"/>
    <s v="V"/>
    <s v="O"/>
    <s v="rel25b"/>
    <x v="2"/>
    <n v="0.91200000000000003"/>
    <s v="A"/>
  </r>
  <r>
    <s v="IT"/>
    <x v="1"/>
    <x v="0"/>
    <x v="6"/>
    <x v="1"/>
    <s v="V"/>
    <s v="O"/>
    <s v="rel25b"/>
    <x v="2"/>
    <n v="11.341000000000001"/>
    <s v="A"/>
  </r>
  <r>
    <s v="IT"/>
    <x v="1"/>
    <x v="0"/>
    <x v="0"/>
    <x v="2"/>
    <s v="V"/>
    <s v="O"/>
    <s v="rel25b"/>
    <x v="2"/>
    <n v="0.66999999999999993"/>
    <s v="A"/>
  </r>
  <r>
    <s v="IT"/>
    <x v="1"/>
    <x v="0"/>
    <x v="1"/>
    <x v="2"/>
    <s v="V"/>
    <s v="O"/>
    <s v="rel25b"/>
    <x v="2"/>
    <n v="0.14000000000000001"/>
    <s v="A"/>
  </r>
  <r>
    <s v="IT"/>
    <x v="1"/>
    <x v="0"/>
    <x v="2"/>
    <x v="2"/>
    <s v="V"/>
    <s v="O"/>
    <s v="rel25b"/>
    <x v="2"/>
    <n v="0.156"/>
    <s v="A"/>
  </r>
  <r>
    <s v="IT"/>
    <x v="1"/>
    <x v="0"/>
    <x v="3"/>
    <x v="2"/>
    <s v="V"/>
    <s v="O"/>
    <s v="rel25b"/>
    <x v="2"/>
    <n v="1.653"/>
    <s v="A"/>
  </r>
  <r>
    <s v="IT"/>
    <x v="1"/>
    <x v="0"/>
    <x v="4"/>
    <x v="2"/>
    <s v="V"/>
    <s v="O"/>
    <s v="rel25b"/>
    <x v="2"/>
    <n v="3.3769999999999998"/>
    <s v="A"/>
  </r>
  <r>
    <s v="IT"/>
    <x v="1"/>
    <x v="0"/>
    <x v="5"/>
    <x v="2"/>
    <s v="V"/>
    <s v="O"/>
    <s v="rel25b"/>
    <x v="2"/>
    <n v="2.7709999999999999"/>
    <s v="A"/>
  </r>
  <r>
    <s v="IT"/>
    <x v="1"/>
    <x v="0"/>
    <x v="6"/>
    <x v="2"/>
    <s v="V"/>
    <s v="O"/>
    <s v="rel25b"/>
    <x v="2"/>
    <n v="2.1919999999999997"/>
    <s v="A"/>
  </r>
  <r>
    <s v="IT"/>
    <x v="1"/>
    <x v="0"/>
    <x v="0"/>
    <x v="3"/>
    <s v="V"/>
    <s v="O"/>
    <s v="rel25b"/>
    <x v="2"/>
    <n v="0.26819516121639997"/>
    <s v="A"/>
  </r>
  <r>
    <s v="IT"/>
    <x v="1"/>
    <x v="0"/>
    <x v="1"/>
    <x v="3"/>
    <s v="V"/>
    <s v="O"/>
    <s v="rel25b"/>
    <x v="2"/>
    <n v="0.68969999999999998"/>
    <s v="A"/>
  </r>
  <r>
    <s v="IT"/>
    <x v="1"/>
    <x v="0"/>
    <x v="2"/>
    <x v="3"/>
    <s v="V"/>
    <s v="O"/>
    <s v="rel25b"/>
    <x v="2"/>
    <n v="0"/>
    <s v="A"/>
  </r>
  <r>
    <s v="IT"/>
    <x v="1"/>
    <x v="0"/>
    <x v="3"/>
    <x v="3"/>
    <s v="V"/>
    <s v="O"/>
    <s v="rel25b"/>
    <x v="2"/>
    <n v="1.0406494808021001"/>
    <s v="A"/>
  </r>
  <r>
    <s v="IT"/>
    <x v="1"/>
    <x v="0"/>
    <x v="4"/>
    <x v="3"/>
    <s v="V"/>
    <s v="O"/>
    <s v="rel25b"/>
    <x v="2"/>
    <n v="8.5529137513000002E-3"/>
    <s v="A"/>
  </r>
  <r>
    <s v="IT"/>
    <x v="1"/>
    <x v="0"/>
    <x v="5"/>
    <x v="3"/>
    <s v="V"/>
    <s v="O"/>
    <s v="rel25b"/>
    <x v="2"/>
    <n v="0"/>
    <s v="A"/>
  </r>
  <r>
    <s v="IT"/>
    <x v="1"/>
    <x v="0"/>
    <x v="6"/>
    <x v="3"/>
    <s v="V"/>
    <s v="O"/>
    <s v="rel25b"/>
    <x v="2"/>
    <n v="0.75464335400980009"/>
    <s v="A"/>
  </r>
  <r>
    <s v="IT"/>
    <x v="1"/>
    <x v="0"/>
    <x v="0"/>
    <x v="4"/>
    <s v="V"/>
    <s v="O"/>
    <s v="rel25b"/>
    <x v="2"/>
    <n v="2.5854838296000002E-3"/>
    <s v="A"/>
  </r>
  <r>
    <s v="IT"/>
    <x v="1"/>
    <x v="0"/>
    <x v="1"/>
    <x v="4"/>
    <s v="V"/>
    <s v="O"/>
    <s v="rel25b"/>
    <x v="2"/>
    <n v="0.22990000000000002"/>
    <s v="A"/>
  </r>
  <r>
    <s v="IT"/>
    <x v="1"/>
    <x v="0"/>
    <x v="2"/>
    <x v="4"/>
    <s v="V"/>
    <s v="O"/>
    <s v="rel25b"/>
    <x v="2"/>
    <n v="0"/>
    <s v="A"/>
  </r>
  <r>
    <s v="IT"/>
    <x v="1"/>
    <x v="0"/>
    <x v="3"/>
    <x v="4"/>
    <s v="V"/>
    <s v="O"/>
    <s v="rel25b"/>
    <x v="2"/>
    <n v="0"/>
    <s v="A"/>
  </r>
  <r>
    <s v="IT"/>
    <x v="1"/>
    <x v="0"/>
    <x v="4"/>
    <x v="4"/>
    <s v="V"/>
    <s v="O"/>
    <s v="rel25b"/>
    <x v="2"/>
    <n v="0"/>
    <s v="A"/>
  </r>
  <r>
    <s v="IT"/>
    <x v="1"/>
    <x v="0"/>
    <x v="5"/>
    <x v="4"/>
    <s v="V"/>
    <s v="O"/>
    <s v="rel25b"/>
    <x v="2"/>
    <n v="0"/>
    <s v="A"/>
  </r>
  <r>
    <s v="IT"/>
    <x v="1"/>
    <x v="0"/>
    <x v="6"/>
    <x v="4"/>
    <s v="V"/>
    <s v="O"/>
    <s v="rel25b"/>
    <x v="2"/>
    <n v="0"/>
    <s v="A"/>
  </r>
  <r>
    <s v="IT"/>
    <x v="1"/>
    <x v="0"/>
    <x v="0"/>
    <x v="5"/>
    <s v="V"/>
    <s v="O"/>
    <s v="rel25b"/>
    <x v="2"/>
    <n v="0.3955790321805"/>
    <s v="A"/>
  </r>
  <r>
    <s v="IT"/>
    <x v="1"/>
    <x v="0"/>
    <x v="1"/>
    <x v="5"/>
    <s v="V"/>
    <s v="O"/>
    <s v="rel25b"/>
    <x v="2"/>
    <n v="0.45979999999999999"/>
    <s v="A"/>
  </r>
  <r>
    <s v="IT"/>
    <x v="1"/>
    <x v="0"/>
    <x v="2"/>
    <x v="5"/>
    <s v="V"/>
    <s v="O"/>
    <s v="rel25b"/>
    <x v="2"/>
    <n v="0"/>
    <s v="A"/>
  </r>
  <r>
    <s v="IT"/>
    <x v="1"/>
    <x v="0"/>
    <x v="3"/>
    <x v="5"/>
    <s v="V"/>
    <s v="O"/>
    <s v="rel25b"/>
    <x v="2"/>
    <n v="5.2272864518700002E-2"/>
    <s v="A"/>
  </r>
  <r>
    <s v="IT"/>
    <x v="1"/>
    <x v="0"/>
    <x v="4"/>
    <x v="5"/>
    <s v="V"/>
    <s v="O"/>
    <s v="rel25b"/>
    <x v="2"/>
    <n v="3.2000000000000002E-3"/>
    <s v="A"/>
  </r>
  <r>
    <s v="IT"/>
    <x v="1"/>
    <x v="0"/>
    <x v="5"/>
    <x v="5"/>
    <s v="V"/>
    <s v="O"/>
    <s v="rel25b"/>
    <x v="2"/>
    <n v="0.1438867924584"/>
    <s v="A"/>
  </r>
  <r>
    <s v="IT"/>
    <x v="1"/>
    <x v="0"/>
    <x v="6"/>
    <x v="5"/>
    <s v="V"/>
    <s v="O"/>
    <s v="rel25b"/>
    <x v="2"/>
    <n v="2.4115716209395006"/>
    <s v="A"/>
  </r>
  <r>
    <s v="IT"/>
    <x v="1"/>
    <x v="0"/>
    <x v="0"/>
    <x v="6"/>
    <s v="V"/>
    <s v="O"/>
    <s v="rel25b"/>
    <x v="2"/>
    <n v="0.77305967739350001"/>
    <s v="A"/>
  </r>
  <r>
    <s v="IT"/>
    <x v="1"/>
    <x v="0"/>
    <x v="1"/>
    <x v="6"/>
    <s v="V"/>
    <s v="O"/>
    <s v="rel25b"/>
    <x v="2"/>
    <n v="0.45980000000000004"/>
    <s v="A"/>
  </r>
  <r>
    <s v="IT"/>
    <x v="1"/>
    <x v="0"/>
    <x v="2"/>
    <x v="6"/>
    <s v="V"/>
    <s v="O"/>
    <s v="rel25b"/>
    <x v="2"/>
    <n v="0"/>
    <s v="A"/>
  </r>
  <r>
    <s v="IT"/>
    <x v="1"/>
    <x v="0"/>
    <x v="3"/>
    <x v="6"/>
    <s v="V"/>
    <s v="O"/>
    <s v="rel25b"/>
    <x v="2"/>
    <n v="0"/>
    <s v="A"/>
  </r>
  <r>
    <s v="IT"/>
    <x v="1"/>
    <x v="0"/>
    <x v="4"/>
    <x v="6"/>
    <s v="V"/>
    <s v="O"/>
    <s v="rel25b"/>
    <x v="2"/>
    <n v="0"/>
    <s v="A"/>
  </r>
  <r>
    <s v="IT"/>
    <x v="1"/>
    <x v="0"/>
    <x v="5"/>
    <x v="6"/>
    <s v="V"/>
    <s v="O"/>
    <s v="rel25b"/>
    <x v="2"/>
    <n v="0"/>
    <s v="A"/>
  </r>
  <r>
    <s v="IT"/>
    <x v="1"/>
    <x v="0"/>
    <x v="6"/>
    <x v="6"/>
    <s v="V"/>
    <s v="O"/>
    <s v="rel25b"/>
    <x v="2"/>
    <n v="0.58830449922170003"/>
    <s v="A"/>
  </r>
  <r>
    <s v="IT"/>
    <x v="1"/>
    <x v="0"/>
    <x v="0"/>
    <x v="7"/>
    <s v="V"/>
    <s v="O"/>
    <s v="rel25b"/>
    <x v="2"/>
    <n v="0.24158064521969999"/>
    <s v="A"/>
  </r>
  <r>
    <s v="IT"/>
    <x v="1"/>
    <x v="0"/>
    <x v="1"/>
    <x v="7"/>
    <s v="V"/>
    <s v="O"/>
    <s v="rel25b"/>
    <x v="2"/>
    <n v="1.9218"/>
    <s v="A"/>
  </r>
  <r>
    <s v="IT"/>
    <x v="1"/>
    <x v="0"/>
    <x v="2"/>
    <x v="7"/>
    <s v="V"/>
    <s v="O"/>
    <s v="rel25b"/>
    <x v="2"/>
    <n v="0"/>
    <s v="A"/>
  </r>
  <r>
    <s v="IT"/>
    <x v="1"/>
    <x v="0"/>
    <x v="3"/>
    <x v="7"/>
    <s v="V"/>
    <s v="O"/>
    <s v="rel25b"/>
    <x v="2"/>
    <n v="1.7250776549512001"/>
    <s v="A"/>
  </r>
  <r>
    <s v="IT"/>
    <x v="1"/>
    <x v="0"/>
    <x v="4"/>
    <x v="7"/>
    <s v="V"/>
    <s v="O"/>
    <s v="rel25b"/>
    <x v="2"/>
    <n v="0.15724708624870001"/>
    <s v="A"/>
  </r>
  <r>
    <s v="IT"/>
    <x v="1"/>
    <x v="0"/>
    <x v="5"/>
    <x v="7"/>
    <s v="V"/>
    <s v="O"/>
    <s v="rel25b"/>
    <x v="2"/>
    <n v="0.34811320754159997"/>
    <s v="A"/>
  </r>
  <r>
    <s v="IT"/>
    <x v="1"/>
    <x v="0"/>
    <x v="6"/>
    <x v="7"/>
    <s v="V"/>
    <s v="O"/>
    <s v="rel25b"/>
    <x v="2"/>
    <n v="11.782480525434803"/>
    <s v="A"/>
  </r>
  <r>
    <s v="IT"/>
    <x v="2"/>
    <x v="0"/>
    <x v="0"/>
    <x v="0"/>
    <s v="V"/>
    <s v="B"/>
    <s v="rel25b"/>
    <x v="2"/>
    <n v="27.845837162680699"/>
    <s v="A"/>
  </r>
  <r>
    <s v="IT"/>
    <x v="2"/>
    <x v="0"/>
    <x v="1"/>
    <x v="0"/>
    <s v="V"/>
    <s v="B"/>
    <s v="rel25b"/>
    <x v="2"/>
    <n v="0.9196906338797598"/>
    <s v="A"/>
  </r>
  <r>
    <s v="IT"/>
    <x v="2"/>
    <x v="0"/>
    <x v="2"/>
    <x v="0"/>
    <s v="V"/>
    <s v="B"/>
    <s v="rel25b"/>
    <x v="2"/>
    <n v="0.70031644240883706"/>
    <s v="A"/>
  </r>
  <r>
    <s v="IT"/>
    <x v="2"/>
    <x v="0"/>
    <x v="3"/>
    <x v="0"/>
    <s v="V"/>
    <s v="B"/>
    <s v="rel25b"/>
    <x v="2"/>
    <n v="21.587568826583297"/>
    <s v="A"/>
  </r>
  <r>
    <s v="IT"/>
    <x v="2"/>
    <x v="0"/>
    <x v="4"/>
    <x v="0"/>
    <s v="V"/>
    <s v="B"/>
    <s v="rel25b"/>
    <x v="2"/>
    <n v="17.880010435186378"/>
    <s v="A"/>
  </r>
  <r>
    <s v="IT"/>
    <x v="2"/>
    <x v="0"/>
    <x v="5"/>
    <x v="0"/>
    <s v="V"/>
    <s v="B"/>
    <s v="rel25b"/>
    <x v="2"/>
    <n v="29.306085412110892"/>
    <s v="A"/>
  </r>
  <r>
    <s v="IT"/>
    <x v="2"/>
    <x v="0"/>
    <x v="6"/>
    <x v="0"/>
    <s v="V"/>
    <s v="B"/>
    <s v="rel25b"/>
    <x v="2"/>
    <n v="7.3252923647692176"/>
    <s v="A"/>
  </r>
  <r>
    <s v="IT"/>
    <x v="2"/>
    <x v="0"/>
    <x v="0"/>
    <x v="1"/>
    <s v="V"/>
    <s v="B"/>
    <s v="rel25b"/>
    <x v="2"/>
    <n v="18.335617717374372"/>
    <s v="A"/>
  </r>
  <r>
    <s v="IT"/>
    <x v="2"/>
    <x v="0"/>
    <x v="1"/>
    <x v="1"/>
    <s v="V"/>
    <s v="B"/>
    <s v="rel25b"/>
    <x v="2"/>
    <n v="16.751962252972501"/>
    <s v="A"/>
  </r>
  <r>
    <s v="IT"/>
    <x v="2"/>
    <x v="0"/>
    <x v="2"/>
    <x v="1"/>
    <s v="V"/>
    <s v="B"/>
    <s v="rel25b"/>
    <x v="2"/>
    <n v="1.537451048557908"/>
    <s v="A"/>
  </r>
  <r>
    <s v="IT"/>
    <x v="2"/>
    <x v="0"/>
    <x v="3"/>
    <x v="1"/>
    <s v="V"/>
    <s v="B"/>
    <s v="rel25b"/>
    <x v="2"/>
    <n v="56.026249759544001"/>
    <s v="A"/>
  </r>
  <r>
    <s v="IT"/>
    <x v="2"/>
    <x v="0"/>
    <x v="4"/>
    <x v="1"/>
    <s v="V"/>
    <s v="B"/>
    <s v="rel25b"/>
    <x v="2"/>
    <n v="7.8568572557003176"/>
    <s v="A"/>
  </r>
  <r>
    <s v="IT"/>
    <x v="2"/>
    <x v="0"/>
    <x v="5"/>
    <x v="1"/>
    <s v="V"/>
    <s v="B"/>
    <s v="rel25b"/>
    <x v="2"/>
    <n v="17.659400335714579"/>
    <s v="A"/>
  </r>
  <r>
    <s v="IT"/>
    <x v="2"/>
    <x v="0"/>
    <x v="6"/>
    <x v="1"/>
    <s v="V"/>
    <s v="B"/>
    <s v="rel25b"/>
    <x v="2"/>
    <n v="6.2014810752448222"/>
    <s v="A"/>
  </r>
  <r>
    <s v="IT"/>
    <x v="2"/>
    <x v="0"/>
    <x v="0"/>
    <x v="2"/>
    <s v="V"/>
    <s v="B"/>
    <s v="rel25b"/>
    <x v="2"/>
    <n v="24.329460004593809"/>
    <s v="A"/>
  </r>
  <r>
    <s v="IT"/>
    <x v="2"/>
    <x v="0"/>
    <x v="1"/>
    <x v="2"/>
    <s v="V"/>
    <s v="B"/>
    <s v="rel25b"/>
    <x v="2"/>
    <n v="18.184189567580436"/>
    <s v="A"/>
  </r>
  <r>
    <s v="IT"/>
    <x v="2"/>
    <x v="0"/>
    <x v="2"/>
    <x v="2"/>
    <s v="V"/>
    <s v="B"/>
    <s v="rel25b"/>
    <x v="2"/>
    <n v="3.6360230969151024"/>
    <s v="A"/>
  </r>
  <r>
    <s v="IT"/>
    <x v="2"/>
    <x v="0"/>
    <x v="3"/>
    <x v="2"/>
    <s v="V"/>
    <s v="B"/>
    <s v="rel25b"/>
    <x v="2"/>
    <n v="133.77293602986151"/>
    <s v="A"/>
  </r>
  <r>
    <s v="IT"/>
    <x v="2"/>
    <x v="0"/>
    <x v="4"/>
    <x v="2"/>
    <s v="V"/>
    <s v="B"/>
    <s v="rel25b"/>
    <x v="2"/>
    <n v="23.925337009562895"/>
    <s v="A"/>
  </r>
  <r>
    <s v="IT"/>
    <x v="2"/>
    <x v="0"/>
    <x v="5"/>
    <x v="2"/>
    <s v="V"/>
    <s v="B"/>
    <s v="rel25b"/>
    <x v="2"/>
    <n v="23.429824844681509"/>
    <s v="A"/>
  </r>
  <r>
    <s v="IT"/>
    <x v="2"/>
    <x v="0"/>
    <x v="6"/>
    <x v="2"/>
    <s v="V"/>
    <s v="B"/>
    <s v="rel25b"/>
    <x v="2"/>
    <n v="29.162059798532592"/>
    <s v="A"/>
  </r>
  <r>
    <s v="IT"/>
    <x v="2"/>
    <x v="0"/>
    <x v="0"/>
    <x v="3"/>
    <s v="V"/>
    <s v="B"/>
    <s v="rel25b"/>
    <x v="2"/>
    <n v="0.57853599427777891"/>
    <s v="A"/>
  </r>
  <r>
    <s v="IT"/>
    <x v="2"/>
    <x v="0"/>
    <x v="1"/>
    <x v="3"/>
    <s v="V"/>
    <s v="B"/>
    <s v="rel25b"/>
    <x v="2"/>
    <n v="1.5682519840632441E-2"/>
    <s v="A"/>
  </r>
  <r>
    <s v="IT"/>
    <x v="2"/>
    <x v="0"/>
    <x v="2"/>
    <x v="3"/>
    <s v="V"/>
    <s v="B"/>
    <s v="rel25b"/>
    <x v="2"/>
    <n v="7.2361845726874397E-3"/>
    <s v="A"/>
  </r>
  <r>
    <s v="IT"/>
    <x v="2"/>
    <x v="0"/>
    <x v="3"/>
    <x v="3"/>
    <s v="V"/>
    <s v="B"/>
    <s v="rel25b"/>
    <x v="2"/>
    <n v="42.467032746595159"/>
    <s v="A"/>
  </r>
  <r>
    <s v="IT"/>
    <x v="2"/>
    <x v="0"/>
    <x v="4"/>
    <x v="3"/>
    <s v="V"/>
    <s v="B"/>
    <s v="rel25b"/>
    <x v="2"/>
    <n v="0.20479539819350784"/>
    <s v="A"/>
  </r>
  <r>
    <s v="IT"/>
    <x v="2"/>
    <x v="0"/>
    <x v="5"/>
    <x v="3"/>
    <s v="V"/>
    <s v="B"/>
    <s v="rel25b"/>
    <x v="2"/>
    <n v="2.6977195181042464"/>
    <s v="A"/>
  </r>
  <r>
    <s v="IT"/>
    <x v="2"/>
    <x v="0"/>
    <x v="6"/>
    <x v="3"/>
    <s v="V"/>
    <s v="B"/>
    <s v="rel25b"/>
    <x v="2"/>
    <n v="0.84248722605115289"/>
    <s v="A"/>
  </r>
  <r>
    <s v="IT"/>
    <x v="2"/>
    <x v="0"/>
    <x v="3"/>
    <x v="4"/>
    <s v="V"/>
    <s v="B"/>
    <s v="rel25b"/>
    <x v="2"/>
    <n v="0.17197772757200835"/>
    <s v="A"/>
  </r>
  <r>
    <s v="IT"/>
    <x v="2"/>
    <x v="0"/>
    <x v="5"/>
    <x v="4"/>
    <s v="V"/>
    <s v="B"/>
    <s v="rel25b"/>
    <x v="2"/>
    <n v="1.3401948893501523E-2"/>
    <s v="A"/>
  </r>
  <r>
    <s v="IT"/>
    <x v="2"/>
    <x v="0"/>
    <x v="3"/>
    <x v="5"/>
    <s v="V"/>
    <s v="B"/>
    <s v="rel25b"/>
    <x v="2"/>
    <n v="0.13503952969528582"/>
    <s v="A"/>
  </r>
  <r>
    <s v="IT"/>
    <x v="2"/>
    <x v="0"/>
    <x v="5"/>
    <x v="5"/>
    <s v="V"/>
    <s v="B"/>
    <s v="rel25b"/>
    <x v="2"/>
    <n v="0.121718196426469"/>
    <s v="A"/>
  </r>
  <r>
    <s v="IT"/>
    <x v="2"/>
    <x v="0"/>
    <x v="6"/>
    <x v="5"/>
    <s v="V"/>
    <s v="B"/>
    <s v="rel25b"/>
    <x v="2"/>
    <n v="0.20548309364116127"/>
    <s v="A"/>
  </r>
  <r>
    <s v="IT"/>
    <x v="2"/>
    <x v="0"/>
    <x v="3"/>
    <x v="6"/>
    <s v="V"/>
    <s v="B"/>
    <s v="rel25b"/>
    <x v="2"/>
    <n v="6.1221071348111201E-2"/>
    <s v="A"/>
  </r>
  <r>
    <s v="IT"/>
    <x v="2"/>
    <x v="0"/>
    <x v="4"/>
    <x v="6"/>
    <s v="V"/>
    <s v="B"/>
    <s v="rel25b"/>
    <x v="2"/>
    <n v="6.4439970624478853E-3"/>
    <s v="A"/>
  </r>
  <r>
    <s v="IT"/>
    <x v="2"/>
    <x v="0"/>
    <x v="5"/>
    <x v="6"/>
    <s v="V"/>
    <s v="B"/>
    <s v="rel25b"/>
    <x v="2"/>
    <n v="0.51060693498104015"/>
    <s v="A"/>
  </r>
  <r>
    <s v="IT"/>
    <x v="2"/>
    <x v="0"/>
    <x v="6"/>
    <x v="6"/>
    <s v="V"/>
    <s v="B"/>
    <s v="rel25b"/>
    <x v="2"/>
    <n v="7.8690950099048612E-2"/>
    <s v="A"/>
  </r>
  <r>
    <s v="IT"/>
    <x v="2"/>
    <x v="0"/>
    <x v="0"/>
    <x v="7"/>
    <s v="V"/>
    <s v="B"/>
    <s v="rel25b"/>
    <x v="2"/>
    <n v="18.237788170933957"/>
    <s v="A"/>
  </r>
  <r>
    <s v="IT"/>
    <x v="2"/>
    <x v="0"/>
    <x v="1"/>
    <x v="7"/>
    <s v="V"/>
    <s v="B"/>
    <s v="rel25b"/>
    <x v="2"/>
    <n v="2.9850775602544832"/>
    <s v="A"/>
  </r>
  <r>
    <s v="IT"/>
    <x v="2"/>
    <x v="0"/>
    <x v="2"/>
    <x v="7"/>
    <s v="V"/>
    <s v="B"/>
    <s v="rel25b"/>
    <x v="2"/>
    <n v="2.3973033889372966"/>
    <s v="A"/>
  </r>
  <r>
    <s v="IT"/>
    <x v="2"/>
    <x v="0"/>
    <x v="3"/>
    <x v="7"/>
    <s v="V"/>
    <s v="B"/>
    <s v="rel25b"/>
    <x v="2"/>
    <n v="21.713547887936745"/>
    <s v="A"/>
  </r>
  <r>
    <s v="IT"/>
    <x v="2"/>
    <x v="0"/>
    <x v="4"/>
    <x v="7"/>
    <s v="V"/>
    <s v="B"/>
    <s v="rel25b"/>
    <x v="2"/>
    <n v="14.06705281002764"/>
    <s v="A"/>
  </r>
  <r>
    <s v="IT"/>
    <x v="2"/>
    <x v="0"/>
    <x v="5"/>
    <x v="7"/>
    <s v="V"/>
    <s v="B"/>
    <s v="rel25b"/>
    <x v="2"/>
    <n v="10.254192278818824"/>
    <s v="A"/>
  </r>
  <r>
    <s v="IT"/>
    <x v="2"/>
    <x v="0"/>
    <x v="6"/>
    <x v="7"/>
    <s v="V"/>
    <s v="B"/>
    <s v="rel25b"/>
    <x v="2"/>
    <n v="21.501806597963494"/>
    <s v="A"/>
  </r>
  <r>
    <s v="IT"/>
    <x v="3"/>
    <x v="0"/>
    <x v="0"/>
    <x v="0"/>
    <s v="V"/>
    <s v="O"/>
    <s v="rel25b"/>
    <x v="2"/>
    <n v="5.9694987437065432"/>
    <s v="A"/>
  </r>
  <r>
    <s v="IT"/>
    <x v="3"/>
    <x v="0"/>
    <x v="1"/>
    <x v="0"/>
    <s v="V"/>
    <s v="O"/>
    <s v="rel25b"/>
    <x v="2"/>
    <n v="14.807715320291861"/>
    <s v="A"/>
  </r>
  <r>
    <s v="IT"/>
    <x v="3"/>
    <x v="0"/>
    <x v="2"/>
    <x v="0"/>
    <s v="V"/>
    <s v="O"/>
    <s v="rel25b"/>
    <x v="2"/>
    <n v="2.0454667123512476"/>
    <s v="A"/>
  </r>
  <r>
    <s v="IT"/>
    <x v="3"/>
    <x v="0"/>
    <x v="3"/>
    <x v="0"/>
    <s v="V"/>
    <s v="O"/>
    <s v="rel25b"/>
    <x v="2"/>
    <n v="9.6690063301988989"/>
    <s v="A"/>
  </r>
  <r>
    <s v="IT"/>
    <x v="3"/>
    <x v="0"/>
    <x v="4"/>
    <x v="0"/>
    <s v="V"/>
    <s v="O"/>
    <s v="rel25b"/>
    <x v="2"/>
    <n v="18.516827215796241"/>
    <s v="A"/>
  </r>
  <r>
    <s v="IT"/>
    <x v="3"/>
    <x v="0"/>
    <x v="5"/>
    <x v="0"/>
    <s v="V"/>
    <s v="O"/>
    <s v="rel25b"/>
    <x v="2"/>
    <n v="3.1218363830210767"/>
    <s v="A"/>
  </r>
  <r>
    <s v="IT"/>
    <x v="3"/>
    <x v="0"/>
    <x v="6"/>
    <x v="0"/>
    <s v="V"/>
    <s v="O"/>
    <s v="rel25b"/>
    <x v="2"/>
    <n v="77.315550399784314"/>
    <s v="A"/>
  </r>
  <r>
    <s v="IT"/>
    <x v="3"/>
    <x v="0"/>
    <x v="0"/>
    <x v="1"/>
    <s v="V"/>
    <s v="O"/>
    <s v="rel25b"/>
    <x v="2"/>
    <n v="38.192723467556661"/>
    <s v="A"/>
  </r>
  <r>
    <s v="IT"/>
    <x v="3"/>
    <x v="0"/>
    <x v="1"/>
    <x v="1"/>
    <s v="V"/>
    <s v="O"/>
    <s v="rel25b"/>
    <x v="2"/>
    <n v="91.771006295107782"/>
    <s v="A"/>
  </r>
  <r>
    <s v="IT"/>
    <x v="3"/>
    <x v="0"/>
    <x v="2"/>
    <x v="1"/>
    <s v="V"/>
    <s v="O"/>
    <s v="rel25b"/>
    <x v="2"/>
    <n v="12.661756346269241"/>
    <s v="A"/>
  </r>
  <r>
    <s v="IT"/>
    <x v="3"/>
    <x v="0"/>
    <x v="3"/>
    <x v="1"/>
    <s v="V"/>
    <s v="O"/>
    <s v="rel25b"/>
    <x v="2"/>
    <n v="45.764820342381732"/>
    <s v="A"/>
  </r>
  <r>
    <s v="IT"/>
    <x v="3"/>
    <x v="0"/>
    <x v="4"/>
    <x v="1"/>
    <s v="V"/>
    <s v="O"/>
    <s v="rel25b"/>
    <x v="2"/>
    <n v="55.128694402998526"/>
    <s v="A"/>
  </r>
  <r>
    <s v="IT"/>
    <x v="3"/>
    <x v="0"/>
    <x v="5"/>
    <x v="1"/>
    <s v="V"/>
    <s v="O"/>
    <s v="rel25b"/>
    <x v="2"/>
    <n v="22.586483048317671"/>
    <s v="A"/>
  </r>
  <r>
    <s v="IT"/>
    <x v="3"/>
    <x v="0"/>
    <x v="6"/>
    <x v="1"/>
    <s v="V"/>
    <s v="O"/>
    <s v="rel25b"/>
    <x v="2"/>
    <n v="313.48056814572442"/>
    <s v="A"/>
  </r>
  <r>
    <s v="IT"/>
    <x v="3"/>
    <x v="0"/>
    <x v="0"/>
    <x v="2"/>
    <s v="V"/>
    <s v="O"/>
    <s v="rel25b"/>
    <x v="2"/>
    <n v="85.771293218551776"/>
    <s v="A"/>
  </r>
  <r>
    <s v="IT"/>
    <x v="3"/>
    <x v="0"/>
    <x v="1"/>
    <x v="2"/>
    <s v="V"/>
    <s v="O"/>
    <s v="rel25b"/>
    <x v="2"/>
    <n v="207.02533794330111"/>
    <s v="A"/>
  </r>
  <r>
    <s v="IT"/>
    <x v="3"/>
    <x v="0"/>
    <x v="2"/>
    <x v="2"/>
    <s v="V"/>
    <s v="O"/>
    <s v="rel25b"/>
    <x v="2"/>
    <n v="30.735428726423624"/>
    <s v="A"/>
  </r>
  <r>
    <s v="IT"/>
    <x v="3"/>
    <x v="0"/>
    <x v="3"/>
    <x v="2"/>
    <s v="V"/>
    <s v="O"/>
    <s v="rel25b"/>
    <x v="2"/>
    <n v="114.731376477244"/>
    <s v="A"/>
  </r>
  <r>
    <s v="IT"/>
    <x v="3"/>
    <x v="0"/>
    <x v="4"/>
    <x v="2"/>
    <s v="V"/>
    <s v="O"/>
    <s v="rel25b"/>
    <x v="2"/>
    <n v="142.48070396935952"/>
    <s v="A"/>
  </r>
  <r>
    <s v="IT"/>
    <x v="3"/>
    <x v="0"/>
    <x v="5"/>
    <x v="2"/>
    <s v="V"/>
    <s v="O"/>
    <s v="rel25b"/>
    <x v="2"/>
    <n v="55.879830738566604"/>
    <s v="A"/>
  </r>
  <r>
    <s v="IT"/>
    <x v="3"/>
    <x v="0"/>
    <x v="6"/>
    <x v="2"/>
    <s v="V"/>
    <s v="O"/>
    <s v="rel25b"/>
    <x v="2"/>
    <n v="756.15252812242011"/>
    <s v="A"/>
  </r>
  <r>
    <s v="IT"/>
    <x v="3"/>
    <x v="0"/>
    <x v="0"/>
    <x v="3"/>
    <s v="V"/>
    <s v="O"/>
    <s v="rel25b"/>
    <x v="2"/>
    <n v="57.121049097936421"/>
    <s v="A"/>
  </r>
  <r>
    <s v="IT"/>
    <x v="3"/>
    <x v="0"/>
    <x v="1"/>
    <x v="3"/>
    <s v="V"/>
    <s v="O"/>
    <s v="rel25b"/>
    <x v="2"/>
    <n v="45.112972167355416"/>
    <s v="A"/>
  </r>
  <r>
    <s v="IT"/>
    <x v="3"/>
    <x v="0"/>
    <x v="2"/>
    <x v="3"/>
    <s v="V"/>
    <s v="O"/>
    <s v="rel25b"/>
    <x v="2"/>
    <n v="6.2694268268175737"/>
    <s v="A"/>
  </r>
  <r>
    <s v="IT"/>
    <x v="3"/>
    <x v="0"/>
    <x v="3"/>
    <x v="3"/>
    <s v="V"/>
    <s v="O"/>
    <s v="rel25b"/>
    <x v="2"/>
    <n v="32.691393228457834"/>
    <s v="A"/>
  </r>
  <r>
    <s v="IT"/>
    <x v="3"/>
    <x v="0"/>
    <x v="4"/>
    <x v="3"/>
    <s v="V"/>
    <s v="O"/>
    <s v="rel25b"/>
    <x v="2"/>
    <n v="28.626371396711882"/>
    <s v="A"/>
  </r>
  <r>
    <s v="IT"/>
    <x v="3"/>
    <x v="0"/>
    <x v="5"/>
    <x v="3"/>
    <s v="V"/>
    <s v="O"/>
    <s v="rel25b"/>
    <x v="2"/>
    <n v="11.697251189287256"/>
    <s v="A"/>
  </r>
  <r>
    <s v="IT"/>
    <x v="3"/>
    <x v="0"/>
    <x v="6"/>
    <x v="3"/>
    <s v="V"/>
    <s v="O"/>
    <s v="rel25b"/>
    <x v="2"/>
    <n v="149.81263978812734"/>
    <s v="A"/>
  </r>
  <r>
    <s v="IT"/>
    <x v="3"/>
    <x v="0"/>
    <x v="0"/>
    <x v="4"/>
    <s v="V"/>
    <s v="O"/>
    <s v="rel25b"/>
    <x v="2"/>
    <n v="1.7880336392360541"/>
    <s v="A"/>
  </r>
  <r>
    <s v="IT"/>
    <x v="3"/>
    <x v="0"/>
    <x v="1"/>
    <x v="4"/>
    <s v="V"/>
    <s v="O"/>
    <s v="rel25b"/>
    <x v="2"/>
    <n v="4.5522102175290549"/>
    <s v="A"/>
  </r>
  <r>
    <s v="IT"/>
    <x v="3"/>
    <x v="0"/>
    <x v="2"/>
    <x v="4"/>
    <s v="V"/>
    <s v="O"/>
    <s v="rel25b"/>
    <x v="2"/>
    <n v="0.75278423157927454"/>
    <s v="A"/>
  </r>
  <r>
    <s v="IT"/>
    <x v="3"/>
    <x v="0"/>
    <x v="3"/>
    <x v="4"/>
    <s v="V"/>
    <s v="O"/>
    <s v="rel25b"/>
    <x v="2"/>
    <n v="3.1266877963299637"/>
    <s v="A"/>
  </r>
  <r>
    <s v="IT"/>
    <x v="3"/>
    <x v="0"/>
    <x v="4"/>
    <x v="4"/>
    <s v="V"/>
    <s v="O"/>
    <s v="rel25b"/>
    <x v="2"/>
    <n v="5.2683813200732059"/>
    <s v="A"/>
  </r>
  <r>
    <s v="IT"/>
    <x v="3"/>
    <x v="0"/>
    <x v="5"/>
    <x v="4"/>
    <s v="V"/>
    <s v="O"/>
    <s v="rel25b"/>
    <x v="2"/>
    <n v="0.98650134581070115"/>
    <s v="A"/>
  </r>
  <r>
    <s v="IT"/>
    <x v="3"/>
    <x v="0"/>
    <x v="6"/>
    <x v="4"/>
    <s v="V"/>
    <s v="O"/>
    <s v="rel25b"/>
    <x v="2"/>
    <n v="22.082921175647233"/>
    <s v="A"/>
  </r>
  <r>
    <s v="IT"/>
    <x v="3"/>
    <x v="0"/>
    <x v="0"/>
    <x v="5"/>
    <s v="V"/>
    <s v="O"/>
    <s v="rel25b"/>
    <x v="2"/>
    <n v="1.2530409508011326"/>
    <s v="A"/>
  </r>
  <r>
    <s v="IT"/>
    <x v="3"/>
    <x v="0"/>
    <x v="1"/>
    <x v="5"/>
    <s v="V"/>
    <s v="O"/>
    <s v="rel25b"/>
    <x v="2"/>
    <n v="3.2790613618472002"/>
    <s v="A"/>
  </r>
  <r>
    <s v="IT"/>
    <x v="3"/>
    <x v="0"/>
    <x v="2"/>
    <x v="5"/>
    <s v="V"/>
    <s v="O"/>
    <s v="rel25b"/>
    <x v="2"/>
    <n v="0.47167572573191607"/>
    <s v="A"/>
  </r>
  <r>
    <s v="IT"/>
    <x v="3"/>
    <x v="0"/>
    <x v="3"/>
    <x v="5"/>
    <s v="V"/>
    <s v="O"/>
    <s v="rel25b"/>
    <x v="2"/>
    <n v="1.873057391491507"/>
    <s v="A"/>
  </r>
  <r>
    <s v="IT"/>
    <x v="3"/>
    <x v="0"/>
    <x v="4"/>
    <x v="5"/>
    <s v="V"/>
    <s v="O"/>
    <s v="rel25b"/>
    <x v="2"/>
    <n v="2.1983645980201496"/>
    <s v="A"/>
  </r>
  <r>
    <s v="IT"/>
    <x v="3"/>
    <x v="0"/>
    <x v="5"/>
    <x v="5"/>
    <s v="V"/>
    <s v="O"/>
    <s v="rel25b"/>
    <x v="2"/>
    <n v="0.84112584995769302"/>
    <s v="A"/>
  </r>
  <r>
    <s v="IT"/>
    <x v="3"/>
    <x v="0"/>
    <x v="6"/>
    <x v="5"/>
    <s v="V"/>
    <s v="O"/>
    <s v="rel25b"/>
    <x v="2"/>
    <n v="11.654251418737042"/>
    <s v="A"/>
  </r>
  <r>
    <s v="IT"/>
    <x v="3"/>
    <x v="0"/>
    <x v="0"/>
    <x v="6"/>
    <s v="V"/>
    <s v="O"/>
    <s v="rel25b"/>
    <x v="2"/>
    <n v="0.57682532507634199"/>
    <s v="A"/>
  </r>
  <r>
    <s v="IT"/>
    <x v="3"/>
    <x v="0"/>
    <x v="1"/>
    <x v="6"/>
    <s v="V"/>
    <s v="O"/>
    <s v="rel25b"/>
    <x v="2"/>
    <n v="0.63013651190282294"/>
    <s v="A"/>
  </r>
  <r>
    <s v="IT"/>
    <x v="3"/>
    <x v="0"/>
    <x v="2"/>
    <x v="6"/>
    <s v="V"/>
    <s v="O"/>
    <s v="rel25b"/>
    <x v="2"/>
    <n v="6.6018971107949784E-2"/>
    <s v="A"/>
  </r>
  <r>
    <s v="IT"/>
    <x v="3"/>
    <x v="0"/>
    <x v="3"/>
    <x v="6"/>
    <s v="V"/>
    <s v="O"/>
    <s v="rel25b"/>
    <x v="2"/>
    <n v="0.86927156185348187"/>
    <s v="A"/>
  </r>
  <r>
    <s v="IT"/>
    <x v="3"/>
    <x v="0"/>
    <x v="4"/>
    <x v="6"/>
    <s v="V"/>
    <s v="O"/>
    <s v="rel25b"/>
    <x v="2"/>
    <n v="3.3250959634725836"/>
    <s v="A"/>
  </r>
  <r>
    <s v="IT"/>
    <x v="3"/>
    <x v="0"/>
    <x v="5"/>
    <x v="6"/>
    <s v="V"/>
    <s v="O"/>
    <s v="rel25b"/>
    <x v="2"/>
    <n v="2.8113444440014474E-2"/>
    <s v="A"/>
  </r>
  <r>
    <s v="IT"/>
    <x v="3"/>
    <x v="0"/>
    <x v="6"/>
    <x v="6"/>
    <s v="V"/>
    <s v="O"/>
    <s v="rel25b"/>
    <x v="2"/>
    <n v="10.784087659977818"/>
    <s v="A"/>
  </r>
  <r>
    <s v="IT"/>
    <x v="3"/>
    <x v="0"/>
    <x v="0"/>
    <x v="7"/>
    <s v="V"/>
    <s v="O"/>
    <s v="rel25b"/>
    <x v="2"/>
    <n v="8.9675445932616196"/>
    <s v="A"/>
  </r>
  <r>
    <s v="IT"/>
    <x v="3"/>
    <x v="0"/>
    <x v="1"/>
    <x v="7"/>
    <s v="V"/>
    <s v="O"/>
    <s v="rel25b"/>
    <x v="2"/>
    <n v="26.873020403515998"/>
    <s v="A"/>
  </r>
  <r>
    <s v="IT"/>
    <x v="3"/>
    <x v="0"/>
    <x v="2"/>
    <x v="7"/>
    <s v="V"/>
    <s v="O"/>
    <s v="rel25b"/>
    <x v="2"/>
    <n v="3.8653217557024568"/>
    <s v="A"/>
  </r>
  <r>
    <s v="IT"/>
    <x v="3"/>
    <x v="0"/>
    <x v="3"/>
    <x v="7"/>
    <s v="V"/>
    <s v="O"/>
    <s v="rel25b"/>
    <x v="2"/>
    <n v="17.699468559305156"/>
    <s v="A"/>
  </r>
  <r>
    <s v="IT"/>
    <x v="3"/>
    <x v="0"/>
    <x v="4"/>
    <x v="7"/>
    <s v="V"/>
    <s v="O"/>
    <s v="rel25b"/>
    <x v="2"/>
    <n v="28.569400057411357"/>
    <s v="A"/>
  </r>
  <r>
    <s v="IT"/>
    <x v="3"/>
    <x v="0"/>
    <x v="5"/>
    <x v="7"/>
    <s v="V"/>
    <s v="O"/>
    <s v="rel25b"/>
    <x v="2"/>
    <n v="6.3273890904031198"/>
    <s v="A"/>
  </r>
  <r>
    <s v="IT"/>
    <x v="3"/>
    <x v="0"/>
    <x v="6"/>
    <x v="7"/>
    <s v="V"/>
    <s v="O"/>
    <s v="rel25b"/>
    <x v="2"/>
    <n v="130.61197908414078"/>
    <s v="A"/>
  </r>
  <r>
    <s v="IT"/>
    <x v="0"/>
    <x v="0"/>
    <x v="0"/>
    <x v="0"/>
    <s v="V"/>
    <s v="O"/>
    <s v="rel25b"/>
    <x v="3"/>
    <n v="6.266"/>
    <s v="A"/>
  </r>
  <r>
    <s v="IT"/>
    <x v="0"/>
    <x v="0"/>
    <x v="1"/>
    <x v="0"/>
    <s v="V"/>
    <s v="O"/>
    <s v="rel25b"/>
    <x v="3"/>
    <n v="8.7439999999999998"/>
    <s v="A"/>
  </r>
  <r>
    <s v="IT"/>
    <x v="0"/>
    <x v="0"/>
    <x v="2"/>
    <x v="0"/>
    <s v="V"/>
    <s v="O"/>
    <s v="rel25b"/>
    <x v="3"/>
    <n v="2.0870000000000002"/>
    <s v="A"/>
  </r>
  <r>
    <s v="IT"/>
    <x v="0"/>
    <x v="0"/>
    <x v="3"/>
    <x v="0"/>
    <s v="V"/>
    <s v="O"/>
    <s v="rel25b"/>
    <x v="3"/>
    <n v="44.564999999999998"/>
    <s v="A"/>
  </r>
  <r>
    <s v="IT"/>
    <x v="0"/>
    <x v="0"/>
    <x v="4"/>
    <x v="0"/>
    <s v="V"/>
    <s v="O"/>
    <s v="rel25b"/>
    <x v="3"/>
    <n v="27.425000000000001"/>
    <s v="A"/>
  </r>
  <r>
    <s v="IT"/>
    <x v="0"/>
    <x v="0"/>
    <x v="5"/>
    <x v="0"/>
    <s v="V"/>
    <s v="O"/>
    <s v="rel25b"/>
    <x v="3"/>
    <n v="26.646000000000001"/>
    <s v="A"/>
  </r>
  <r>
    <s v="IT"/>
    <x v="0"/>
    <x v="0"/>
    <x v="6"/>
    <x v="0"/>
    <s v="V"/>
    <s v="O"/>
    <s v="rel25b"/>
    <x v="3"/>
    <n v="27.838999999999999"/>
    <s v="A"/>
  </r>
  <r>
    <s v="IT"/>
    <x v="0"/>
    <x v="0"/>
    <x v="0"/>
    <x v="1"/>
    <s v="V"/>
    <s v="O"/>
    <s v="rel25b"/>
    <x v="3"/>
    <n v="15.401"/>
    <s v="A"/>
  </r>
  <r>
    <s v="IT"/>
    <x v="0"/>
    <x v="0"/>
    <x v="1"/>
    <x v="1"/>
    <s v="V"/>
    <s v="O"/>
    <s v="rel25b"/>
    <x v="3"/>
    <n v="4.9849999999999994"/>
    <s v="A"/>
  </r>
  <r>
    <s v="IT"/>
    <x v="0"/>
    <x v="0"/>
    <x v="2"/>
    <x v="1"/>
    <s v="V"/>
    <s v="O"/>
    <s v="rel25b"/>
    <x v="3"/>
    <n v="6.6829999999999998"/>
    <s v="A"/>
  </r>
  <r>
    <s v="IT"/>
    <x v="0"/>
    <x v="0"/>
    <x v="3"/>
    <x v="1"/>
    <s v="V"/>
    <s v="O"/>
    <s v="rel25b"/>
    <x v="3"/>
    <n v="44.320999999999998"/>
    <s v="A"/>
  </r>
  <r>
    <s v="IT"/>
    <x v="0"/>
    <x v="0"/>
    <x v="4"/>
    <x v="1"/>
    <s v="V"/>
    <s v="O"/>
    <s v="rel25b"/>
    <x v="3"/>
    <n v="10.276"/>
    <s v="A"/>
  </r>
  <r>
    <s v="IT"/>
    <x v="0"/>
    <x v="0"/>
    <x v="5"/>
    <x v="1"/>
    <s v="V"/>
    <s v="O"/>
    <s v="rel25b"/>
    <x v="3"/>
    <n v="6.0519999999999996"/>
    <s v="A"/>
  </r>
  <r>
    <s v="IT"/>
    <x v="0"/>
    <x v="0"/>
    <x v="6"/>
    <x v="1"/>
    <s v="V"/>
    <s v="O"/>
    <s v="rel25b"/>
    <x v="3"/>
    <n v="8.9730000000000008"/>
    <s v="A"/>
  </r>
  <r>
    <s v="IT"/>
    <x v="0"/>
    <x v="0"/>
    <x v="0"/>
    <x v="2"/>
    <s v="V"/>
    <s v="O"/>
    <s v="rel25b"/>
    <x v="3"/>
    <n v="5.2670000000000003"/>
    <s v="A"/>
  </r>
  <r>
    <s v="IT"/>
    <x v="0"/>
    <x v="0"/>
    <x v="1"/>
    <x v="2"/>
    <s v="V"/>
    <s v="O"/>
    <s v="rel25b"/>
    <x v="3"/>
    <n v="3.5959999999999996"/>
    <s v="A"/>
  </r>
  <r>
    <s v="IT"/>
    <x v="0"/>
    <x v="0"/>
    <x v="2"/>
    <x v="2"/>
    <s v="V"/>
    <s v="O"/>
    <s v="rel25b"/>
    <x v="3"/>
    <n v="0.76200000000000001"/>
    <s v="A"/>
  </r>
  <r>
    <s v="IT"/>
    <x v="0"/>
    <x v="0"/>
    <x v="3"/>
    <x v="2"/>
    <s v="V"/>
    <s v="O"/>
    <s v="rel25b"/>
    <x v="3"/>
    <n v="10.744"/>
    <s v="A"/>
  </r>
  <r>
    <s v="IT"/>
    <x v="0"/>
    <x v="0"/>
    <x v="4"/>
    <x v="2"/>
    <s v="V"/>
    <s v="O"/>
    <s v="rel25b"/>
    <x v="3"/>
    <n v="7.7059999999999995"/>
    <s v="A"/>
  </r>
  <r>
    <s v="IT"/>
    <x v="0"/>
    <x v="0"/>
    <x v="5"/>
    <x v="2"/>
    <s v="V"/>
    <s v="O"/>
    <s v="rel25b"/>
    <x v="3"/>
    <n v="23.058"/>
    <s v="A"/>
  </r>
  <r>
    <s v="IT"/>
    <x v="0"/>
    <x v="0"/>
    <x v="6"/>
    <x v="2"/>
    <s v="V"/>
    <s v="O"/>
    <s v="rel25b"/>
    <x v="3"/>
    <n v="9.972999999999999"/>
    <s v="A"/>
  </r>
  <r>
    <s v="IT"/>
    <x v="0"/>
    <x v="0"/>
    <x v="0"/>
    <x v="3"/>
    <s v="V"/>
    <s v="O"/>
    <s v="rel25b"/>
    <x v="3"/>
    <n v="0.73905495333109994"/>
    <s v="A"/>
  </r>
  <r>
    <s v="IT"/>
    <x v="0"/>
    <x v="0"/>
    <x v="1"/>
    <x v="3"/>
    <s v="V"/>
    <s v="O"/>
    <s v="rel25b"/>
    <x v="3"/>
    <n v="1.7361702129600001E-2"/>
    <s v="A"/>
  </r>
  <r>
    <s v="IT"/>
    <x v="0"/>
    <x v="0"/>
    <x v="2"/>
    <x v="3"/>
    <s v="V"/>
    <s v="O"/>
    <s v="rel25b"/>
    <x v="3"/>
    <n v="1.4630806845599998E-2"/>
    <s v="A"/>
  </r>
  <r>
    <s v="IT"/>
    <x v="0"/>
    <x v="0"/>
    <x v="3"/>
    <x v="3"/>
    <s v="V"/>
    <s v="O"/>
    <s v="rel25b"/>
    <x v="3"/>
    <n v="43.413552764171001"/>
    <s v="A"/>
  </r>
  <r>
    <s v="IT"/>
    <x v="0"/>
    <x v="0"/>
    <x v="4"/>
    <x v="3"/>
    <s v="V"/>
    <s v="O"/>
    <s v="rel25b"/>
    <x v="3"/>
    <n v="0.49101952394599996"/>
    <s v="A"/>
  </r>
  <r>
    <s v="IT"/>
    <x v="0"/>
    <x v="0"/>
    <x v="5"/>
    <x v="3"/>
    <s v="V"/>
    <s v="O"/>
    <s v="rel25b"/>
    <x v="3"/>
    <n v="0.90001255013400006"/>
    <s v="A"/>
  </r>
  <r>
    <s v="IT"/>
    <x v="0"/>
    <x v="0"/>
    <x v="6"/>
    <x v="3"/>
    <s v="V"/>
    <s v="O"/>
    <s v="rel25b"/>
    <x v="3"/>
    <n v="0.35534533780560007"/>
    <s v="A"/>
  </r>
  <r>
    <s v="IT"/>
    <x v="0"/>
    <x v="0"/>
    <x v="0"/>
    <x v="4"/>
    <s v="V"/>
    <s v="O"/>
    <s v="rel25b"/>
    <x v="3"/>
    <n v="6.4923338524999997E-3"/>
    <s v="A"/>
  </r>
  <r>
    <s v="IT"/>
    <x v="0"/>
    <x v="0"/>
    <x v="1"/>
    <x v="4"/>
    <s v="V"/>
    <s v="O"/>
    <s v="rel25b"/>
    <x v="3"/>
    <n v="1.2255319147200001E-2"/>
    <s v="A"/>
  </r>
  <r>
    <s v="IT"/>
    <x v="0"/>
    <x v="0"/>
    <x v="2"/>
    <x v="4"/>
    <s v="V"/>
    <s v="O"/>
    <s v="rel25b"/>
    <x v="3"/>
    <n v="0"/>
    <s v="A"/>
  </r>
  <r>
    <s v="IT"/>
    <x v="0"/>
    <x v="0"/>
    <x v="3"/>
    <x v="4"/>
    <s v="V"/>
    <s v="O"/>
    <s v="rel25b"/>
    <x v="3"/>
    <n v="0"/>
    <s v="A"/>
  </r>
  <r>
    <s v="IT"/>
    <x v="0"/>
    <x v="0"/>
    <x v="4"/>
    <x v="4"/>
    <s v="V"/>
    <s v="O"/>
    <s v="rel25b"/>
    <x v="3"/>
    <n v="8.0577330696000003E-3"/>
    <s v="A"/>
  </r>
  <r>
    <s v="IT"/>
    <x v="0"/>
    <x v="0"/>
    <x v="5"/>
    <x v="4"/>
    <s v="V"/>
    <s v="O"/>
    <s v="rel25b"/>
    <x v="3"/>
    <n v="6.2448670124000003E-2"/>
    <s v="A"/>
  </r>
  <r>
    <s v="IT"/>
    <x v="0"/>
    <x v="0"/>
    <x v="6"/>
    <x v="4"/>
    <s v="V"/>
    <s v="O"/>
    <s v="rel25b"/>
    <x v="3"/>
    <n v="3.8740920000000003E-4"/>
    <s v="A"/>
  </r>
  <r>
    <s v="IT"/>
    <x v="0"/>
    <x v="0"/>
    <x v="0"/>
    <x v="5"/>
    <s v="V"/>
    <s v="O"/>
    <s v="rel25b"/>
    <x v="3"/>
    <n v="0.2167405932642"/>
    <s v="A"/>
  </r>
  <r>
    <s v="IT"/>
    <x v="0"/>
    <x v="0"/>
    <x v="1"/>
    <x v="5"/>
    <s v="V"/>
    <s v="O"/>
    <s v="rel25b"/>
    <x v="3"/>
    <n v="1.8382978723200001E-2"/>
    <s v="A"/>
  </r>
  <r>
    <s v="IT"/>
    <x v="0"/>
    <x v="0"/>
    <x v="2"/>
    <x v="5"/>
    <s v="V"/>
    <s v="O"/>
    <s v="rel25b"/>
    <x v="3"/>
    <n v="2.6034229830399998E-2"/>
    <s v="A"/>
  </r>
  <r>
    <s v="IT"/>
    <x v="0"/>
    <x v="0"/>
    <x v="3"/>
    <x v="5"/>
    <s v="V"/>
    <s v="O"/>
    <s v="rel25b"/>
    <x v="3"/>
    <n v="0.42169142716320002"/>
    <s v="A"/>
  </r>
  <r>
    <s v="IT"/>
    <x v="0"/>
    <x v="0"/>
    <x v="4"/>
    <x v="5"/>
    <s v="V"/>
    <s v="O"/>
    <s v="rel25b"/>
    <x v="3"/>
    <n v="0.25767125385189998"/>
    <s v="A"/>
  </r>
  <r>
    <s v="IT"/>
    <x v="0"/>
    <x v="0"/>
    <x v="5"/>
    <x v="5"/>
    <s v="V"/>
    <s v="O"/>
    <s v="rel25b"/>
    <x v="3"/>
    <n v="0.55105169249880004"/>
    <s v="A"/>
  </r>
  <r>
    <s v="IT"/>
    <x v="0"/>
    <x v="0"/>
    <x v="6"/>
    <x v="5"/>
    <s v="V"/>
    <s v="O"/>
    <s v="rel25b"/>
    <x v="3"/>
    <n v="0.3160888107516"/>
    <s v="A"/>
  </r>
  <r>
    <s v="IT"/>
    <x v="0"/>
    <x v="0"/>
    <x v="0"/>
    <x v="6"/>
    <s v="V"/>
    <s v="O"/>
    <s v="rel25b"/>
    <x v="3"/>
    <n v="3.62504276284E-2"/>
    <s v="A"/>
  </r>
  <r>
    <s v="IT"/>
    <x v="0"/>
    <x v="0"/>
    <x v="1"/>
    <x v="6"/>
    <s v="V"/>
    <s v="O"/>
    <s v="rel25b"/>
    <x v="3"/>
    <n v="0.31056626506009999"/>
    <s v="A"/>
  </r>
  <r>
    <s v="IT"/>
    <x v="0"/>
    <x v="0"/>
    <x v="2"/>
    <x v="6"/>
    <s v="V"/>
    <s v="O"/>
    <s v="rel25b"/>
    <x v="3"/>
    <n v="0"/>
    <s v="A"/>
  </r>
  <r>
    <s v="IT"/>
    <x v="0"/>
    <x v="0"/>
    <x v="3"/>
    <x v="6"/>
    <s v="V"/>
    <s v="O"/>
    <s v="rel25b"/>
    <x v="3"/>
    <n v="1.05687384884E-2"/>
    <s v="A"/>
  </r>
  <r>
    <s v="IT"/>
    <x v="0"/>
    <x v="0"/>
    <x v="4"/>
    <x v="6"/>
    <s v="V"/>
    <s v="O"/>
    <s v="rel25b"/>
    <x v="3"/>
    <n v="0.14773020153119998"/>
    <s v="A"/>
  </r>
  <r>
    <s v="IT"/>
    <x v="0"/>
    <x v="0"/>
    <x v="5"/>
    <x v="6"/>
    <s v="V"/>
    <s v="O"/>
    <s v="rel25b"/>
    <x v="3"/>
    <n v="4.4402161085307998"/>
    <s v="A"/>
  </r>
  <r>
    <s v="IT"/>
    <x v="0"/>
    <x v="0"/>
    <x v="6"/>
    <x v="6"/>
    <s v="V"/>
    <s v="O"/>
    <s v="rel25b"/>
    <x v="3"/>
    <n v="6.8817918786599999E-2"/>
    <s v="A"/>
  </r>
  <r>
    <s v="IT"/>
    <x v="0"/>
    <x v="0"/>
    <x v="0"/>
    <x v="7"/>
    <s v="V"/>
    <s v="O"/>
    <s v="rel25b"/>
    <x v="3"/>
    <n v="3.0124616915427"/>
    <s v="A"/>
  </r>
  <r>
    <s v="IT"/>
    <x v="0"/>
    <x v="0"/>
    <x v="1"/>
    <x v="7"/>
    <s v="V"/>
    <s v="O"/>
    <s v="rel25b"/>
    <x v="3"/>
    <n v="1.1433734939899999E-2"/>
    <s v="A"/>
  </r>
  <r>
    <s v="IT"/>
    <x v="0"/>
    <x v="0"/>
    <x v="2"/>
    <x v="7"/>
    <s v="V"/>
    <s v="O"/>
    <s v="rel25b"/>
    <x v="3"/>
    <n v="4.7334963323999994E-2"/>
    <s v="A"/>
  </r>
  <r>
    <s v="IT"/>
    <x v="0"/>
    <x v="0"/>
    <x v="3"/>
    <x v="7"/>
    <s v="V"/>
    <s v="O"/>
    <s v="rel25b"/>
    <x v="3"/>
    <n v="9.7791870701774002"/>
    <s v="A"/>
  </r>
  <r>
    <s v="IT"/>
    <x v="0"/>
    <x v="0"/>
    <x v="4"/>
    <x v="7"/>
    <s v="V"/>
    <s v="O"/>
    <s v="rel25b"/>
    <x v="3"/>
    <n v="1.4535212876474"/>
    <s v="A"/>
  </r>
  <r>
    <s v="IT"/>
    <x v="0"/>
    <x v="0"/>
    <x v="5"/>
    <x v="7"/>
    <s v="V"/>
    <s v="O"/>
    <s v="rel25b"/>
    <x v="3"/>
    <n v="1.6022709779568001"/>
    <s v="A"/>
  </r>
  <r>
    <s v="IT"/>
    <x v="0"/>
    <x v="0"/>
    <x v="6"/>
    <x v="7"/>
    <s v="V"/>
    <s v="O"/>
    <s v="rel25b"/>
    <x v="3"/>
    <n v="4.0683605230991002"/>
    <s v="A"/>
  </r>
  <r>
    <s v="IT"/>
    <x v="1"/>
    <x v="0"/>
    <x v="0"/>
    <x v="0"/>
    <s v="V"/>
    <s v="O"/>
    <s v="rel25b"/>
    <x v="3"/>
    <n v="11.345000000000001"/>
    <s v="A"/>
  </r>
  <r>
    <s v="IT"/>
    <x v="1"/>
    <x v="0"/>
    <x v="1"/>
    <x v="0"/>
    <s v="V"/>
    <s v="O"/>
    <s v="rel25b"/>
    <x v="3"/>
    <n v="3.1789999999999998"/>
    <s v="A"/>
  </r>
  <r>
    <s v="IT"/>
    <x v="1"/>
    <x v="0"/>
    <x v="2"/>
    <x v="0"/>
    <s v="V"/>
    <s v="O"/>
    <s v="rel25b"/>
    <x v="3"/>
    <n v="0.35"/>
    <s v="A"/>
  </r>
  <r>
    <s v="IT"/>
    <x v="1"/>
    <x v="0"/>
    <x v="3"/>
    <x v="0"/>
    <s v="V"/>
    <s v="O"/>
    <s v="rel25b"/>
    <x v="3"/>
    <n v="7.8650000000000002"/>
    <s v="A"/>
  </r>
  <r>
    <s v="IT"/>
    <x v="1"/>
    <x v="0"/>
    <x v="4"/>
    <x v="0"/>
    <s v="V"/>
    <s v="O"/>
    <s v="rel25b"/>
    <x v="3"/>
    <n v="6.5470000000000006"/>
    <s v="A"/>
  </r>
  <r>
    <s v="IT"/>
    <x v="1"/>
    <x v="0"/>
    <x v="5"/>
    <x v="0"/>
    <s v="V"/>
    <s v="O"/>
    <s v="rel25b"/>
    <x v="3"/>
    <n v="5.0789999999999997"/>
    <s v="A"/>
  </r>
  <r>
    <s v="IT"/>
    <x v="1"/>
    <x v="0"/>
    <x v="6"/>
    <x v="0"/>
    <s v="V"/>
    <s v="O"/>
    <s v="rel25b"/>
    <x v="3"/>
    <n v="6.6460000000000008"/>
    <s v="A"/>
  </r>
  <r>
    <s v="IT"/>
    <x v="1"/>
    <x v="0"/>
    <x v="0"/>
    <x v="1"/>
    <s v="V"/>
    <s v="O"/>
    <s v="rel25b"/>
    <x v="3"/>
    <n v="1.8639999999999999"/>
    <s v="A"/>
  </r>
  <r>
    <s v="IT"/>
    <x v="1"/>
    <x v="0"/>
    <x v="1"/>
    <x v="1"/>
    <s v="V"/>
    <s v="O"/>
    <s v="rel25b"/>
    <x v="3"/>
    <n v="0.127"/>
    <s v="A"/>
  </r>
  <r>
    <s v="IT"/>
    <x v="1"/>
    <x v="0"/>
    <x v="2"/>
    <x v="1"/>
    <s v="V"/>
    <s v="O"/>
    <s v="rel25b"/>
    <x v="3"/>
    <n v="2.2400000000000002"/>
    <s v="A"/>
  </r>
  <r>
    <s v="IT"/>
    <x v="1"/>
    <x v="0"/>
    <x v="3"/>
    <x v="1"/>
    <s v="V"/>
    <s v="O"/>
    <s v="rel25b"/>
    <x v="3"/>
    <n v="5.8889999999999993"/>
    <s v="A"/>
  </r>
  <r>
    <s v="IT"/>
    <x v="1"/>
    <x v="0"/>
    <x v="4"/>
    <x v="1"/>
    <s v="V"/>
    <s v="O"/>
    <s v="rel25b"/>
    <x v="3"/>
    <n v="3.4710000000000001"/>
    <s v="A"/>
  </r>
  <r>
    <s v="IT"/>
    <x v="1"/>
    <x v="0"/>
    <x v="5"/>
    <x v="1"/>
    <s v="V"/>
    <s v="O"/>
    <s v="rel25b"/>
    <x v="3"/>
    <n v="1.9910000000000001"/>
    <s v="A"/>
  </r>
  <r>
    <s v="IT"/>
    <x v="1"/>
    <x v="0"/>
    <x v="6"/>
    <x v="1"/>
    <s v="V"/>
    <s v="O"/>
    <s v="rel25b"/>
    <x v="3"/>
    <n v="7.8740000000000006"/>
    <s v="A"/>
  </r>
  <r>
    <s v="IT"/>
    <x v="1"/>
    <x v="0"/>
    <x v="0"/>
    <x v="2"/>
    <s v="V"/>
    <s v="O"/>
    <s v="rel25b"/>
    <x v="3"/>
    <n v="5.8979999999999997"/>
    <s v="A"/>
  </r>
  <r>
    <s v="IT"/>
    <x v="1"/>
    <x v="0"/>
    <x v="1"/>
    <x v="2"/>
    <s v="V"/>
    <s v="O"/>
    <s v="rel25b"/>
    <x v="3"/>
    <n v="0.17400000000000002"/>
    <s v="A"/>
  </r>
  <r>
    <s v="IT"/>
    <x v="1"/>
    <x v="0"/>
    <x v="2"/>
    <x v="2"/>
    <s v="V"/>
    <s v="O"/>
    <s v="rel25b"/>
    <x v="3"/>
    <n v="2E-3"/>
    <s v="A"/>
  </r>
  <r>
    <s v="IT"/>
    <x v="1"/>
    <x v="0"/>
    <x v="3"/>
    <x v="2"/>
    <s v="V"/>
    <s v="O"/>
    <s v="rel25b"/>
    <x v="3"/>
    <n v="2.262"/>
    <s v="A"/>
  </r>
  <r>
    <s v="IT"/>
    <x v="1"/>
    <x v="0"/>
    <x v="4"/>
    <x v="2"/>
    <s v="V"/>
    <s v="O"/>
    <s v="rel25b"/>
    <x v="3"/>
    <n v="10.512"/>
    <s v="A"/>
  </r>
  <r>
    <s v="IT"/>
    <x v="1"/>
    <x v="0"/>
    <x v="5"/>
    <x v="2"/>
    <s v="V"/>
    <s v="O"/>
    <s v="rel25b"/>
    <x v="3"/>
    <n v="0.90600000000000003"/>
    <s v="A"/>
  </r>
  <r>
    <s v="IT"/>
    <x v="1"/>
    <x v="0"/>
    <x v="6"/>
    <x v="2"/>
    <s v="V"/>
    <s v="O"/>
    <s v="rel25b"/>
    <x v="3"/>
    <n v="0.54600000000000004"/>
    <s v="A"/>
  </r>
  <r>
    <s v="IT"/>
    <x v="1"/>
    <x v="0"/>
    <x v="0"/>
    <x v="3"/>
    <s v="V"/>
    <s v="O"/>
    <s v="rel25b"/>
    <x v="3"/>
    <n v="0.48633557135189998"/>
    <s v="A"/>
  </r>
  <r>
    <s v="IT"/>
    <x v="1"/>
    <x v="0"/>
    <x v="1"/>
    <x v="3"/>
    <s v="V"/>
    <s v="O"/>
    <s v="rel25b"/>
    <x v="3"/>
    <n v="2.4E-2"/>
    <s v="A"/>
  </r>
  <r>
    <s v="IT"/>
    <x v="1"/>
    <x v="0"/>
    <x v="2"/>
    <x v="3"/>
    <s v="V"/>
    <s v="O"/>
    <s v="rel25b"/>
    <x v="3"/>
    <n v="8.9999999999999998E-4"/>
    <s v="A"/>
  </r>
  <r>
    <s v="IT"/>
    <x v="1"/>
    <x v="0"/>
    <x v="3"/>
    <x v="3"/>
    <s v="V"/>
    <s v="O"/>
    <s v="rel25b"/>
    <x v="3"/>
    <n v="4.6648795449698"/>
    <s v="A"/>
  </r>
  <r>
    <s v="IT"/>
    <x v="1"/>
    <x v="0"/>
    <x v="4"/>
    <x v="3"/>
    <s v="V"/>
    <s v="O"/>
    <s v="rel25b"/>
    <x v="3"/>
    <n v="3.1994459727999998E-3"/>
    <s v="A"/>
  </r>
  <r>
    <s v="IT"/>
    <x v="1"/>
    <x v="0"/>
    <x v="5"/>
    <x v="3"/>
    <s v="V"/>
    <s v="O"/>
    <s v="rel25b"/>
    <x v="3"/>
    <n v="0"/>
    <s v="A"/>
  </r>
  <r>
    <s v="IT"/>
    <x v="1"/>
    <x v="0"/>
    <x v="6"/>
    <x v="3"/>
    <s v="V"/>
    <s v="O"/>
    <s v="rel25b"/>
    <x v="3"/>
    <n v="0.77701701327880002"/>
    <s v="A"/>
  </r>
  <r>
    <s v="IT"/>
    <x v="1"/>
    <x v="0"/>
    <x v="0"/>
    <x v="4"/>
    <s v="V"/>
    <s v="O"/>
    <s v="rel25b"/>
    <x v="3"/>
    <n v="3.9844913073799997E-2"/>
    <s v="A"/>
  </r>
  <r>
    <s v="IT"/>
    <x v="1"/>
    <x v="0"/>
    <x v="1"/>
    <x v="4"/>
    <s v="V"/>
    <s v="O"/>
    <s v="rel25b"/>
    <x v="3"/>
    <n v="8.0000000000000002E-3"/>
    <s v="A"/>
  </r>
  <r>
    <s v="IT"/>
    <x v="1"/>
    <x v="0"/>
    <x v="2"/>
    <x v="4"/>
    <s v="V"/>
    <s v="O"/>
    <s v="rel25b"/>
    <x v="3"/>
    <n v="3.0000000000000003E-4"/>
    <s v="A"/>
  </r>
  <r>
    <s v="IT"/>
    <x v="1"/>
    <x v="0"/>
    <x v="3"/>
    <x v="4"/>
    <s v="V"/>
    <s v="O"/>
    <s v="rel25b"/>
    <x v="3"/>
    <n v="2.4300196327199999E-2"/>
    <s v="A"/>
  </r>
  <r>
    <s v="IT"/>
    <x v="1"/>
    <x v="0"/>
    <x v="4"/>
    <x v="4"/>
    <s v="V"/>
    <s v="O"/>
    <s v="rel25b"/>
    <x v="3"/>
    <n v="0"/>
    <s v="A"/>
  </r>
  <r>
    <s v="IT"/>
    <x v="1"/>
    <x v="0"/>
    <x v="5"/>
    <x v="4"/>
    <s v="V"/>
    <s v="O"/>
    <s v="rel25b"/>
    <x v="3"/>
    <n v="0"/>
    <s v="A"/>
  </r>
  <r>
    <s v="IT"/>
    <x v="1"/>
    <x v="0"/>
    <x v="6"/>
    <x v="4"/>
    <s v="V"/>
    <s v="O"/>
    <s v="rel25b"/>
    <x v="3"/>
    <n v="1.21E-2"/>
    <s v="A"/>
  </r>
  <r>
    <s v="IT"/>
    <x v="1"/>
    <x v="0"/>
    <x v="0"/>
    <x v="5"/>
    <s v="V"/>
    <s v="O"/>
    <s v="rel25b"/>
    <x v="3"/>
    <n v="0.20140264192220003"/>
    <s v="A"/>
  </r>
  <r>
    <s v="IT"/>
    <x v="1"/>
    <x v="0"/>
    <x v="1"/>
    <x v="5"/>
    <s v="V"/>
    <s v="O"/>
    <s v="rel25b"/>
    <x v="3"/>
    <n v="1.1042352941284999"/>
    <s v="A"/>
  </r>
  <r>
    <s v="IT"/>
    <x v="1"/>
    <x v="0"/>
    <x v="2"/>
    <x v="5"/>
    <s v="V"/>
    <s v="O"/>
    <s v="rel25b"/>
    <x v="3"/>
    <n v="6.0000000000000006E-4"/>
    <s v="A"/>
  </r>
  <r>
    <s v="IT"/>
    <x v="1"/>
    <x v="0"/>
    <x v="3"/>
    <x v="5"/>
    <s v="V"/>
    <s v="O"/>
    <s v="rel25b"/>
    <x v="3"/>
    <n v="5.3548293867200003E-2"/>
    <s v="A"/>
  </r>
  <r>
    <s v="IT"/>
    <x v="1"/>
    <x v="0"/>
    <x v="4"/>
    <x v="5"/>
    <s v="V"/>
    <s v="O"/>
    <s v="rel25b"/>
    <x v="3"/>
    <n v="2.2396121871199999E-2"/>
    <s v="A"/>
  </r>
  <r>
    <s v="IT"/>
    <x v="1"/>
    <x v="0"/>
    <x v="5"/>
    <x v="5"/>
    <s v="V"/>
    <s v="O"/>
    <s v="rel25b"/>
    <x v="3"/>
    <n v="2.1313036689999999E-2"/>
    <s v="A"/>
  </r>
  <r>
    <s v="IT"/>
    <x v="1"/>
    <x v="0"/>
    <x v="6"/>
    <x v="5"/>
    <s v="V"/>
    <s v="O"/>
    <s v="rel25b"/>
    <x v="3"/>
    <n v="0.1883732500218"/>
    <s v="A"/>
  </r>
  <r>
    <s v="IT"/>
    <x v="1"/>
    <x v="0"/>
    <x v="0"/>
    <x v="6"/>
    <s v="V"/>
    <s v="O"/>
    <s v="rel25b"/>
    <x v="3"/>
    <n v="0.97487220845160005"/>
    <s v="A"/>
  </r>
  <r>
    <s v="IT"/>
    <x v="1"/>
    <x v="0"/>
    <x v="1"/>
    <x v="6"/>
    <s v="V"/>
    <s v="O"/>
    <s v="rel25b"/>
    <x v="3"/>
    <n v="1.6E-2"/>
    <s v="A"/>
  </r>
  <r>
    <s v="IT"/>
    <x v="1"/>
    <x v="0"/>
    <x v="2"/>
    <x v="6"/>
    <s v="V"/>
    <s v="O"/>
    <s v="rel25b"/>
    <x v="3"/>
    <n v="6.0000000000000006E-4"/>
    <s v="A"/>
  </r>
  <r>
    <s v="IT"/>
    <x v="1"/>
    <x v="0"/>
    <x v="3"/>
    <x v="6"/>
    <s v="V"/>
    <s v="O"/>
    <s v="rel25b"/>
    <x v="3"/>
    <n v="0.19764159560559999"/>
    <s v="A"/>
  </r>
  <r>
    <s v="IT"/>
    <x v="1"/>
    <x v="0"/>
    <x v="4"/>
    <x v="6"/>
    <s v="V"/>
    <s v="O"/>
    <s v="rel25b"/>
    <x v="3"/>
    <n v="0"/>
    <s v="A"/>
  </r>
  <r>
    <s v="IT"/>
    <x v="1"/>
    <x v="0"/>
    <x v="5"/>
    <x v="6"/>
    <s v="V"/>
    <s v="O"/>
    <s v="rel25b"/>
    <x v="3"/>
    <n v="0"/>
    <s v="A"/>
  </r>
  <r>
    <s v="IT"/>
    <x v="1"/>
    <x v="0"/>
    <x v="6"/>
    <x v="6"/>
    <s v="V"/>
    <s v="O"/>
    <s v="rel25b"/>
    <x v="3"/>
    <n v="5.08929133812E-2"/>
    <s v="A"/>
  </r>
  <r>
    <s v="IT"/>
    <x v="1"/>
    <x v="0"/>
    <x v="0"/>
    <x v="7"/>
    <s v="V"/>
    <s v="O"/>
    <s v="rel25b"/>
    <x v="3"/>
    <n v="0.4595446649885"/>
    <s v="A"/>
  </r>
  <r>
    <s v="IT"/>
    <x v="1"/>
    <x v="0"/>
    <x v="1"/>
    <x v="7"/>
    <s v="V"/>
    <s v="O"/>
    <s v="rel25b"/>
    <x v="3"/>
    <n v="1.1387647058715"/>
    <s v="A"/>
  </r>
  <r>
    <s v="IT"/>
    <x v="1"/>
    <x v="0"/>
    <x v="2"/>
    <x v="7"/>
    <s v="V"/>
    <s v="O"/>
    <s v="rel25b"/>
    <x v="3"/>
    <n v="6.0000000000000006E-4"/>
    <s v="A"/>
  </r>
  <r>
    <s v="IT"/>
    <x v="1"/>
    <x v="0"/>
    <x v="3"/>
    <x v="7"/>
    <s v="V"/>
    <s v="O"/>
    <s v="rel25b"/>
    <x v="3"/>
    <n v="2.5816303697256"/>
    <s v="A"/>
  </r>
  <r>
    <s v="IT"/>
    <x v="1"/>
    <x v="0"/>
    <x v="4"/>
    <x v="7"/>
    <s v="V"/>
    <s v="O"/>
    <s v="rel25b"/>
    <x v="3"/>
    <n v="0.2824044321252"/>
    <s v="A"/>
  </r>
  <r>
    <s v="IT"/>
    <x v="1"/>
    <x v="0"/>
    <x v="5"/>
    <x v="7"/>
    <s v="V"/>
    <s v="O"/>
    <s v="rel25b"/>
    <x v="3"/>
    <n v="6.8696330999999992E-4"/>
    <s v="A"/>
  </r>
  <r>
    <s v="IT"/>
    <x v="1"/>
    <x v="0"/>
    <x v="6"/>
    <x v="7"/>
    <s v="V"/>
    <s v="O"/>
    <s v="rel25b"/>
    <x v="3"/>
    <n v="1.4876168233069"/>
    <s v="A"/>
  </r>
  <r>
    <s v="IT"/>
    <x v="2"/>
    <x v="0"/>
    <x v="0"/>
    <x v="0"/>
    <s v="V"/>
    <s v="B"/>
    <s v="rel25b"/>
    <x v="3"/>
    <n v="28.081295269875049"/>
    <s v="A"/>
  </r>
  <r>
    <s v="IT"/>
    <x v="2"/>
    <x v="0"/>
    <x v="1"/>
    <x v="0"/>
    <s v="V"/>
    <s v="B"/>
    <s v="rel25b"/>
    <x v="3"/>
    <n v="0.94130295186316149"/>
    <s v="A"/>
  </r>
  <r>
    <s v="IT"/>
    <x v="2"/>
    <x v="0"/>
    <x v="2"/>
    <x v="0"/>
    <s v="V"/>
    <s v="B"/>
    <s v="rel25b"/>
    <x v="3"/>
    <n v="0.73238830731605886"/>
    <s v="A"/>
  </r>
  <r>
    <s v="IT"/>
    <x v="2"/>
    <x v="0"/>
    <x v="3"/>
    <x v="0"/>
    <s v="V"/>
    <s v="B"/>
    <s v="rel25b"/>
    <x v="3"/>
    <n v="22.237721148477434"/>
    <s v="A"/>
  </r>
  <r>
    <s v="IT"/>
    <x v="2"/>
    <x v="0"/>
    <x v="4"/>
    <x v="0"/>
    <s v="V"/>
    <s v="B"/>
    <s v="rel25b"/>
    <x v="3"/>
    <n v="18.669004436226732"/>
    <s v="A"/>
  </r>
  <r>
    <s v="IT"/>
    <x v="2"/>
    <x v="0"/>
    <x v="5"/>
    <x v="0"/>
    <s v="V"/>
    <s v="B"/>
    <s v="rel25b"/>
    <x v="3"/>
    <n v="30.628221487021044"/>
    <s v="A"/>
  </r>
  <r>
    <s v="IT"/>
    <x v="2"/>
    <x v="0"/>
    <x v="6"/>
    <x v="0"/>
    <s v="V"/>
    <s v="B"/>
    <s v="rel25b"/>
    <x v="3"/>
    <n v="7.1601414756303683"/>
    <s v="A"/>
  </r>
  <r>
    <s v="IT"/>
    <x v="2"/>
    <x v="0"/>
    <x v="0"/>
    <x v="1"/>
    <s v="V"/>
    <s v="B"/>
    <s v="rel25b"/>
    <x v="3"/>
    <n v="18.724480117336601"/>
    <s v="A"/>
  </r>
  <r>
    <s v="IT"/>
    <x v="2"/>
    <x v="0"/>
    <x v="1"/>
    <x v="1"/>
    <s v="V"/>
    <s v="B"/>
    <s v="rel25b"/>
    <x v="3"/>
    <n v="16.668982206149821"/>
    <s v="A"/>
  </r>
  <r>
    <s v="IT"/>
    <x v="2"/>
    <x v="0"/>
    <x v="2"/>
    <x v="1"/>
    <s v="V"/>
    <s v="B"/>
    <s v="rel25b"/>
    <x v="3"/>
    <n v="1.5646258487450193"/>
    <s v="A"/>
  </r>
  <r>
    <s v="IT"/>
    <x v="2"/>
    <x v="0"/>
    <x v="3"/>
    <x v="1"/>
    <s v="V"/>
    <s v="B"/>
    <s v="rel25b"/>
    <x v="3"/>
    <n v="57.16891634554505"/>
    <s v="A"/>
  </r>
  <r>
    <s v="IT"/>
    <x v="2"/>
    <x v="0"/>
    <x v="4"/>
    <x v="1"/>
    <s v="V"/>
    <s v="B"/>
    <s v="rel25b"/>
    <x v="3"/>
    <n v="7.9145655048730639"/>
    <s v="A"/>
  </r>
  <r>
    <s v="IT"/>
    <x v="2"/>
    <x v="0"/>
    <x v="5"/>
    <x v="1"/>
    <s v="V"/>
    <s v="B"/>
    <s v="rel25b"/>
    <x v="3"/>
    <n v="17.269964621291397"/>
    <s v="A"/>
  </r>
  <r>
    <s v="IT"/>
    <x v="2"/>
    <x v="0"/>
    <x v="6"/>
    <x v="1"/>
    <s v="V"/>
    <s v="B"/>
    <s v="rel25b"/>
    <x v="3"/>
    <n v="6.7458264813312789"/>
    <s v="A"/>
  </r>
  <r>
    <s v="IT"/>
    <x v="2"/>
    <x v="0"/>
    <x v="0"/>
    <x v="2"/>
    <s v="V"/>
    <s v="B"/>
    <s v="rel25b"/>
    <x v="3"/>
    <n v="24.671835546559663"/>
    <s v="A"/>
  </r>
  <r>
    <s v="IT"/>
    <x v="2"/>
    <x v="0"/>
    <x v="1"/>
    <x v="2"/>
    <s v="V"/>
    <s v="B"/>
    <s v="rel25b"/>
    <x v="3"/>
    <n v="18.469840884038632"/>
    <s v="A"/>
  </r>
  <r>
    <s v="IT"/>
    <x v="2"/>
    <x v="0"/>
    <x v="2"/>
    <x v="2"/>
    <s v="V"/>
    <s v="B"/>
    <s v="rel25b"/>
    <x v="3"/>
    <n v="3.7363733181879923"/>
    <s v="A"/>
  </r>
  <r>
    <s v="IT"/>
    <x v="2"/>
    <x v="0"/>
    <x v="3"/>
    <x v="2"/>
    <s v="V"/>
    <s v="B"/>
    <s v="rel25b"/>
    <x v="3"/>
    <n v="135.50508769053837"/>
    <s v="A"/>
  </r>
  <r>
    <s v="IT"/>
    <x v="2"/>
    <x v="0"/>
    <x v="4"/>
    <x v="2"/>
    <s v="V"/>
    <s v="B"/>
    <s v="rel25b"/>
    <x v="3"/>
    <n v="23.989387366050696"/>
    <s v="A"/>
  </r>
  <r>
    <s v="IT"/>
    <x v="2"/>
    <x v="0"/>
    <x v="5"/>
    <x v="2"/>
    <s v="V"/>
    <s v="B"/>
    <s v="rel25b"/>
    <x v="3"/>
    <n v="23.621578392320632"/>
    <s v="A"/>
  </r>
  <r>
    <s v="IT"/>
    <x v="2"/>
    <x v="0"/>
    <x v="6"/>
    <x v="2"/>
    <s v="V"/>
    <s v="B"/>
    <s v="rel25b"/>
    <x v="3"/>
    <n v="30.495897799255854"/>
    <s v="A"/>
  </r>
  <r>
    <s v="IT"/>
    <x v="2"/>
    <x v="0"/>
    <x v="0"/>
    <x v="3"/>
    <s v="V"/>
    <s v="B"/>
    <s v="rel25b"/>
    <x v="3"/>
    <n v="0.77698854809269458"/>
    <s v="A"/>
  </r>
  <r>
    <s v="IT"/>
    <x v="2"/>
    <x v="0"/>
    <x v="1"/>
    <x v="3"/>
    <s v="V"/>
    <s v="B"/>
    <s v="rel25b"/>
    <x v="3"/>
    <n v="0.22862375114711997"/>
    <s v="A"/>
  </r>
  <r>
    <s v="IT"/>
    <x v="2"/>
    <x v="0"/>
    <x v="2"/>
    <x v="3"/>
    <s v="V"/>
    <s v="B"/>
    <s v="rel25b"/>
    <x v="3"/>
    <n v="7.8610181137395464E-3"/>
    <s v="A"/>
  </r>
  <r>
    <s v="IT"/>
    <x v="2"/>
    <x v="0"/>
    <x v="3"/>
    <x v="3"/>
    <s v="V"/>
    <s v="B"/>
    <s v="rel25b"/>
    <x v="3"/>
    <n v="45.798193065091255"/>
    <s v="A"/>
  </r>
  <r>
    <s v="IT"/>
    <x v="2"/>
    <x v="0"/>
    <x v="4"/>
    <x v="3"/>
    <s v="V"/>
    <s v="B"/>
    <s v="rel25b"/>
    <x v="3"/>
    <n v="0.2065517568452086"/>
    <s v="A"/>
  </r>
  <r>
    <s v="IT"/>
    <x v="2"/>
    <x v="0"/>
    <x v="5"/>
    <x v="3"/>
    <s v="V"/>
    <s v="B"/>
    <s v="rel25b"/>
    <x v="3"/>
    <n v="2.3637149934924628"/>
    <s v="A"/>
  </r>
  <r>
    <s v="IT"/>
    <x v="2"/>
    <x v="0"/>
    <x v="6"/>
    <x v="3"/>
    <s v="V"/>
    <s v="B"/>
    <s v="rel25b"/>
    <x v="3"/>
    <n v="1.0262716414500617"/>
    <s v="A"/>
  </r>
  <r>
    <s v="IT"/>
    <x v="2"/>
    <x v="0"/>
    <x v="3"/>
    <x v="4"/>
    <s v="V"/>
    <s v="B"/>
    <s v="rel25b"/>
    <x v="3"/>
    <n v="0.29075145319794304"/>
    <s v="A"/>
  </r>
  <r>
    <s v="IT"/>
    <x v="2"/>
    <x v="0"/>
    <x v="5"/>
    <x v="4"/>
    <s v="V"/>
    <s v="B"/>
    <s v="rel25b"/>
    <x v="3"/>
    <n v="1.1530618273914483E-2"/>
    <s v="A"/>
  </r>
  <r>
    <s v="IT"/>
    <x v="2"/>
    <x v="0"/>
    <x v="3"/>
    <x v="5"/>
    <s v="V"/>
    <s v="B"/>
    <s v="rel25b"/>
    <x v="3"/>
    <n v="0.22490330798474226"/>
    <s v="A"/>
  </r>
  <r>
    <s v="IT"/>
    <x v="2"/>
    <x v="0"/>
    <x v="4"/>
    <x v="5"/>
    <s v="V"/>
    <s v="B"/>
    <s v="rel25b"/>
    <x v="3"/>
    <n v="6.8472758845752643E-2"/>
    <s v="A"/>
  </r>
  <r>
    <s v="IT"/>
    <x v="2"/>
    <x v="0"/>
    <x v="5"/>
    <x v="5"/>
    <s v="V"/>
    <s v="B"/>
    <s v="rel25b"/>
    <x v="3"/>
    <n v="0.12901220325175974"/>
    <s v="A"/>
  </r>
  <r>
    <s v="IT"/>
    <x v="2"/>
    <x v="0"/>
    <x v="6"/>
    <x v="5"/>
    <s v="V"/>
    <s v="B"/>
    <s v="rel25b"/>
    <x v="3"/>
    <n v="0.76433523960767236"/>
    <s v="A"/>
  </r>
  <r>
    <s v="IT"/>
    <x v="2"/>
    <x v="0"/>
    <x v="3"/>
    <x v="6"/>
    <s v="V"/>
    <s v="B"/>
    <s v="rel25b"/>
    <x v="3"/>
    <n v="0.10034973974374385"/>
    <s v="A"/>
  </r>
  <r>
    <s v="IT"/>
    <x v="2"/>
    <x v="0"/>
    <x v="4"/>
    <x v="6"/>
    <s v="V"/>
    <s v="B"/>
    <s v="rel25b"/>
    <x v="3"/>
    <n v="6.322983033106141E-3"/>
    <s v="A"/>
  </r>
  <r>
    <s v="IT"/>
    <x v="2"/>
    <x v="0"/>
    <x v="5"/>
    <x v="6"/>
    <s v="V"/>
    <s v="B"/>
    <s v="rel25b"/>
    <x v="3"/>
    <n v="0.38862069274125721"/>
    <s v="A"/>
  </r>
  <r>
    <s v="IT"/>
    <x v="2"/>
    <x v="0"/>
    <x v="6"/>
    <x v="6"/>
    <s v="V"/>
    <s v="B"/>
    <s v="rel25b"/>
    <x v="3"/>
    <n v="7.1789868995679657E-2"/>
    <s v="A"/>
  </r>
  <r>
    <s v="IT"/>
    <x v="2"/>
    <x v="0"/>
    <x v="0"/>
    <x v="7"/>
    <s v="V"/>
    <s v="B"/>
    <s v="rel25b"/>
    <x v="3"/>
    <n v="15.367986847877866"/>
    <s v="A"/>
  </r>
  <r>
    <s v="IT"/>
    <x v="2"/>
    <x v="0"/>
    <x v="1"/>
    <x v="7"/>
    <s v="V"/>
    <s v="B"/>
    <s v="rel25b"/>
    <x v="3"/>
    <n v="2.9565303022119238"/>
    <s v="A"/>
  </r>
  <r>
    <s v="IT"/>
    <x v="2"/>
    <x v="0"/>
    <x v="2"/>
    <x v="7"/>
    <s v="V"/>
    <s v="B"/>
    <s v="rel25b"/>
    <x v="3"/>
    <n v="1.6476422891433653"/>
    <s v="A"/>
  </r>
  <r>
    <s v="IT"/>
    <x v="2"/>
    <x v="0"/>
    <x v="3"/>
    <x v="7"/>
    <s v="V"/>
    <s v="B"/>
    <s v="rel25b"/>
    <x v="3"/>
    <n v="18.613960031081138"/>
    <s v="A"/>
  </r>
  <r>
    <s v="IT"/>
    <x v="2"/>
    <x v="0"/>
    <x v="4"/>
    <x v="7"/>
    <s v="V"/>
    <s v="B"/>
    <s v="rel25b"/>
    <x v="3"/>
    <n v="13.182666079729685"/>
    <s v="A"/>
  </r>
  <r>
    <s v="IT"/>
    <x v="2"/>
    <x v="0"/>
    <x v="5"/>
    <x v="7"/>
    <s v="V"/>
    <s v="B"/>
    <s v="rel25b"/>
    <x v="3"/>
    <n v="13.218708564637405"/>
    <s v="A"/>
  </r>
  <r>
    <s v="IT"/>
    <x v="2"/>
    <x v="0"/>
    <x v="6"/>
    <x v="7"/>
    <s v="V"/>
    <s v="B"/>
    <s v="rel25b"/>
    <x v="3"/>
    <n v="23.541208806329085"/>
    <s v="A"/>
  </r>
  <r>
    <s v="IT"/>
    <x v="3"/>
    <x v="0"/>
    <x v="0"/>
    <x v="0"/>
    <s v="V"/>
    <s v="O"/>
    <s v="rel25b"/>
    <x v="3"/>
    <n v="5.8562136153973361"/>
    <s v="A"/>
  </r>
  <r>
    <s v="IT"/>
    <x v="3"/>
    <x v="0"/>
    <x v="1"/>
    <x v="0"/>
    <s v="V"/>
    <s v="O"/>
    <s v="rel25b"/>
    <x v="3"/>
    <n v="14.317550569737024"/>
    <s v="A"/>
  </r>
  <r>
    <s v="IT"/>
    <x v="3"/>
    <x v="0"/>
    <x v="2"/>
    <x v="0"/>
    <s v="V"/>
    <s v="O"/>
    <s v="rel25b"/>
    <x v="3"/>
    <n v="2.0182210615841916"/>
    <s v="A"/>
  </r>
  <r>
    <s v="IT"/>
    <x v="3"/>
    <x v="0"/>
    <x v="3"/>
    <x v="0"/>
    <s v="V"/>
    <s v="O"/>
    <s v="rel25b"/>
    <x v="3"/>
    <n v="9.2970022336758369"/>
    <s v="A"/>
  </r>
  <r>
    <s v="IT"/>
    <x v="3"/>
    <x v="0"/>
    <x v="4"/>
    <x v="0"/>
    <s v="V"/>
    <s v="O"/>
    <s v="rel25b"/>
    <x v="3"/>
    <n v="17.646899542962931"/>
    <s v="A"/>
  </r>
  <r>
    <s v="IT"/>
    <x v="3"/>
    <x v="0"/>
    <x v="5"/>
    <x v="0"/>
    <s v="V"/>
    <s v="O"/>
    <s v="rel25b"/>
    <x v="3"/>
    <n v="3.2169595487881506"/>
    <s v="A"/>
  </r>
  <r>
    <s v="IT"/>
    <x v="3"/>
    <x v="0"/>
    <x v="6"/>
    <x v="0"/>
    <s v="V"/>
    <s v="O"/>
    <s v="rel25b"/>
    <x v="3"/>
    <n v="71.424023722317642"/>
    <s v="A"/>
  </r>
  <r>
    <s v="IT"/>
    <x v="3"/>
    <x v="0"/>
    <x v="0"/>
    <x v="1"/>
    <s v="V"/>
    <s v="O"/>
    <s v="rel25b"/>
    <x v="3"/>
    <n v="39.589186781345063"/>
    <s v="A"/>
  </r>
  <r>
    <s v="IT"/>
    <x v="3"/>
    <x v="0"/>
    <x v="1"/>
    <x v="1"/>
    <s v="V"/>
    <s v="O"/>
    <s v="rel25b"/>
    <x v="3"/>
    <n v="93.627131633275965"/>
    <s v="A"/>
  </r>
  <r>
    <s v="IT"/>
    <x v="3"/>
    <x v="0"/>
    <x v="2"/>
    <x v="1"/>
    <s v="V"/>
    <s v="O"/>
    <s v="rel25b"/>
    <x v="3"/>
    <n v="13.148206150178378"/>
    <s v="A"/>
  </r>
  <r>
    <s v="IT"/>
    <x v="3"/>
    <x v="0"/>
    <x v="3"/>
    <x v="1"/>
    <s v="V"/>
    <s v="O"/>
    <s v="rel25b"/>
    <x v="3"/>
    <n v="45.852970594576973"/>
    <s v="A"/>
  </r>
  <r>
    <s v="IT"/>
    <x v="3"/>
    <x v="0"/>
    <x v="4"/>
    <x v="1"/>
    <s v="V"/>
    <s v="O"/>
    <s v="rel25b"/>
    <x v="3"/>
    <n v="55.98981629814331"/>
    <s v="A"/>
  </r>
  <r>
    <s v="IT"/>
    <x v="3"/>
    <x v="0"/>
    <x v="5"/>
    <x v="1"/>
    <s v="V"/>
    <s v="O"/>
    <s v="rel25b"/>
    <x v="3"/>
    <n v="23.442633943266113"/>
    <s v="A"/>
  </r>
  <r>
    <s v="IT"/>
    <x v="3"/>
    <x v="0"/>
    <x v="6"/>
    <x v="1"/>
    <s v="V"/>
    <s v="O"/>
    <s v="rel25b"/>
    <x v="3"/>
    <n v="309.6641114434247"/>
    <s v="A"/>
  </r>
  <r>
    <s v="IT"/>
    <x v="3"/>
    <x v="0"/>
    <x v="0"/>
    <x v="2"/>
    <s v="V"/>
    <s v="O"/>
    <s v="rel25b"/>
    <x v="3"/>
    <n v="89.611053600535527"/>
    <s v="A"/>
  </r>
  <r>
    <s v="IT"/>
    <x v="3"/>
    <x v="0"/>
    <x v="1"/>
    <x v="2"/>
    <s v="V"/>
    <s v="O"/>
    <s v="rel25b"/>
    <x v="3"/>
    <n v="211.89118712002823"/>
    <s v="A"/>
  </r>
  <r>
    <s v="IT"/>
    <x v="3"/>
    <x v="0"/>
    <x v="2"/>
    <x v="2"/>
    <s v="V"/>
    <s v="O"/>
    <s v="rel25b"/>
    <x v="3"/>
    <n v="32.091863707089949"/>
    <s v="A"/>
  </r>
  <r>
    <s v="IT"/>
    <x v="3"/>
    <x v="0"/>
    <x v="3"/>
    <x v="2"/>
    <s v="V"/>
    <s v="O"/>
    <s v="rel25b"/>
    <x v="3"/>
    <n v="116.46527877373188"/>
    <s v="A"/>
  </r>
  <r>
    <s v="IT"/>
    <x v="3"/>
    <x v="0"/>
    <x v="4"/>
    <x v="2"/>
    <s v="V"/>
    <s v="O"/>
    <s v="rel25b"/>
    <x v="3"/>
    <n v="145.19838960762402"/>
    <s v="A"/>
  </r>
  <r>
    <s v="IT"/>
    <x v="3"/>
    <x v="0"/>
    <x v="5"/>
    <x v="2"/>
    <s v="V"/>
    <s v="O"/>
    <s v="rel25b"/>
    <x v="3"/>
    <n v="59.179122833096301"/>
    <s v="A"/>
  </r>
  <r>
    <s v="IT"/>
    <x v="3"/>
    <x v="0"/>
    <x v="6"/>
    <x v="2"/>
    <s v="V"/>
    <s v="O"/>
    <s v="rel25b"/>
    <x v="3"/>
    <n v="750.06148129490055"/>
    <s v="A"/>
  </r>
  <r>
    <s v="IT"/>
    <x v="3"/>
    <x v="0"/>
    <x v="0"/>
    <x v="3"/>
    <s v="V"/>
    <s v="O"/>
    <s v="rel25b"/>
    <x v="3"/>
    <n v="58.388490920529506"/>
    <s v="A"/>
  </r>
  <r>
    <s v="IT"/>
    <x v="3"/>
    <x v="0"/>
    <x v="1"/>
    <x v="3"/>
    <s v="V"/>
    <s v="O"/>
    <s v="rel25b"/>
    <x v="3"/>
    <n v="47.591964711862609"/>
    <s v="A"/>
  </r>
  <r>
    <s v="IT"/>
    <x v="3"/>
    <x v="0"/>
    <x v="2"/>
    <x v="3"/>
    <s v="V"/>
    <s v="O"/>
    <s v="rel25b"/>
    <x v="3"/>
    <n v="6.7866225591961502"/>
    <s v="A"/>
  </r>
  <r>
    <s v="IT"/>
    <x v="3"/>
    <x v="0"/>
    <x v="3"/>
    <x v="3"/>
    <s v="V"/>
    <s v="O"/>
    <s v="rel25b"/>
    <x v="3"/>
    <n v="35.3190128569954"/>
    <s v="A"/>
  </r>
  <r>
    <s v="IT"/>
    <x v="3"/>
    <x v="0"/>
    <x v="4"/>
    <x v="3"/>
    <s v="V"/>
    <s v="O"/>
    <s v="rel25b"/>
    <x v="3"/>
    <n v="30.207119108056489"/>
    <s v="A"/>
  </r>
  <r>
    <s v="IT"/>
    <x v="3"/>
    <x v="0"/>
    <x v="5"/>
    <x v="3"/>
    <s v="V"/>
    <s v="O"/>
    <s v="rel25b"/>
    <x v="3"/>
    <n v="13.401055873666607"/>
    <s v="A"/>
  </r>
  <r>
    <s v="IT"/>
    <x v="3"/>
    <x v="0"/>
    <x v="6"/>
    <x v="3"/>
    <s v="V"/>
    <s v="O"/>
    <s v="rel25b"/>
    <x v="3"/>
    <n v="155.12876250928065"/>
    <s v="A"/>
  </r>
  <r>
    <s v="IT"/>
    <x v="3"/>
    <x v="0"/>
    <x v="0"/>
    <x v="4"/>
    <s v="V"/>
    <s v="O"/>
    <s v="rel25b"/>
    <x v="3"/>
    <n v="1.8212670095577523"/>
    <s v="A"/>
  </r>
  <r>
    <s v="IT"/>
    <x v="3"/>
    <x v="0"/>
    <x v="1"/>
    <x v="4"/>
    <s v="V"/>
    <s v="O"/>
    <s v="rel25b"/>
    <x v="3"/>
    <n v="4.5569814989306323"/>
    <s v="A"/>
  </r>
  <r>
    <s v="IT"/>
    <x v="3"/>
    <x v="0"/>
    <x v="2"/>
    <x v="4"/>
    <s v="V"/>
    <s v="O"/>
    <s v="rel25b"/>
    <x v="3"/>
    <n v="0.76774873675663324"/>
    <s v="A"/>
  </r>
  <r>
    <s v="IT"/>
    <x v="3"/>
    <x v="0"/>
    <x v="3"/>
    <x v="4"/>
    <s v="V"/>
    <s v="O"/>
    <s v="rel25b"/>
    <x v="3"/>
    <n v="3.1586205680583364"/>
    <s v="A"/>
  </r>
  <r>
    <s v="IT"/>
    <x v="3"/>
    <x v="0"/>
    <x v="4"/>
    <x v="4"/>
    <s v="V"/>
    <s v="O"/>
    <s v="rel25b"/>
    <x v="3"/>
    <n v="5.2475144329608669"/>
    <s v="A"/>
  </r>
  <r>
    <s v="IT"/>
    <x v="3"/>
    <x v="0"/>
    <x v="5"/>
    <x v="4"/>
    <s v="V"/>
    <s v="O"/>
    <s v="rel25b"/>
    <x v="3"/>
    <n v="1.0991312661547772"/>
    <s v="A"/>
  </r>
  <r>
    <s v="IT"/>
    <x v="3"/>
    <x v="0"/>
    <x v="6"/>
    <x v="4"/>
    <s v="V"/>
    <s v="O"/>
    <s v="rel25b"/>
    <x v="3"/>
    <n v="21.600523688205488"/>
    <s v="A"/>
  </r>
  <r>
    <s v="IT"/>
    <x v="3"/>
    <x v="0"/>
    <x v="0"/>
    <x v="5"/>
    <s v="V"/>
    <s v="O"/>
    <s v="rel25b"/>
    <x v="3"/>
    <n v="1.7785663588703389"/>
    <s v="A"/>
  </r>
  <r>
    <s v="IT"/>
    <x v="3"/>
    <x v="0"/>
    <x v="1"/>
    <x v="5"/>
    <s v="V"/>
    <s v="O"/>
    <s v="rel25b"/>
    <x v="3"/>
    <n v="4.5443045743637018"/>
    <s v="A"/>
  </r>
  <r>
    <s v="IT"/>
    <x v="3"/>
    <x v="0"/>
    <x v="2"/>
    <x v="5"/>
    <s v="V"/>
    <s v="O"/>
    <s v="rel25b"/>
    <x v="3"/>
    <n v="0.66595744810980562"/>
    <s v="A"/>
  </r>
  <r>
    <s v="IT"/>
    <x v="3"/>
    <x v="0"/>
    <x v="3"/>
    <x v="5"/>
    <s v="V"/>
    <s v="O"/>
    <s v="rel25b"/>
    <x v="3"/>
    <n v="2.5796946218472101"/>
    <s v="A"/>
  </r>
  <r>
    <s v="IT"/>
    <x v="3"/>
    <x v="0"/>
    <x v="4"/>
    <x v="5"/>
    <s v="V"/>
    <s v="O"/>
    <s v="rel25b"/>
    <x v="3"/>
    <n v="3.0394570340111655"/>
    <s v="A"/>
  </r>
  <r>
    <s v="IT"/>
    <x v="3"/>
    <x v="0"/>
    <x v="5"/>
    <x v="5"/>
    <s v="V"/>
    <s v="O"/>
    <s v="rel25b"/>
    <x v="3"/>
    <n v="1.2324910856719951"/>
    <s v="A"/>
  </r>
  <r>
    <s v="IT"/>
    <x v="3"/>
    <x v="0"/>
    <x v="6"/>
    <x v="5"/>
    <s v="V"/>
    <s v="O"/>
    <s v="rel25b"/>
    <x v="3"/>
    <n v="15.762324711838033"/>
    <s v="A"/>
  </r>
  <r>
    <s v="IT"/>
    <x v="3"/>
    <x v="0"/>
    <x v="0"/>
    <x v="6"/>
    <s v="V"/>
    <s v="O"/>
    <s v="rel25b"/>
    <x v="3"/>
    <n v="0.59217050481032396"/>
    <s v="A"/>
  </r>
  <r>
    <s v="IT"/>
    <x v="3"/>
    <x v="0"/>
    <x v="1"/>
    <x v="6"/>
    <s v="V"/>
    <s v="O"/>
    <s v="rel25b"/>
    <x v="3"/>
    <n v="0.68707333204106225"/>
    <s v="A"/>
  </r>
  <r>
    <s v="IT"/>
    <x v="3"/>
    <x v="0"/>
    <x v="2"/>
    <x v="6"/>
    <s v="V"/>
    <s v="O"/>
    <s v="rel25b"/>
    <x v="3"/>
    <n v="7.3940991119055138E-2"/>
    <s v="A"/>
  </r>
  <r>
    <s v="IT"/>
    <x v="3"/>
    <x v="0"/>
    <x v="3"/>
    <x v="6"/>
    <s v="V"/>
    <s v="O"/>
    <s v="rel25b"/>
    <x v="3"/>
    <n v="0.90813568437557046"/>
    <s v="A"/>
  </r>
  <r>
    <s v="IT"/>
    <x v="3"/>
    <x v="0"/>
    <x v="4"/>
    <x v="6"/>
    <s v="V"/>
    <s v="O"/>
    <s v="rel25b"/>
    <x v="3"/>
    <n v="3.5854971989837474"/>
    <s v="A"/>
  </r>
  <r>
    <s v="IT"/>
    <x v="3"/>
    <x v="0"/>
    <x v="5"/>
    <x v="6"/>
    <s v="V"/>
    <s v="O"/>
    <s v="rel25b"/>
    <x v="3"/>
    <n v="3.0495763575237905E-2"/>
    <s v="A"/>
  </r>
  <r>
    <s v="IT"/>
    <x v="3"/>
    <x v="0"/>
    <x v="6"/>
    <x v="6"/>
    <s v="V"/>
    <s v="O"/>
    <s v="rel25b"/>
    <x v="3"/>
    <n v="11.140797773541033"/>
    <s v="A"/>
  </r>
  <r>
    <s v="IT"/>
    <x v="3"/>
    <x v="0"/>
    <x v="0"/>
    <x v="7"/>
    <s v="V"/>
    <s v="O"/>
    <s v="rel25b"/>
    <x v="3"/>
    <n v="9.3786938763228616"/>
    <s v="A"/>
  </r>
  <r>
    <s v="IT"/>
    <x v="3"/>
    <x v="0"/>
    <x v="1"/>
    <x v="7"/>
    <s v="V"/>
    <s v="O"/>
    <s v="rel25b"/>
    <x v="3"/>
    <n v="27.405063239197506"/>
    <s v="A"/>
  </r>
  <r>
    <s v="IT"/>
    <x v="3"/>
    <x v="0"/>
    <x v="2"/>
    <x v="7"/>
    <s v="V"/>
    <s v="O"/>
    <s v="rel25b"/>
    <x v="3"/>
    <n v="4.0356617991324866"/>
    <s v="A"/>
  </r>
  <r>
    <s v="IT"/>
    <x v="3"/>
    <x v="0"/>
    <x v="3"/>
    <x v="7"/>
    <s v="V"/>
    <s v="O"/>
    <s v="rel25b"/>
    <x v="3"/>
    <n v="18.016209708324784"/>
    <s v="A"/>
  </r>
  <r>
    <s v="IT"/>
    <x v="3"/>
    <x v="0"/>
    <x v="4"/>
    <x v="7"/>
    <s v="V"/>
    <s v="O"/>
    <s v="rel25b"/>
    <x v="3"/>
    <n v="28.483906301625556"/>
    <s v="A"/>
  </r>
  <r>
    <s v="IT"/>
    <x v="3"/>
    <x v="0"/>
    <x v="5"/>
    <x v="7"/>
    <s v="V"/>
    <s v="O"/>
    <s v="rel25b"/>
    <x v="3"/>
    <n v="6.9935958906800133"/>
    <s v="A"/>
  </r>
  <r>
    <s v="IT"/>
    <x v="3"/>
    <x v="0"/>
    <x v="6"/>
    <x v="7"/>
    <s v="V"/>
    <s v="O"/>
    <s v="rel25b"/>
    <x v="3"/>
    <n v="128.460220112466"/>
    <s v="A"/>
  </r>
  <r>
    <s v="IT"/>
    <x v="0"/>
    <x v="0"/>
    <x v="0"/>
    <x v="0"/>
    <s v="V"/>
    <s v="O"/>
    <s v="rel25b"/>
    <x v="4"/>
    <n v="1.7049999999999998"/>
    <s v="A"/>
  </r>
  <r>
    <s v="IT"/>
    <x v="0"/>
    <x v="0"/>
    <x v="1"/>
    <x v="0"/>
    <s v="V"/>
    <s v="O"/>
    <s v="rel25b"/>
    <x v="4"/>
    <n v="1.7099999999999997"/>
    <s v="A"/>
  </r>
  <r>
    <s v="IT"/>
    <x v="0"/>
    <x v="0"/>
    <x v="2"/>
    <x v="0"/>
    <s v="V"/>
    <s v="O"/>
    <s v="rel25b"/>
    <x v="4"/>
    <n v="2.2879999999999998"/>
    <s v="A"/>
  </r>
  <r>
    <s v="IT"/>
    <x v="0"/>
    <x v="0"/>
    <x v="3"/>
    <x v="0"/>
    <s v="V"/>
    <s v="O"/>
    <s v="rel25b"/>
    <x v="4"/>
    <n v="38.238999999999997"/>
    <s v="A"/>
  </r>
  <r>
    <s v="IT"/>
    <x v="0"/>
    <x v="0"/>
    <x v="4"/>
    <x v="0"/>
    <s v="V"/>
    <s v="O"/>
    <s v="rel25b"/>
    <x v="4"/>
    <n v="44.134999999999998"/>
    <s v="A"/>
  </r>
  <r>
    <s v="IT"/>
    <x v="0"/>
    <x v="0"/>
    <x v="5"/>
    <x v="0"/>
    <s v="V"/>
    <s v="O"/>
    <s v="rel25b"/>
    <x v="4"/>
    <n v="14.205"/>
    <s v="A"/>
  </r>
  <r>
    <s v="IT"/>
    <x v="0"/>
    <x v="0"/>
    <x v="6"/>
    <x v="0"/>
    <s v="V"/>
    <s v="O"/>
    <s v="rel25b"/>
    <x v="4"/>
    <n v="13.240999999999998"/>
    <s v="A"/>
  </r>
  <r>
    <s v="IT"/>
    <x v="0"/>
    <x v="0"/>
    <x v="0"/>
    <x v="1"/>
    <s v="V"/>
    <s v="O"/>
    <s v="rel25b"/>
    <x v="4"/>
    <n v="9.5350000000000001"/>
    <s v="A"/>
  </r>
  <r>
    <s v="IT"/>
    <x v="0"/>
    <x v="0"/>
    <x v="1"/>
    <x v="1"/>
    <s v="V"/>
    <s v="O"/>
    <s v="rel25b"/>
    <x v="4"/>
    <n v="1.5969999999999998"/>
    <s v="A"/>
  </r>
  <r>
    <s v="IT"/>
    <x v="0"/>
    <x v="0"/>
    <x v="2"/>
    <x v="1"/>
    <s v="V"/>
    <s v="O"/>
    <s v="rel25b"/>
    <x v="4"/>
    <n v="4.282"/>
    <s v="A"/>
  </r>
  <r>
    <s v="IT"/>
    <x v="0"/>
    <x v="0"/>
    <x v="3"/>
    <x v="1"/>
    <s v="V"/>
    <s v="O"/>
    <s v="rel25b"/>
    <x v="4"/>
    <n v="12.112"/>
    <s v="A"/>
  </r>
  <r>
    <s v="IT"/>
    <x v="0"/>
    <x v="0"/>
    <x v="4"/>
    <x v="1"/>
    <s v="V"/>
    <s v="O"/>
    <s v="rel25b"/>
    <x v="4"/>
    <n v="8.4930000000000003"/>
    <s v="A"/>
  </r>
  <r>
    <s v="IT"/>
    <x v="0"/>
    <x v="0"/>
    <x v="5"/>
    <x v="1"/>
    <s v="V"/>
    <s v="O"/>
    <s v="rel25b"/>
    <x v="4"/>
    <n v="6.2130000000000001"/>
    <s v="A"/>
  </r>
  <r>
    <s v="IT"/>
    <x v="0"/>
    <x v="0"/>
    <x v="6"/>
    <x v="1"/>
    <s v="V"/>
    <s v="O"/>
    <s v="rel25b"/>
    <x v="4"/>
    <n v="5.2859999999999996"/>
    <s v="A"/>
  </r>
  <r>
    <s v="IT"/>
    <x v="0"/>
    <x v="0"/>
    <x v="0"/>
    <x v="2"/>
    <s v="V"/>
    <s v="O"/>
    <s v="rel25b"/>
    <x v="4"/>
    <n v="2.1680000000000001"/>
    <s v="A"/>
  </r>
  <r>
    <s v="IT"/>
    <x v="0"/>
    <x v="0"/>
    <x v="1"/>
    <x v="2"/>
    <s v="V"/>
    <s v="O"/>
    <s v="rel25b"/>
    <x v="4"/>
    <n v="3.5339999999999998"/>
    <s v="A"/>
  </r>
  <r>
    <s v="IT"/>
    <x v="0"/>
    <x v="0"/>
    <x v="2"/>
    <x v="2"/>
    <s v="V"/>
    <s v="O"/>
    <s v="rel25b"/>
    <x v="4"/>
    <n v="2.7810000000000001"/>
    <s v="A"/>
  </r>
  <r>
    <s v="IT"/>
    <x v="0"/>
    <x v="0"/>
    <x v="3"/>
    <x v="2"/>
    <s v="V"/>
    <s v="O"/>
    <s v="rel25b"/>
    <x v="4"/>
    <n v="6.2009999999999996"/>
    <s v="A"/>
  </r>
  <r>
    <s v="IT"/>
    <x v="0"/>
    <x v="0"/>
    <x v="4"/>
    <x v="2"/>
    <s v="V"/>
    <s v="O"/>
    <s v="rel25b"/>
    <x v="4"/>
    <n v="25.106000000000002"/>
    <s v="A"/>
  </r>
  <r>
    <s v="IT"/>
    <x v="0"/>
    <x v="0"/>
    <x v="5"/>
    <x v="2"/>
    <s v="V"/>
    <s v="O"/>
    <s v="rel25b"/>
    <x v="4"/>
    <n v="5.1109999999999998"/>
    <s v="A"/>
  </r>
  <r>
    <s v="IT"/>
    <x v="0"/>
    <x v="0"/>
    <x v="6"/>
    <x v="2"/>
    <s v="V"/>
    <s v="O"/>
    <s v="rel25b"/>
    <x v="4"/>
    <n v="12.021000000000001"/>
    <s v="A"/>
  </r>
  <r>
    <s v="IT"/>
    <x v="0"/>
    <x v="0"/>
    <x v="0"/>
    <x v="3"/>
    <s v="V"/>
    <s v="O"/>
    <s v="rel25b"/>
    <x v="4"/>
    <n v="0.66975214387460003"/>
    <s v="A"/>
  </r>
  <r>
    <s v="IT"/>
    <x v="0"/>
    <x v="0"/>
    <x v="1"/>
    <x v="3"/>
    <s v="V"/>
    <s v="O"/>
    <s v="rel25b"/>
    <x v="4"/>
    <n v="2.5500000000000002E-2"/>
    <s v="A"/>
  </r>
  <r>
    <s v="IT"/>
    <x v="0"/>
    <x v="0"/>
    <x v="2"/>
    <x v="3"/>
    <s v="V"/>
    <s v="O"/>
    <s v="rel25b"/>
    <x v="4"/>
    <n v="0.171125"/>
    <s v="A"/>
  </r>
  <r>
    <s v="IT"/>
    <x v="0"/>
    <x v="0"/>
    <x v="3"/>
    <x v="3"/>
    <s v="V"/>
    <s v="O"/>
    <s v="rel25b"/>
    <x v="4"/>
    <n v="7.6833253246488002"/>
    <s v="A"/>
  </r>
  <r>
    <s v="IT"/>
    <x v="0"/>
    <x v="0"/>
    <x v="4"/>
    <x v="3"/>
    <s v="V"/>
    <s v="O"/>
    <s v="rel25b"/>
    <x v="4"/>
    <n v="1.2282107859364"/>
    <s v="A"/>
  </r>
  <r>
    <s v="IT"/>
    <x v="0"/>
    <x v="0"/>
    <x v="5"/>
    <x v="3"/>
    <s v="V"/>
    <s v="O"/>
    <s v="rel25b"/>
    <x v="4"/>
    <n v="1.0552912707339999"/>
    <s v="A"/>
  </r>
  <r>
    <s v="IT"/>
    <x v="0"/>
    <x v="0"/>
    <x v="6"/>
    <x v="3"/>
    <s v="V"/>
    <s v="O"/>
    <s v="rel25b"/>
    <x v="4"/>
    <n v="0.15117912855810001"/>
    <s v="A"/>
  </r>
  <r>
    <s v="IT"/>
    <x v="0"/>
    <x v="0"/>
    <x v="0"/>
    <x v="4"/>
    <s v="V"/>
    <s v="O"/>
    <s v="rel25b"/>
    <x v="4"/>
    <n v="2.5691274927999996E-3"/>
    <s v="A"/>
  </r>
  <r>
    <s v="IT"/>
    <x v="0"/>
    <x v="0"/>
    <x v="1"/>
    <x v="4"/>
    <s v="V"/>
    <s v="O"/>
    <s v="rel25b"/>
    <x v="4"/>
    <n v="0"/>
    <s v="A"/>
  </r>
  <r>
    <s v="IT"/>
    <x v="0"/>
    <x v="0"/>
    <x v="2"/>
    <x v="4"/>
    <s v="V"/>
    <s v="O"/>
    <s v="rel25b"/>
    <x v="4"/>
    <n v="0"/>
    <s v="A"/>
  </r>
  <r>
    <s v="IT"/>
    <x v="0"/>
    <x v="0"/>
    <x v="3"/>
    <x v="4"/>
    <s v="V"/>
    <s v="O"/>
    <s v="rel25b"/>
    <x v="4"/>
    <n v="0"/>
    <s v="A"/>
  </r>
  <r>
    <s v="IT"/>
    <x v="0"/>
    <x v="0"/>
    <x v="4"/>
    <x v="4"/>
    <s v="V"/>
    <s v="O"/>
    <s v="rel25b"/>
    <x v="4"/>
    <n v="0.21452162509440001"/>
    <s v="A"/>
  </r>
  <r>
    <s v="IT"/>
    <x v="0"/>
    <x v="0"/>
    <x v="5"/>
    <x v="4"/>
    <s v="V"/>
    <s v="O"/>
    <s v="rel25b"/>
    <x v="4"/>
    <n v="3.9702455627999997E-2"/>
    <s v="A"/>
  </r>
  <r>
    <s v="IT"/>
    <x v="0"/>
    <x v="0"/>
    <x v="6"/>
    <x v="4"/>
    <s v="V"/>
    <s v="O"/>
    <s v="rel25b"/>
    <x v="4"/>
    <n v="1.7979451979999999E-4"/>
    <s v="A"/>
  </r>
  <r>
    <s v="IT"/>
    <x v="0"/>
    <x v="0"/>
    <x v="0"/>
    <x v="5"/>
    <s v="V"/>
    <s v="O"/>
    <s v="rel25b"/>
    <x v="4"/>
    <n v="0.14847628054619999"/>
    <s v="A"/>
  </r>
  <r>
    <s v="IT"/>
    <x v="0"/>
    <x v="0"/>
    <x v="1"/>
    <x v="5"/>
    <s v="V"/>
    <s v="O"/>
    <s v="rel25b"/>
    <x v="4"/>
    <n v="8.5000000000000006E-3"/>
    <s v="A"/>
  </r>
  <r>
    <s v="IT"/>
    <x v="0"/>
    <x v="0"/>
    <x v="2"/>
    <x v="5"/>
    <s v="V"/>
    <s v="O"/>
    <s v="rel25b"/>
    <x v="4"/>
    <n v="0.420875"/>
    <s v="A"/>
  </r>
  <r>
    <s v="IT"/>
    <x v="0"/>
    <x v="0"/>
    <x v="3"/>
    <x v="5"/>
    <s v="V"/>
    <s v="O"/>
    <s v="rel25b"/>
    <x v="4"/>
    <n v="0.2440346301978"/>
    <s v="A"/>
  </r>
  <r>
    <s v="IT"/>
    <x v="0"/>
    <x v="0"/>
    <x v="4"/>
    <x v="5"/>
    <s v="V"/>
    <s v="O"/>
    <s v="rel25b"/>
    <x v="4"/>
    <n v="0.1512701529205"/>
    <s v="A"/>
  </r>
  <r>
    <s v="IT"/>
    <x v="0"/>
    <x v="0"/>
    <x v="5"/>
    <x v="5"/>
    <s v="V"/>
    <s v="O"/>
    <s v="rel25b"/>
    <x v="4"/>
    <n v="2.6322728086679996"/>
    <s v="A"/>
  </r>
  <r>
    <s v="IT"/>
    <x v="0"/>
    <x v="0"/>
    <x v="6"/>
    <x v="5"/>
    <s v="V"/>
    <s v="O"/>
    <s v="rel25b"/>
    <x v="4"/>
    <n v="0.1701907348867"/>
    <s v="A"/>
  </r>
  <r>
    <s v="IT"/>
    <x v="0"/>
    <x v="0"/>
    <x v="0"/>
    <x v="6"/>
    <s v="V"/>
    <s v="O"/>
    <s v="rel25b"/>
    <x v="4"/>
    <n v="8.4215898750099993E-2"/>
    <s v="A"/>
  </r>
  <r>
    <s v="IT"/>
    <x v="0"/>
    <x v="0"/>
    <x v="1"/>
    <x v="6"/>
    <s v="V"/>
    <s v="O"/>
    <s v="rel25b"/>
    <x v="4"/>
    <n v="0"/>
    <s v="A"/>
  </r>
  <r>
    <s v="IT"/>
    <x v="0"/>
    <x v="0"/>
    <x v="2"/>
    <x v="6"/>
    <s v="V"/>
    <s v="O"/>
    <s v="rel25b"/>
    <x v="4"/>
    <n v="0"/>
    <s v="A"/>
  </r>
  <r>
    <s v="IT"/>
    <x v="0"/>
    <x v="0"/>
    <x v="3"/>
    <x v="6"/>
    <s v="V"/>
    <s v="O"/>
    <s v="rel25b"/>
    <x v="4"/>
    <n v="5.3989962174199997E-2"/>
    <s v="A"/>
  </r>
  <r>
    <s v="IT"/>
    <x v="0"/>
    <x v="0"/>
    <x v="4"/>
    <x v="6"/>
    <s v="V"/>
    <s v="O"/>
    <s v="rel25b"/>
    <x v="4"/>
    <n v="4.91090909071E-2"/>
    <s v="A"/>
  </r>
  <r>
    <s v="IT"/>
    <x v="0"/>
    <x v="0"/>
    <x v="5"/>
    <x v="6"/>
    <s v="V"/>
    <s v="O"/>
    <s v="rel25b"/>
    <x v="4"/>
    <n v="0"/>
    <s v="A"/>
  </r>
  <r>
    <s v="IT"/>
    <x v="0"/>
    <x v="0"/>
    <x v="6"/>
    <x v="6"/>
    <s v="V"/>
    <s v="O"/>
    <s v="rel25b"/>
    <x v="4"/>
    <n v="2.0793950842500002E-2"/>
    <s v="A"/>
  </r>
  <r>
    <s v="IT"/>
    <x v="0"/>
    <x v="0"/>
    <x v="0"/>
    <x v="7"/>
    <s v="V"/>
    <s v="O"/>
    <s v="rel25b"/>
    <x v="4"/>
    <n v="0.15398654937840001"/>
    <s v="A"/>
  </r>
  <r>
    <s v="IT"/>
    <x v="0"/>
    <x v="0"/>
    <x v="1"/>
    <x v="7"/>
    <s v="V"/>
    <s v="O"/>
    <s v="rel25b"/>
    <x v="4"/>
    <n v="0"/>
    <s v="A"/>
  </r>
  <r>
    <s v="IT"/>
    <x v="0"/>
    <x v="0"/>
    <x v="2"/>
    <x v="7"/>
    <s v="V"/>
    <s v="O"/>
    <s v="rel25b"/>
    <x v="4"/>
    <n v="0"/>
    <s v="A"/>
  </r>
  <r>
    <s v="IT"/>
    <x v="0"/>
    <x v="0"/>
    <x v="3"/>
    <x v="7"/>
    <s v="V"/>
    <s v="O"/>
    <s v="rel25b"/>
    <x v="4"/>
    <n v="0.66865008383980007"/>
    <s v="A"/>
  </r>
  <r>
    <s v="IT"/>
    <x v="0"/>
    <x v="0"/>
    <x v="4"/>
    <x v="7"/>
    <s v="V"/>
    <s v="O"/>
    <s v="rel25b"/>
    <x v="4"/>
    <n v="1.3698883450898003"/>
    <s v="A"/>
  </r>
  <r>
    <s v="IT"/>
    <x v="0"/>
    <x v="0"/>
    <x v="5"/>
    <x v="7"/>
    <s v="V"/>
    <s v="O"/>
    <s v="rel25b"/>
    <x v="4"/>
    <n v="0.70273346496999989"/>
    <s v="A"/>
  </r>
  <r>
    <s v="IT"/>
    <x v="0"/>
    <x v="0"/>
    <x v="6"/>
    <x v="7"/>
    <s v="V"/>
    <s v="O"/>
    <s v="rel25b"/>
    <x v="4"/>
    <n v="0.23365639120679998"/>
    <s v="A"/>
  </r>
  <r>
    <s v="IT"/>
    <x v="1"/>
    <x v="0"/>
    <x v="0"/>
    <x v="0"/>
    <s v="V"/>
    <s v="O"/>
    <s v="rel25b"/>
    <x v="4"/>
    <n v="2.2770000000000001"/>
    <s v="A"/>
  </r>
  <r>
    <s v="IT"/>
    <x v="1"/>
    <x v="0"/>
    <x v="1"/>
    <x v="0"/>
    <s v="V"/>
    <s v="O"/>
    <s v="rel25b"/>
    <x v="4"/>
    <n v="0.55300000000000005"/>
    <s v="A"/>
  </r>
  <r>
    <s v="IT"/>
    <x v="1"/>
    <x v="0"/>
    <x v="2"/>
    <x v="0"/>
    <s v="V"/>
    <s v="O"/>
    <s v="rel25b"/>
    <x v="4"/>
    <n v="0.60199999999999998"/>
    <s v="A"/>
  </r>
  <r>
    <s v="IT"/>
    <x v="1"/>
    <x v="0"/>
    <x v="3"/>
    <x v="0"/>
    <s v="V"/>
    <s v="O"/>
    <s v="rel25b"/>
    <x v="4"/>
    <n v="6.5779999999999994"/>
    <s v="A"/>
  </r>
  <r>
    <s v="IT"/>
    <x v="1"/>
    <x v="0"/>
    <x v="4"/>
    <x v="0"/>
    <s v="V"/>
    <s v="O"/>
    <s v="rel25b"/>
    <x v="4"/>
    <n v="5.9989999999999997"/>
    <s v="A"/>
  </r>
  <r>
    <s v="IT"/>
    <x v="1"/>
    <x v="0"/>
    <x v="5"/>
    <x v="0"/>
    <s v="V"/>
    <s v="O"/>
    <s v="rel25b"/>
    <x v="4"/>
    <n v="3.02"/>
    <s v="A"/>
  </r>
  <r>
    <s v="IT"/>
    <x v="1"/>
    <x v="0"/>
    <x v="6"/>
    <x v="0"/>
    <s v="V"/>
    <s v="O"/>
    <s v="rel25b"/>
    <x v="4"/>
    <n v="8.3879999999999999"/>
    <s v="A"/>
  </r>
  <r>
    <s v="IT"/>
    <x v="1"/>
    <x v="0"/>
    <x v="0"/>
    <x v="1"/>
    <s v="V"/>
    <s v="O"/>
    <s v="rel25b"/>
    <x v="4"/>
    <n v="2.87"/>
    <s v="A"/>
  </r>
  <r>
    <s v="IT"/>
    <x v="1"/>
    <x v="0"/>
    <x v="1"/>
    <x v="1"/>
    <s v="V"/>
    <s v="O"/>
    <s v="rel25b"/>
    <x v="4"/>
    <n v="0.121"/>
    <s v="A"/>
  </r>
  <r>
    <s v="IT"/>
    <x v="1"/>
    <x v="0"/>
    <x v="2"/>
    <x v="1"/>
    <s v="V"/>
    <s v="O"/>
    <s v="rel25b"/>
    <x v="4"/>
    <n v="0"/>
    <s v="A"/>
  </r>
  <r>
    <s v="IT"/>
    <x v="1"/>
    <x v="0"/>
    <x v="3"/>
    <x v="1"/>
    <s v="V"/>
    <s v="O"/>
    <s v="rel25b"/>
    <x v="4"/>
    <n v="4.3620000000000001"/>
    <s v="A"/>
  </r>
  <r>
    <s v="IT"/>
    <x v="1"/>
    <x v="0"/>
    <x v="4"/>
    <x v="1"/>
    <s v="V"/>
    <s v="O"/>
    <s v="rel25b"/>
    <x v="4"/>
    <n v="2.7410000000000001"/>
    <s v="A"/>
  </r>
  <r>
    <s v="IT"/>
    <x v="1"/>
    <x v="0"/>
    <x v="5"/>
    <x v="1"/>
    <s v="V"/>
    <s v="O"/>
    <s v="rel25b"/>
    <x v="4"/>
    <n v="1.978"/>
    <s v="A"/>
  </r>
  <r>
    <s v="IT"/>
    <x v="1"/>
    <x v="0"/>
    <x v="6"/>
    <x v="1"/>
    <s v="V"/>
    <s v="O"/>
    <s v="rel25b"/>
    <x v="4"/>
    <n v="0.82699999999999996"/>
    <s v="A"/>
  </r>
  <r>
    <s v="IT"/>
    <x v="1"/>
    <x v="0"/>
    <x v="0"/>
    <x v="2"/>
    <s v="V"/>
    <s v="O"/>
    <s v="rel25b"/>
    <x v="4"/>
    <n v="0.73899999999999999"/>
    <s v="A"/>
  </r>
  <r>
    <s v="IT"/>
    <x v="1"/>
    <x v="0"/>
    <x v="1"/>
    <x v="2"/>
    <s v="V"/>
    <s v="O"/>
    <s v="rel25b"/>
    <x v="4"/>
    <n v="0.89200000000000002"/>
    <s v="A"/>
  </r>
  <r>
    <s v="IT"/>
    <x v="1"/>
    <x v="0"/>
    <x v="2"/>
    <x v="2"/>
    <s v="V"/>
    <s v="O"/>
    <s v="rel25b"/>
    <x v="4"/>
    <n v="2E-3"/>
    <s v="A"/>
  </r>
  <r>
    <s v="IT"/>
    <x v="1"/>
    <x v="0"/>
    <x v="3"/>
    <x v="2"/>
    <s v="V"/>
    <s v="O"/>
    <s v="rel25b"/>
    <x v="4"/>
    <n v="1.899"/>
    <s v="A"/>
  </r>
  <r>
    <s v="IT"/>
    <x v="1"/>
    <x v="0"/>
    <x v="4"/>
    <x v="2"/>
    <s v="V"/>
    <s v="O"/>
    <s v="rel25b"/>
    <x v="4"/>
    <n v="2.5279999999999996"/>
    <s v="A"/>
  </r>
  <r>
    <s v="IT"/>
    <x v="1"/>
    <x v="0"/>
    <x v="5"/>
    <x v="2"/>
    <s v="V"/>
    <s v="O"/>
    <s v="rel25b"/>
    <x v="4"/>
    <n v="7.1999999999999995E-2"/>
    <s v="A"/>
  </r>
  <r>
    <s v="IT"/>
    <x v="1"/>
    <x v="0"/>
    <x v="6"/>
    <x v="2"/>
    <s v="V"/>
    <s v="O"/>
    <s v="rel25b"/>
    <x v="4"/>
    <n v="1.139"/>
    <s v="A"/>
  </r>
  <r>
    <s v="IT"/>
    <x v="1"/>
    <x v="0"/>
    <x v="0"/>
    <x v="3"/>
    <s v="V"/>
    <s v="O"/>
    <s v="rel25b"/>
    <x v="4"/>
    <n v="0.28110328633999998"/>
    <s v="A"/>
  </r>
  <r>
    <s v="IT"/>
    <x v="1"/>
    <x v="0"/>
    <x v="1"/>
    <x v="3"/>
    <s v="V"/>
    <s v="O"/>
    <s v="rel25b"/>
    <x v="4"/>
    <n v="0"/>
    <s v="A"/>
  </r>
  <r>
    <s v="IT"/>
    <x v="1"/>
    <x v="0"/>
    <x v="2"/>
    <x v="3"/>
    <s v="V"/>
    <s v="O"/>
    <s v="rel25b"/>
    <x v="4"/>
    <n v="0"/>
    <s v="A"/>
  </r>
  <r>
    <s v="IT"/>
    <x v="1"/>
    <x v="0"/>
    <x v="3"/>
    <x v="3"/>
    <s v="V"/>
    <s v="O"/>
    <s v="rel25b"/>
    <x v="4"/>
    <n v="0.52604298647199998"/>
    <s v="A"/>
  </r>
  <r>
    <s v="IT"/>
    <x v="1"/>
    <x v="0"/>
    <x v="4"/>
    <x v="3"/>
    <s v="V"/>
    <s v="O"/>
    <s v="rel25b"/>
    <x v="4"/>
    <n v="0"/>
    <s v="A"/>
  </r>
  <r>
    <s v="IT"/>
    <x v="1"/>
    <x v="0"/>
    <x v="5"/>
    <x v="3"/>
    <s v="V"/>
    <s v="O"/>
    <s v="rel25b"/>
    <x v="4"/>
    <n v="3.9420289860000004E-4"/>
    <s v="A"/>
  </r>
  <r>
    <s v="IT"/>
    <x v="1"/>
    <x v="0"/>
    <x v="6"/>
    <x v="3"/>
    <s v="V"/>
    <s v="O"/>
    <s v="rel25b"/>
    <x v="4"/>
    <n v="5.4181818180899996E-2"/>
    <s v="A"/>
  </r>
  <r>
    <s v="IT"/>
    <x v="1"/>
    <x v="0"/>
    <x v="0"/>
    <x v="4"/>
    <s v="V"/>
    <s v="O"/>
    <s v="rel25b"/>
    <x v="4"/>
    <n v="9.8948356829999987E-2"/>
    <s v="A"/>
  </r>
  <r>
    <s v="IT"/>
    <x v="1"/>
    <x v="0"/>
    <x v="1"/>
    <x v="4"/>
    <s v="V"/>
    <s v="O"/>
    <s v="rel25b"/>
    <x v="4"/>
    <n v="0"/>
    <s v="A"/>
  </r>
  <r>
    <s v="IT"/>
    <x v="1"/>
    <x v="0"/>
    <x v="2"/>
    <x v="4"/>
    <s v="V"/>
    <s v="O"/>
    <s v="rel25b"/>
    <x v="4"/>
    <n v="6.502463056E-4"/>
    <s v="A"/>
  </r>
  <r>
    <s v="IT"/>
    <x v="1"/>
    <x v="0"/>
    <x v="3"/>
    <x v="4"/>
    <s v="V"/>
    <s v="O"/>
    <s v="rel25b"/>
    <x v="4"/>
    <n v="0"/>
    <s v="A"/>
  </r>
  <r>
    <s v="IT"/>
    <x v="1"/>
    <x v="0"/>
    <x v="4"/>
    <x v="4"/>
    <s v="V"/>
    <s v="O"/>
    <s v="rel25b"/>
    <x v="4"/>
    <n v="0"/>
    <s v="A"/>
  </r>
  <r>
    <s v="IT"/>
    <x v="1"/>
    <x v="0"/>
    <x v="5"/>
    <x v="4"/>
    <s v="V"/>
    <s v="O"/>
    <s v="rel25b"/>
    <x v="4"/>
    <n v="0"/>
    <s v="A"/>
  </r>
  <r>
    <s v="IT"/>
    <x v="1"/>
    <x v="0"/>
    <x v="6"/>
    <x v="4"/>
    <s v="V"/>
    <s v="O"/>
    <s v="rel25b"/>
    <x v="4"/>
    <n v="0"/>
    <s v="A"/>
  </r>
  <r>
    <s v="IT"/>
    <x v="1"/>
    <x v="0"/>
    <x v="0"/>
    <x v="5"/>
    <s v="V"/>
    <s v="O"/>
    <s v="rel25b"/>
    <x v="4"/>
    <n v="0.28784976528879996"/>
    <s v="A"/>
  </r>
  <r>
    <s v="IT"/>
    <x v="1"/>
    <x v="0"/>
    <x v="1"/>
    <x v="5"/>
    <s v="V"/>
    <s v="O"/>
    <s v="rel25b"/>
    <x v="4"/>
    <n v="0.20499999999999999"/>
    <s v="A"/>
  </r>
  <r>
    <s v="IT"/>
    <x v="1"/>
    <x v="0"/>
    <x v="2"/>
    <x v="5"/>
    <s v="V"/>
    <s v="O"/>
    <s v="rel25b"/>
    <x v="4"/>
    <n v="3.9408866999999999E-4"/>
    <s v="A"/>
  </r>
  <r>
    <s v="IT"/>
    <x v="1"/>
    <x v="0"/>
    <x v="3"/>
    <x v="5"/>
    <s v="V"/>
    <s v="O"/>
    <s v="rel25b"/>
    <x v="4"/>
    <n v="0"/>
    <s v="A"/>
  </r>
  <r>
    <s v="IT"/>
    <x v="1"/>
    <x v="0"/>
    <x v="4"/>
    <x v="5"/>
    <s v="V"/>
    <s v="O"/>
    <s v="rel25b"/>
    <x v="4"/>
    <n v="0"/>
    <s v="A"/>
  </r>
  <r>
    <s v="IT"/>
    <x v="1"/>
    <x v="0"/>
    <x v="5"/>
    <x v="5"/>
    <s v="V"/>
    <s v="O"/>
    <s v="rel25b"/>
    <x v="4"/>
    <n v="3.9026086958000002E-3"/>
    <s v="A"/>
  </r>
  <r>
    <s v="IT"/>
    <x v="1"/>
    <x v="0"/>
    <x v="6"/>
    <x v="5"/>
    <s v="V"/>
    <s v="O"/>
    <s v="rel25b"/>
    <x v="4"/>
    <n v="0.10963636364550002"/>
    <s v="A"/>
  </r>
  <r>
    <s v="IT"/>
    <x v="1"/>
    <x v="0"/>
    <x v="0"/>
    <x v="6"/>
    <s v="V"/>
    <s v="O"/>
    <s v="rel25b"/>
    <x v="4"/>
    <n v="7.8708920175200009E-2"/>
    <s v="A"/>
  </r>
  <r>
    <s v="IT"/>
    <x v="1"/>
    <x v="0"/>
    <x v="1"/>
    <x v="6"/>
    <s v="V"/>
    <s v="O"/>
    <s v="rel25b"/>
    <x v="4"/>
    <n v="0"/>
    <s v="A"/>
  </r>
  <r>
    <s v="IT"/>
    <x v="1"/>
    <x v="0"/>
    <x v="2"/>
    <x v="6"/>
    <s v="V"/>
    <s v="O"/>
    <s v="rel25b"/>
    <x v="4"/>
    <n v="0"/>
    <s v="A"/>
  </r>
  <r>
    <s v="IT"/>
    <x v="1"/>
    <x v="0"/>
    <x v="3"/>
    <x v="6"/>
    <s v="V"/>
    <s v="O"/>
    <s v="rel25b"/>
    <x v="4"/>
    <n v="0.70768627445419996"/>
    <s v="A"/>
  </r>
  <r>
    <s v="IT"/>
    <x v="1"/>
    <x v="0"/>
    <x v="4"/>
    <x v="6"/>
    <s v="V"/>
    <s v="O"/>
    <s v="rel25b"/>
    <x v="4"/>
    <n v="0"/>
    <s v="A"/>
  </r>
  <r>
    <s v="IT"/>
    <x v="1"/>
    <x v="0"/>
    <x v="5"/>
    <x v="6"/>
    <s v="V"/>
    <s v="O"/>
    <s v="rel25b"/>
    <x v="4"/>
    <n v="1.8231884089999999E-4"/>
    <s v="A"/>
  </r>
  <r>
    <s v="IT"/>
    <x v="1"/>
    <x v="0"/>
    <x v="6"/>
    <x v="6"/>
    <s v="V"/>
    <s v="O"/>
    <s v="rel25b"/>
    <x v="4"/>
    <n v="0"/>
    <s v="A"/>
  </r>
  <r>
    <s v="IT"/>
    <x v="1"/>
    <x v="0"/>
    <x v="0"/>
    <x v="7"/>
    <s v="V"/>
    <s v="O"/>
    <s v="rel25b"/>
    <x v="4"/>
    <n v="0.21138967136600001"/>
    <s v="A"/>
  </r>
  <r>
    <s v="IT"/>
    <x v="1"/>
    <x v="0"/>
    <x v="1"/>
    <x v="7"/>
    <s v="V"/>
    <s v="O"/>
    <s v="rel25b"/>
    <x v="4"/>
    <n v="0"/>
    <s v="A"/>
  </r>
  <r>
    <s v="IT"/>
    <x v="1"/>
    <x v="0"/>
    <x v="2"/>
    <x v="7"/>
    <s v="V"/>
    <s v="O"/>
    <s v="rel25b"/>
    <x v="4"/>
    <n v="2.9556650248000003E-3"/>
    <s v="A"/>
  </r>
  <r>
    <s v="IT"/>
    <x v="1"/>
    <x v="0"/>
    <x v="3"/>
    <x v="7"/>
    <s v="V"/>
    <s v="O"/>
    <s v="rel25b"/>
    <x v="4"/>
    <n v="0.26927073907379995"/>
    <s v="A"/>
  </r>
  <r>
    <s v="IT"/>
    <x v="1"/>
    <x v="0"/>
    <x v="4"/>
    <x v="7"/>
    <s v="V"/>
    <s v="O"/>
    <s v="rel25b"/>
    <x v="4"/>
    <n v="0.34699999999999998"/>
    <s v="A"/>
  </r>
  <r>
    <s v="IT"/>
    <x v="1"/>
    <x v="0"/>
    <x v="5"/>
    <x v="7"/>
    <s v="V"/>
    <s v="O"/>
    <s v="rel25b"/>
    <x v="4"/>
    <n v="1.2520869564700001E-2"/>
    <s v="A"/>
  </r>
  <r>
    <s v="IT"/>
    <x v="1"/>
    <x v="0"/>
    <x v="6"/>
    <x v="7"/>
    <s v="V"/>
    <s v="O"/>
    <s v="rel25b"/>
    <x v="4"/>
    <n v="0.18318181817360002"/>
    <s v="A"/>
  </r>
  <r>
    <s v="IT"/>
    <x v="2"/>
    <x v="0"/>
    <x v="0"/>
    <x v="0"/>
    <s v="V"/>
    <s v="B"/>
    <s v="rel25b"/>
    <x v="4"/>
    <n v="26.803539785689718"/>
    <s v="A"/>
  </r>
  <r>
    <s v="IT"/>
    <x v="2"/>
    <x v="0"/>
    <x v="1"/>
    <x v="0"/>
    <s v="V"/>
    <s v="B"/>
    <s v="rel25b"/>
    <x v="4"/>
    <n v="0.86315570709193867"/>
    <s v="A"/>
  </r>
  <r>
    <s v="IT"/>
    <x v="2"/>
    <x v="0"/>
    <x v="2"/>
    <x v="0"/>
    <s v="V"/>
    <s v="B"/>
    <s v="rel25b"/>
    <x v="4"/>
    <n v="0.66044682065361826"/>
    <s v="A"/>
  </r>
  <r>
    <s v="IT"/>
    <x v="2"/>
    <x v="0"/>
    <x v="3"/>
    <x v="0"/>
    <s v="V"/>
    <s v="B"/>
    <s v="rel25b"/>
    <x v="4"/>
    <n v="20.712745732313664"/>
    <s v="A"/>
  </r>
  <r>
    <s v="IT"/>
    <x v="2"/>
    <x v="0"/>
    <x v="4"/>
    <x v="0"/>
    <s v="V"/>
    <s v="B"/>
    <s v="rel25b"/>
    <x v="4"/>
    <n v="17.17137059378177"/>
    <s v="A"/>
  </r>
  <r>
    <s v="IT"/>
    <x v="2"/>
    <x v="0"/>
    <x v="5"/>
    <x v="0"/>
    <s v="V"/>
    <s v="B"/>
    <s v="rel25b"/>
    <x v="4"/>
    <n v="28.034711239734218"/>
    <s v="A"/>
  </r>
  <r>
    <s v="IT"/>
    <x v="2"/>
    <x v="0"/>
    <x v="6"/>
    <x v="0"/>
    <s v="V"/>
    <s v="B"/>
    <s v="rel25b"/>
    <x v="4"/>
    <n v="6.5933007904144212"/>
    <s v="A"/>
  </r>
  <r>
    <s v="IT"/>
    <x v="2"/>
    <x v="0"/>
    <x v="0"/>
    <x v="1"/>
    <s v="V"/>
    <s v="B"/>
    <s v="rel25b"/>
    <x v="4"/>
    <n v="18.841783640389895"/>
    <s v="A"/>
  </r>
  <r>
    <s v="IT"/>
    <x v="2"/>
    <x v="0"/>
    <x v="1"/>
    <x v="1"/>
    <s v="V"/>
    <s v="B"/>
    <s v="rel25b"/>
    <x v="4"/>
    <n v="15.337314991415262"/>
    <s v="A"/>
  </r>
  <r>
    <s v="IT"/>
    <x v="2"/>
    <x v="0"/>
    <x v="2"/>
    <x v="1"/>
    <s v="V"/>
    <s v="B"/>
    <s v="rel25b"/>
    <x v="4"/>
    <n v="1.4343209006253204"/>
    <s v="A"/>
  </r>
  <r>
    <s v="IT"/>
    <x v="2"/>
    <x v="0"/>
    <x v="3"/>
    <x v="1"/>
    <s v="V"/>
    <s v="B"/>
    <s v="rel25b"/>
    <x v="4"/>
    <n v="52.925211158248388"/>
    <s v="A"/>
  </r>
  <r>
    <s v="IT"/>
    <x v="2"/>
    <x v="0"/>
    <x v="4"/>
    <x v="1"/>
    <s v="V"/>
    <s v="B"/>
    <s v="rel25b"/>
    <x v="4"/>
    <n v="7.7427379164155905"/>
    <s v="A"/>
  </r>
  <r>
    <s v="IT"/>
    <x v="2"/>
    <x v="0"/>
    <x v="5"/>
    <x v="1"/>
    <s v="V"/>
    <s v="B"/>
    <s v="rel25b"/>
    <x v="4"/>
    <n v="16.804770870547113"/>
    <s v="A"/>
  </r>
  <r>
    <s v="IT"/>
    <x v="2"/>
    <x v="0"/>
    <x v="6"/>
    <x v="1"/>
    <s v="V"/>
    <s v="B"/>
    <s v="rel25b"/>
    <x v="4"/>
    <n v="6.2140768263120796"/>
    <s v="A"/>
  </r>
  <r>
    <s v="IT"/>
    <x v="2"/>
    <x v="0"/>
    <x v="0"/>
    <x v="2"/>
    <s v="V"/>
    <s v="B"/>
    <s v="rel25b"/>
    <x v="4"/>
    <n v="24.315117065965616"/>
    <s v="A"/>
  </r>
  <r>
    <s v="IT"/>
    <x v="2"/>
    <x v="0"/>
    <x v="1"/>
    <x v="2"/>
    <s v="V"/>
    <s v="B"/>
    <s v="rel25b"/>
    <x v="4"/>
    <n v="17.179346210752939"/>
    <s v="A"/>
  </r>
  <r>
    <s v="IT"/>
    <x v="2"/>
    <x v="0"/>
    <x v="2"/>
    <x v="2"/>
    <s v="V"/>
    <s v="B"/>
    <s v="rel25b"/>
    <x v="4"/>
    <n v="3.5536676465992274"/>
    <s v="A"/>
  </r>
  <r>
    <s v="IT"/>
    <x v="2"/>
    <x v="0"/>
    <x v="3"/>
    <x v="2"/>
    <s v="V"/>
    <s v="B"/>
    <s v="rel25b"/>
    <x v="4"/>
    <n v="120.03448497359301"/>
    <s v="A"/>
  </r>
  <r>
    <s v="IT"/>
    <x v="2"/>
    <x v="0"/>
    <x v="4"/>
    <x v="2"/>
    <s v="V"/>
    <s v="B"/>
    <s v="rel25b"/>
    <x v="4"/>
    <n v="23.596260755192407"/>
    <s v="A"/>
  </r>
  <r>
    <s v="IT"/>
    <x v="2"/>
    <x v="0"/>
    <x v="5"/>
    <x v="2"/>
    <s v="V"/>
    <s v="B"/>
    <s v="rel25b"/>
    <x v="4"/>
    <n v="22.815363821089107"/>
    <s v="A"/>
  </r>
  <r>
    <s v="IT"/>
    <x v="2"/>
    <x v="0"/>
    <x v="6"/>
    <x v="2"/>
    <s v="V"/>
    <s v="B"/>
    <s v="rel25b"/>
    <x v="4"/>
    <n v="30.155374771399199"/>
    <s v="A"/>
  </r>
  <r>
    <s v="IT"/>
    <x v="2"/>
    <x v="0"/>
    <x v="0"/>
    <x v="3"/>
    <s v="V"/>
    <s v="B"/>
    <s v="rel25b"/>
    <x v="4"/>
    <n v="0.81393876164447065"/>
    <s v="A"/>
  </r>
  <r>
    <s v="IT"/>
    <x v="2"/>
    <x v="0"/>
    <x v="1"/>
    <x v="3"/>
    <s v="V"/>
    <s v="B"/>
    <s v="rel25b"/>
    <x v="4"/>
    <n v="0.2580826056407366"/>
    <s v="A"/>
  </r>
  <r>
    <s v="IT"/>
    <x v="2"/>
    <x v="0"/>
    <x v="2"/>
    <x v="3"/>
    <s v="V"/>
    <s v="B"/>
    <s v="rel25b"/>
    <x v="4"/>
    <n v="7.348678163646166E-3"/>
    <s v="A"/>
  </r>
  <r>
    <s v="IT"/>
    <x v="2"/>
    <x v="0"/>
    <x v="3"/>
    <x v="3"/>
    <s v="V"/>
    <s v="B"/>
    <s v="rel25b"/>
    <x v="4"/>
    <n v="56.436847024133378"/>
    <s v="A"/>
  </r>
  <r>
    <s v="IT"/>
    <x v="2"/>
    <x v="0"/>
    <x v="4"/>
    <x v="3"/>
    <s v="V"/>
    <s v="B"/>
    <s v="rel25b"/>
    <x v="4"/>
    <n v="0.22800494298886162"/>
    <s v="A"/>
  </r>
  <r>
    <s v="IT"/>
    <x v="2"/>
    <x v="0"/>
    <x v="5"/>
    <x v="3"/>
    <s v="V"/>
    <s v="B"/>
    <s v="rel25b"/>
    <x v="4"/>
    <n v="2.9310088025854082"/>
    <s v="A"/>
  </r>
  <r>
    <s v="IT"/>
    <x v="2"/>
    <x v="0"/>
    <x v="6"/>
    <x v="3"/>
    <s v="V"/>
    <s v="B"/>
    <s v="rel25b"/>
    <x v="4"/>
    <n v="1.2882876118723354"/>
    <s v="A"/>
  </r>
  <r>
    <s v="IT"/>
    <x v="2"/>
    <x v="0"/>
    <x v="3"/>
    <x v="4"/>
    <s v="V"/>
    <s v="B"/>
    <s v="rel25b"/>
    <x v="4"/>
    <n v="0.2871174571749841"/>
    <s v="A"/>
  </r>
  <r>
    <s v="IT"/>
    <x v="2"/>
    <x v="0"/>
    <x v="5"/>
    <x v="4"/>
    <s v="V"/>
    <s v="B"/>
    <s v="rel25b"/>
    <x v="4"/>
    <n v="1.1173482963432712E-2"/>
    <s v="A"/>
  </r>
  <r>
    <s v="IT"/>
    <x v="2"/>
    <x v="0"/>
    <x v="2"/>
    <x v="5"/>
    <s v="V"/>
    <s v="B"/>
    <s v="rel25b"/>
    <x v="4"/>
    <n v="1.8091532809608988E-2"/>
    <s v="A"/>
  </r>
  <r>
    <s v="IT"/>
    <x v="2"/>
    <x v="0"/>
    <x v="3"/>
    <x v="5"/>
    <s v="V"/>
    <s v="B"/>
    <s v="rel25b"/>
    <x v="4"/>
    <n v="0.21686261652302813"/>
    <s v="A"/>
  </r>
  <r>
    <s v="IT"/>
    <x v="2"/>
    <x v="0"/>
    <x v="4"/>
    <x v="5"/>
    <s v="V"/>
    <s v="B"/>
    <s v="rel25b"/>
    <x v="4"/>
    <n v="7.5487808625132227E-2"/>
    <s v="A"/>
  </r>
  <r>
    <s v="IT"/>
    <x v="2"/>
    <x v="0"/>
    <x v="5"/>
    <x v="5"/>
    <s v="V"/>
    <s v="B"/>
    <s v="rel25b"/>
    <x v="4"/>
    <n v="0.1209902087207514"/>
    <s v="A"/>
  </r>
  <r>
    <s v="IT"/>
    <x v="2"/>
    <x v="0"/>
    <x v="6"/>
    <x v="5"/>
    <s v="V"/>
    <s v="B"/>
    <s v="rel25b"/>
    <x v="4"/>
    <n v="0.74421249040115933"/>
    <s v="A"/>
  </r>
  <r>
    <s v="IT"/>
    <x v="2"/>
    <x v="0"/>
    <x v="3"/>
    <x v="6"/>
    <s v="V"/>
    <s v="B"/>
    <s v="rel25b"/>
    <x v="4"/>
    <n v="9.9307453006460253E-2"/>
    <s v="A"/>
  </r>
  <r>
    <s v="IT"/>
    <x v="2"/>
    <x v="0"/>
    <x v="4"/>
    <x v="6"/>
    <s v="V"/>
    <s v="B"/>
    <s v="rel25b"/>
    <x v="4"/>
    <n v="5.9048871539915592E-3"/>
    <s v="A"/>
  </r>
  <r>
    <s v="IT"/>
    <x v="2"/>
    <x v="0"/>
    <x v="5"/>
    <x v="6"/>
    <s v="V"/>
    <s v="B"/>
    <s v="rel25b"/>
    <x v="4"/>
    <n v="0.36021387116442682"/>
    <s v="A"/>
  </r>
  <r>
    <s v="IT"/>
    <x v="2"/>
    <x v="0"/>
    <x v="6"/>
    <x v="6"/>
    <s v="V"/>
    <s v="B"/>
    <s v="rel25b"/>
    <x v="4"/>
    <n v="0.13835436082176109"/>
    <s v="A"/>
  </r>
  <r>
    <s v="IT"/>
    <x v="2"/>
    <x v="0"/>
    <x v="0"/>
    <x v="7"/>
    <s v="V"/>
    <s v="B"/>
    <s v="rel25b"/>
    <x v="4"/>
    <n v="11.68351429095738"/>
    <s v="A"/>
  </r>
  <r>
    <s v="IT"/>
    <x v="2"/>
    <x v="0"/>
    <x v="1"/>
    <x v="7"/>
    <s v="V"/>
    <s v="B"/>
    <s v="rel25b"/>
    <x v="4"/>
    <n v="2.8335343334243404"/>
    <s v="A"/>
  </r>
  <r>
    <s v="IT"/>
    <x v="2"/>
    <x v="0"/>
    <x v="2"/>
    <x v="7"/>
    <s v="V"/>
    <s v="B"/>
    <s v="rel25b"/>
    <x v="4"/>
    <n v="1.6556536351526492"/>
    <s v="A"/>
  </r>
  <r>
    <s v="IT"/>
    <x v="2"/>
    <x v="0"/>
    <x v="3"/>
    <x v="7"/>
    <s v="V"/>
    <s v="B"/>
    <s v="rel25b"/>
    <x v="4"/>
    <n v="22.119960835454471"/>
    <s v="A"/>
  </r>
  <r>
    <s v="IT"/>
    <x v="2"/>
    <x v="0"/>
    <x v="4"/>
    <x v="7"/>
    <s v="V"/>
    <s v="B"/>
    <s v="rel25b"/>
    <x v="4"/>
    <n v="13.00570075441229"/>
    <s v="A"/>
  </r>
  <r>
    <s v="IT"/>
    <x v="2"/>
    <x v="0"/>
    <x v="5"/>
    <x v="7"/>
    <s v="V"/>
    <s v="B"/>
    <s v="rel25b"/>
    <x v="4"/>
    <n v="10.599977518587075"/>
    <s v="A"/>
  </r>
  <r>
    <s v="IT"/>
    <x v="2"/>
    <x v="0"/>
    <x v="6"/>
    <x v="7"/>
    <s v="V"/>
    <s v="B"/>
    <s v="rel25b"/>
    <x v="4"/>
    <n v="21.592285129098276"/>
    <s v="A"/>
  </r>
  <r>
    <s v="IT"/>
    <x v="3"/>
    <x v="0"/>
    <x v="0"/>
    <x v="0"/>
    <s v="V"/>
    <s v="O"/>
    <s v="rel25b"/>
    <x v="4"/>
    <n v="6.008541362176592"/>
    <s v="A"/>
  </r>
  <r>
    <s v="IT"/>
    <x v="3"/>
    <x v="0"/>
    <x v="1"/>
    <x v="0"/>
    <s v="V"/>
    <s v="O"/>
    <s v="rel25b"/>
    <x v="4"/>
    <n v="12.584614847076631"/>
    <s v="A"/>
  </r>
  <r>
    <s v="IT"/>
    <x v="3"/>
    <x v="0"/>
    <x v="2"/>
    <x v="0"/>
    <s v="V"/>
    <s v="O"/>
    <s v="rel25b"/>
    <x v="4"/>
    <n v="1.9570003483599785"/>
    <s v="A"/>
  </r>
  <r>
    <s v="IT"/>
    <x v="3"/>
    <x v="0"/>
    <x v="3"/>
    <x v="0"/>
    <s v="V"/>
    <s v="O"/>
    <s v="rel25b"/>
    <x v="4"/>
    <n v="8.5623065702152239"/>
    <s v="A"/>
  </r>
  <r>
    <s v="IT"/>
    <x v="3"/>
    <x v="0"/>
    <x v="4"/>
    <x v="0"/>
    <s v="V"/>
    <s v="O"/>
    <s v="rel25b"/>
    <x v="4"/>
    <n v="17.7450393881523"/>
    <s v="A"/>
  </r>
  <r>
    <s v="IT"/>
    <x v="3"/>
    <x v="0"/>
    <x v="5"/>
    <x v="0"/>
    <s v="V"/>
    <s v="O"/>
    <s v="rel25b"/>
    <x v="4"/>
    <n v="2.74999909796411"/>
    <s v="A"/>
  </r>
  <r>
    <s v="IT"/>
    <x v="3"/>
    <x v="0"/>
    <x v="6"/>
    <x v="0"/>
    <s v="V"/>
    <s v="O"/>
    <s v="rel25b"/>
    <x v="4"/>
    <n v="66.699624315360509"/>
    <s v="A"/>
  </r>
  <r>
    <s v="IT"/>
    <x v="3"/>
    <x v="0"/>
    <x v="0"/>
    <x v="1"/>
    <s v="V"/>
    <s v="O"/>
    <s v="rel25b"/>
    <x v="4"/>
    <n v="41.699120487606898"/>
    <s v="A"/>
  </r>
  <r>
    <s v="IT"/>
    <x v="3"/>
    <x v="0"/>
    <x v="1"/>
    <x v="1"/>
    <s v="V"/>
    <s v="O"/>
    <s v="rel25b"/>
    <x v="4"/>
    <n v="85.161475638248632"/>
    <s v="A"/>
  </r>
  <r>
    <s v="IT"/>
    <x v="3"/>
    <x v="0"/>
    <x v="2"/>
    <x v="1"/>
    <s v="V"/>
    <s v="O"/>
    <s v="rel25b"/>
    <x v="4"/>
    <n v="13.325715459447034"/>
    <s v="A"/>
  </r>
  <r>
    <s v="IT"/>
    <x v="3"/>
    <x v="0"/>
    <x v="3"/>
    <x v="1"/>
    <s v="V"/>
    <s v="O"/>
    <s v="rel25b"/>
    <x v="4"/>
    <n v="44.480012800861438"/>
    <s v="A"/>
  </r>
  <r>
    <s v="IT"/>
    <x v="3"/>
    <x v="0"/>
    <x v="4"/>
    <x v="1"/>
    <s v="V"/>
    <s v="O"/>
    <s v="rel25b"/>
    <x v="4"/>
    <n v="58.771810116160033"/>
    <s v="A"/>
  </r>
  <r>
    <s v="IT"/>
    <x v="3"/>
    <x v="0"/>
    <x v="5"/>
    <x v="1"/>
    <s v="V"/>
    <s v="O"/>
    <s v="rel25b"/>
    <x v="4"/>
    <n v="21.467350593870769"/>
    <s v="A"/>
  </r>
  <r>
    <s v="IT"/>
    <x v="3"/>
    <x v="0"/>
    <x v="6"/>
    <x v="1"/>
    <s v="V"/>
    <s v="O"/>
    <s v="rel25b"/>
    <x v="4"/>
    <n v="306.57641897382445"/>
    <s v="A"/>
  </r>
  <r>
    <s v="IT"/>
    <x v="3"/>
    <x v="0"/>
    <x v="0"/>
    <x v="2"/>
    <s v="V"/>
    <s v="O"/>
    <s v="rel25b"/>
    <x v="4"/>
    <n v="88.647028115604229"/>
    <s v="A"/>
  </r>
  <r>
    <s v="IT"/>
    <x v="3"/>
    <x v="0"/>
    <x v="1"/>
    <x v="2"/>
    <s v="V"/>
    <s v="O"/>
    <s v="rel25b"/>
    <x v="4"/>
    <n v="181.39746900712092"/>
    <s v="A"/>
  </r>
  <r>
    <s v="IT"/>
    <x v="3"/>
    <x v="0"/>
    <x v="2"/>
    <x v="2"/>
    <s v="V"/>
    <s v="O"/>
    <s v="rel25b"/>
    <x v="4"/>
    <n v="30.48735222952687"/>
    <s v="A"/>
  </r>
  <r>
    <s v="IT"/>
    <x v="3"/>
    <x v="0"/>
    <x v="3"/>
    <x v="2"/>
    <s v="V"/>
    <s v="O"/>
    <s v="rel25b"/>
    <x v="4"/>
    <n v="105.62521551081633"/>
    <s v="A"/>
  </r>
  <r>
    <s v="IT"/>
    <x v="3"/>
    <x v="0"/>
    <x v="4"/>
    <x v="2"/>
    <s v="V"/>
    <s v="O"/>
    <s v="rel25b"/>
    <x v="4"/>
    <n v="142.90043688575275"/>
    <s v="A"/>
  </r>
  <r>
    <s v="IT"/>
    <x v="3"/>
    <x v="0"/>
    <x v="5"/>
    <x v="2"/>
    <s v="V"/>
    <s v="O"/>
    <s v="rel25b"/>
    <x v="4"/>
    <n v="50.576088537514742"/>
    <s v="A"/>
  </r>
  <r>
    <s v="IT"/>
    <x v="3"/>
    <x v="0"/>
    <x v="6"/>
    <x v="2"/>
    <s v="V"/>
    <s v="O"/>
    <s v="rel25b"/>
    <x v="4"/>
    <n v="691.92394392148105"/>
    <s v="A"/>
  </r>
  <r>
    <s v="IT"/>
    <x v="3"/>
    <x v="0"/>
    <x v="0"/>
    <x v="3"/>
    <s v="V"/>
    <s v="O"/>
    <s v="rel25b"/>
    <x v="4"/>
    <n v="53.555519226277902"/>
    <s v="A"/>
  </r>
  <r>
    <s v="IT"/>
    <x v="3"/>
    <x v="0"/>
    <x v="1"/>
    <x v="3"/>
    <s v="V"/>
    <s v="O"/>
    <s v="rel25b"/>
    <x v="4"/>
    <n v="42.03287816122166"/>
    <s v="A"/>
  </r>
  <r>
    <s v="IT"/>
    <x v="3"/>
    <x v="0"/>
    <x v="2"/>
    <x v="3"/>
    <s v="V"/>
    <s v="O"/>
    <s v="rel25b"/>
    <x v="4"/>
    <n v="6.6686199858330086"/>
    <s v="A"/>
  </r>
  <r>
    <s v="IT"/>
    <x v="3"/>
    <x v="0"/>
    <x v="3"/>
    <x v="3"/>
    <s v="V"/>
    <s v="O"/>
    <s v="rel25b"/>
    <x v="4"/>
    <n v="32.228487547743633"/>
    <s v="A"/>
  </r>
  <r>
    <s v="IT"/>
    <x v="3"/>
    <x v="0"/>
    <x v="4"/>
    <x v="3"/>
    <s v="V"/>
    <s v="O"/>
    <s v="rel25b"/>
    <x v="4"/>
    <n v="30.419902076448164"/>
    <s v="A"/>
  </r>
  <r>
    <s v="IT"/>
    <x v="3"/>
    <x v="0"/>
    <x v="5"/>
    <x v="3"/>
    <s v="V"/>
    <s v="O"/>
    <s v="rel25b"/>
    <x v="4"/>
    <n v="11.425093545837054"/>
    <s v="A"/>
  </r>
  <r>
    <s v="IT"/>
    <x v="3"/>
    <x v="0"/>
    <x v="6"/>
    <x v="3"/>
    <s v="V"/>
    <s v="O"/>
    <s v="rel25b"/>
    <x v="4"/>
    <n v="144.68842813145082"/>
    <s v="A"/>
  </r>
  <r>
    <s v="IT"/>
    <x v="3"/>
    <x v="0"/>
    <x v="0"/>
    <x v="4"/>
    <s v="V"/>
    <s v="O"/>
    <s v="rel25b"/>
    <x v="4"/>
    <n v="1.2152233030082242"/>
    <s v="A"/>
  </r>
  <r>
    <s v="IT"/>
    <x v="3"/>
    <x v="0"/>
    <x v="1"/>
    <x v="4"/>
    <s v="V"/>
    <s v="O"/>
    <s v="rel25b"/>
    <x v="4"/>
    <n v="2.7020185138581785"/>
    <s v="A"/>
  </r>
  <r>
    <s v="IT"/>
    <x v="3"/>
    <x v="0"/>
    <x v="2"/>
    <x v="4"/>
    <s v="V"/>
    <s v="O"/>
    <s v="rel25b"/>
    <x v="4"/>
    <n v="0.48942707577686545"/>
    <s v="A"/>
  </r>
  <r>
    <s v="IT"/>
    <x v="3"/>
    <x v="0"/>
    <x v="3"/>
    <x v="4"/>
    <s v="V"/>
    <s v="O"/>
    <s v="rel25b"/>
    <x v="4"/>
    <n v="1.8914695598064748"/>
    <s v="A"/>
  </r>
  <r>
    <s v="IT"/>
    <x v="3"/>
    <x v="0"/>
    <x v="4"/>
    <x v="4"/>
    <s v="V"/>
    <s v="O"/>
    <s v="rel25b"/>
    <x v="4"/>
    <n v="3.5153182886058962"/>
    <s v="A"/>
  </r>
  <r>
    <s v="IT"/>
    <x v="3"/>
    <x v="0"/>
    <x v="5"/>
    <x v="4"/>
    <s v="V"/>
    <s v="O"/>
    <s v="rel25b"/>
    <x v="4"/>
    <n v="0.6108057177269941"/>
    <s v="A"/>
  </r>
  <r>
    <s v="IT"/>
    <x v="3"/>
    <x v="0"/>
    <x v="6"/>
    <x v="4"/>
    <s v="V"/>
    <s v="O"/>
    <s v="rel25b"/>
    <x v="4"/>
    <n v="13.177031436504043"/>
    <s v="A"/>
  </r>
  <r>
    <s v="IT"/>
    <x v="3"/>
    <x v="0"/>
    <x v="0"/>
    <x v="5"/>
    <s v="V"/>
    <s v="O"/>
    <s v="rel25b"/>
    <x v="4"/>
    <n v="1.4247227560315434"/>
    <s v="A"/>
  </r>
  <r>
    <s v="IT"/>
    <x v="3"/>
    <x v="0"/>
    <x v="1"/>
    <x v="5"/>
    <s v="V"/>
    <s v="O"/>
    <s v="rel25b"/>
    <x v="4"/>
    <n v="3.2019225556516169"/>
    <s v="A"/>
  </r>
  <r>
    <s v="IT"/>
    <x v="3"/>
    <x v="0"/>
    <x v="2"/>
    <x v="5"/>
    <s v="V"/>
    <s v="O"/>
    <s v="rel25b"/>
    <x v="4"/>
    <n v="0.51851143171583647"/>
    <s v="A"/>
  </r>
  <r>
    <s v="IT"/>
    <x v="3"/>
    <x v="0"/>
    <x v="3"/>
    <x v="5"/>
    <s v="V"/>
    <s v="O"/>
    <s v="rel25b"/>
    <x v="4"/>
    <n v="1.9058157284281887"/>
    <s v="A"/>
  </r>
  <r>
    <s v="IT"/>
    <x v="3"/>
    <x v="0"/>
    <x v="4"/>
    <x v="5"/>
    <s v="V"/>
    <s v="O"/>
    <s v="rel25b"/>
    <x v="4"/>
    <n v="2.448711884494458"/>
    <s v="A"/>
  </r>
  <r>
    <s v="IT"/>
    <x v="3"/>
    <x v="0"/>
    <x v="5"/>
    <x v="5"/>
    <s v="V"/>
    <s v="O"/>
    <s v="rel25b"/>
    <x v="4"/>
    <n v="0.83812601722091284"/>
    <s v="A"/>
  </r>
  <r>
    <s v="IT"/>
    <x v="3"/>
    <x v="0"/>
    <x v="6"/>
    <x v="5"/>
    <s v="V"/>
    <s v="O"/>
    <s v="rel25b"/>
    <x v="4"/>
    <n v="11.828346461524802"/>
    <s v="A"/>
  </r>
  <r>
    <s v="IT"/>
    <x v="3"/>
    <x v="0"/>
    <x v="0"/>
    <x v="6"/>
    <s v="V"/>
    <s v="O"/>
    <s v="rel25b"/>
    <x v="4"/>
    <n v="0.67060012315505169"/>
    <s v="A"/>
  </r>
  <r>
    <s v="IT"/>
    <x v="3"/>
    <x v="0"/>
    <x v="1"/>
    <x v="6"/>
    <s v="V"/>
    <s v="O"/>
    <s v="rel25b"/>
    <x v="4"/>
    <n v="0.6935724484271697"/>
    <s v="A"/>
  </r>
  <r>
    <s v="IT"/>
    <x v="3"/>
    <x v="0"/>
    <x v="2"/>
    <x v="6"/>
    <s v="V"/>
    <s v="O"/>
    <s v="rel25b"/>
    <x v="4"/>
    <n v="8.5556066282281629E-2"/>
    <s v="A"/>
  </r>
  <r>
    <s v="IT"/>
    <x v="3"/>
    <x v="0"/>
    <x v="3"/>
    <x v="6"/>
    <s v="V"/>
    <s v="O"/>
    <s v="rel25b"/>
    <x v="4"/>
    <n v="0.96127356748641368"/>
    <s v="A"/>
  </r>
  <r>
    <s v="IT"/>
    <x v="3"/>
    <x v="0"/>
    <x v="4"/>
    <x v="6"/>
    <s v="V"/>
    <s v="O"/>
    <s v="rel25b"/>
    <x v="4"/>
    <n v="3.9533649438631842"/>
    <s v="A"/>
  </r>
  <r>
    <s v="IT"/>
    <x v="3"/>
    <x v="0"/>
    <x v="5"/>
    <x v="6"/>
    <s v="V"/>
    <s v="O"/>
    <s v="rel25b"/>
    <x v="4"/>
    <n v="3.2779336158646796E-2"/>
    <s v="A"/>
  </r>
  <r>
    <s v="IT"/>
    <x v="3"/>
    <x v="0"/>
    <x v="6"/>
    <x v="6"/>
    <s v="V"/>
    <s v="O"/>
    <s v="rel25b"/>
    <x v="4"/>
    <n v="11.678501795114013"/>
    <s v="A"/>
  </r>
  <r>
    <s v="IT"/>
    <x v="3"/>
    <x v="0"/>
    <x v="0"/>
    <x v="7"/>
    <s v="V"/>
    <s v="O"/>
    <s v="rel25b"/>
    <x v="4"/>
    <n v="9.7441529076907507"/>
    <s v="A"/>
  </r>
  <r>
    <s v="IT"/>
    <x v="3"/>
    <x v="0"/>
    <x v="1"/>
    <x v="7"/>
    <s v="V"/>
    <s v="O"/>
    <s v="rel25b"/>
    <x v="4"/>
    <n v="24.689257550715261"/>
    <s v="A"/>
  </r>
  <r>
    <s v="IT"/>
    <x v="3"/>
    <x v="0"/>
    <x v="2"/>
    <x v="7"/>
    <s v="V"/>
    <s v="O"/>
    <s v="rel25b"/>
    <x v="4"/>
    <n v="3.9053288115892641"/>
    <s v="A"/>
  </r>
  <r>
    <s v="IT"/>
    <x v="3"/>
    <x v="0"/>
    <x v="3"/>
    <x v="7"/>
    <s v="V"/>
    <s v="O"/>
    <s v="rel25b"/>
    <x v="4"/>
    <n v="16.428933390522342"/>
    <s v="A"/>
  </r>
  <r>
    <s v="IT"/>
    <x v="3"/>
    <x v="0"/>
    <x v="4"/>
    <x v="7"/>
    <s v="V"/>
    <s v="O"/>
    <s v="rel25b"/>
    <x v="4"/>
    <n v="29.05205969169943"/>
    <s v="A"/>
  </r>
  <r>
    <s v="IT"/>
    <x v="3"/>
    <x v="0"/>
    <x v="5"/>
    <x v="7"/>
    <s v="V"/>
    <s v="O"/>
    <s v="rel25b"/>
    <x v="4"/>
    <n v="6.037921590873597"/>
    <s v="A"/>
  </r>
  <r>
    <s v="IT"/>
    <x v="3"/>
    <x v="0"/>
    <x v="6"/>
    <x v="7"/>
    <s v="V"/>
    <s v="O"/>
    <s v="rel25b"/>
    <x v="4"/>
    <n v="119.10066522144275"/>
    <s v="A"/>
  </r>
  <r>
    <s v="IT"/>
    <x v="0"/>
    <x v="0"/>
    <x v="0"/>
    <x v="0"/>
    <s v="V"/>
    <s v="O"/>
    <s v="rel25b"/>
    <x v="5"/>
    <n v="4.9287777337981744"/>
    <s v="A"/>
  </r>
  <r>
    <s v="IT"/>
    <x v="0"/>
    <x v="0"/>
    <x v="1"/>
    <x v="0"/>
    <s v="V"/>
    <s v="O"/>
    <s v="rel25b"/>
    <x v="5"/>
    <n v="3.4884941518681254"/>
    <s v="A"/>
  </r>
  <r>
    <s v="IT"/>
    <x v="0"/>
    <x v="0"/>
    <x v="2"/>
    <x v="0"/>
    <s v="V"/>
    <s v="O"/>
    <s v="rel25b"/>
    <x v="5"/>
    <n v="6.842028138811747"/>
    <s v="A"/>
  </r>
  <r>
    <s v="IT"/>
    <x v="0"/>
    <x v="0"/>
    <x v="3"/>
    <x v="0"/>
    <s v="V"/>
    <s v="O"/>
    <s v="rel25b"/>
    <x v="5"/>
    <n v="78.482374938204487"/>
    <s v="A"/>
  </r>
  <r>
    <s v="IT"/>
    <x v="0"/>
    <x v="0"/>
    <x v="4"/>
    <x v="0"/>
    <s v="V"/>
    <s v="O"/>
    <s v="rel25b"/>
    <x v="5"/>
    <n v="72.110576652238905"/>
    <s v="A"/>
  </r>
  <r>
    <s v="IT"/>
    <x v="0"/>
    <x v="0"/>
    <x v="5"/>
    <x v="0"/>
    <s v="V"/>
    <s v="O"/>
    <s v="rel25b"/>
    <x v="5"/>
    <n v="28.989539529647658"/>
    <s v="A"/>
  </r>
  <r>
    <s v="IT"/>
    <x v="0"/>
    <x v="0"/>
    <x v="6"/>
    <x v="0"/>
    <s v="V"/>
    <s v="O"/>
    <s v="rel25b"/>
    <x v="5"/>
    <n v="27.609888534669636"/>
    <s v="A"/>
  </r>
  <r>
    <s v="IT"/>
    <x v="0"/>
    <x v="0"/>
    <x v="0"/>
    <x v="1"/>
    <s v="V"/>
    <s v="O"/>
    <s v="rel25b"/>
    <x v="5"/>
    <n v="28.973098405742533"/>
    <s v="A"/>
  </r>
  <r>
    <s v="IT"/>
    <x v="0"/>
    <x v="0"/>
    <x v="1"/>
    <x v="1"/>
    <s v="V"/>
    <s v="O"/>
    <s v="rel25b"/>
    <x v="5"/>
    <n v="3.3724305626610471"/>
    <s v="A"/>
  </r>
  <r>
    <s v="IT"/>
    <x v="0"/>
    <x v="0"/>
    <x v="2"/>
    <x v="1"/>
    <s v="V"/>
    <s v="O"/>
    <s v="rel25b"/>
    <x v="5"/>
    <n v="8.837832060377746"/>
    <s v="A"/>
  </r>
  <r>
    <s v="IT"/>
    <x v="0"/>
    <x v="0"/>
    <x v="3"/>
    <x v="1"/>
    <s v="V"/>
    <s v="O"/>
    <s v="rel25b"/>
    <x v="5"/>
    <n v="16.318707026161022"/>
    <s v="A"/>
  </r>
  <r>
    <s v="IT"/>
    <x v="0"/>
    <x v="0"/>
    <x v="4"/>
    <x v="1"/>
    <s v="V"/>
    <s v="O"/>
    <s v="rel25b"/>
    <x v="5"/>
    <n v="18.055345749126165"/>
    <s v="A"/>
  </r>
  <r>
    <s v="IT"/>
    <x v="0"/>
    <x v="0"/>
    <x v="5"/>
    <x v="1"/>
    <s v="V"/>
    <s v="O"/>
    <s v="rel25b"/>
    <x v="5"/>
    <n v="15.403093741777216"/>
    <s v="A"/>
  </r>
  <r>
    <s v="IT"/>
    <x v="0"/>
    <x v="0"/>
    <x v="6"/>
    <x v="1"/>
    <s v="V"/>
    <s v="O"/>
    <s v="rel25b"/>
    <x v="5"/>
    <n v="12.987995097433274"/>
    <s v="A"/>
  </r>
  <r>
    <s v="IT"/>
    <x v="0"/>
    <x v="0"/>
    <x v="0"/>
    <x v="2"/>
    <s v="V"/>
    <s v="O"/>
    <s v="rel25b"/>
    <x v="5"/>
    <n v="8.5536932567102575"/>
    <s v="A"/>
  </r>
  <r>
    <s v="IT"/>
    <x v="0"/>
    <x v="0"/>
    <x v="1"/>
    <x v="2"/>
    <s v="V"/>
    <s v="O"/>
    <s v="rel25b"/>
    <x v="5"/>
    <n v="7.3646533887046814"/>
    <s v="A"/>
  </r>
  <r>
    <s v="IT"/>
    <x v="0"/>
    <x v="0"/>
    <x v="2"/>
    <x v="2"/>
    <s v="V"/>
    <s v="O"/>
    <s v="rel25b"/>
    <x v="5"/>
    <n v="8.0585919133310853"/>
    <s v="A"/>
  </r>
  <r>
    <s v="IT"/>
    <x v="0"/>
    <x v="0"/>
    <x v="3"/>
    <x v="2"/>
    <s v="V"/>
    <s v="O"/>
    <s v="rel25b"/>
    <x v="5"/>
    <n v="10.406766141926536"/>
    <s v="A"/>
  </r>
  <r>
    <s v="IT"/>
    <x v="0"/>
    <x v="0"/>
    <x v="4"/>
    <x v="2"/>
    <s v="V"/>
    <s v="O"/>
    <s v="rel25b"/>
    <x v="5"/>
    <n v="60.776322942225093"/>
    <s v="A"/>
  </r>
  <r>
    <s v="IT"/>
    <x v="0"/>
    <x v="0"/>
    <x v="5"/>
    <x v="2"/>
    <s v="V"/>
    <s v="O"/>
    <s v="rel25b"/>
    <x v="5"/>
    <n v="13.304008178653797"/>
    <s v="A"/>
  </r>
  <r>
    <s v="IT"/>
    <x v="0"/>
    <x v="0"/>
    <x v="6"/>
    <x v="2"/>
    <s v="V"/>
    <s v="O"/>
    <s v="rel25b"/>
    <x v="5"/>
    <n v="25.977725451666032"/>
    <s v="A"/>
  </r>
  <r>
    <s v="IT"/>
    <x v="0"/>
    <x v="0"/>
    <x v="0"/>
    <x v="3"/>
    <s v="V"/>
    <s v="O"/>
    <s v="rel25b"/>
    <x v="5"/>
    <n v="1.0247540966628936"/>
    <s v="A"/>
  </r>
  <r>
    <s v="IT"/>
    <x v="0"/>
    <x v="0"/>
    <x v="1"/>
    <x v="3"/>
    <s v="V"/>
    <s v="O"/>
    <s v="rel25b"/>
    <x v="5"/>
    <n v="0"/>
    <s v="A"/>
  </r>
  <r>
    <s v="IT"/>
    <x v="0"/>
    <x v="0"/>
    <x v="2"/>
    <x v="3"/>
    <s v="V"/>
    <s v="O"/>
    <s v="rel25b"/>
    <x v="5"/>
    <n v="0.12434885331594374"/>
    <s v="A"/>
  </r>
  <r>
    <s v="IT"/>
    <x v="0"/>
    <x v="0"/>
    <x v="3"/>
    <x v="3"/>
    <s v="V"/>
    <s v="O"/>
    <s v="rel25b"/>
    <x v="5"/>
    <n v="16.078846913063536"/>
    <s v="A"/>
  </r>
  <r>
    <s v="IT"/>
    <x v="0"/>
    <x v="0"/>
    <x v="4"/>
    <x v="3"/>
    <s v="V"/>
    <s v="O"/>
    <s v="rel25b"/>
    <x v="5"/>
    <n v="1.5194762885169639"/>
    <s v="A"/>
  </r>
  <r>
    <s v="IT"/>
    <x v="0"/>
    <x v="0"/>
    <x v="5"/>
    <x v="3"/>
    <s v="V"/>
    <s v="O"/>
    <s v="rel25b"/>
    <x v="5"/>
    <n v="2.5313690248872827"/>
    <s v="A"/>
  </r>
  <r>
    <s v="IT"/>
    <x v="0"/>
    <x v="0"/>
    <x v="6"/>
    <x v="3"/>
    <s v="V"/>
    <s v="O"/>
    <s v="rel25b"/>
    <x v="5"/>
    <n v="0.88162379734085072"/>
    <s v="A"/>
  </r>
  <r>
    <s v="IT"/>
    <x v="0"/>
    <x v="0"/>
    <x v="0"/>
    <x v="4"/>
    <s v="V"/>
    <s v="O"/>
    <s v="rel25b"/>
    <x v="5"/>
    <n v="3.4461527601301459E-2"/>
    <s v="A"/>
  </r>
  <r>
    <s v="IT"/>
    <x v="0"/>
    <x v="0"/>
    <x v="1"/>
    <x v="4"/>
    <s v="V"/>
    <s v="O"/>
    <s v="rel25b"/>
    <x v="5"/>
    <n v="0"/>
    <s v="A"/>
  </r>
  <r>
    <s v="IT"/>
    <x v="0"/>
    <x v="0"/>
    <x v="2"/>
    <x v="4"/>
    <s v="V"/>
    <s v="O"/>
    <s v="rel25b"/>
    <x v="5"/>
    <n v="0.46778854333514619"/>
    <s v="A"/>
  </r>
  <r>
    <s v="IT"/>
    <x v="0"/>
    <x v="0"/>
    <x v="3"/>
    <x v="4"/>
    <s v="V"/>
    <s v="O"/>
    <s v="rel25b"/>
    <x v="5"/>
    <n v="0.2445487926926109"/>
    <s v="A"/>
  </r>
  <r>
    <s v="IT"/>
    <x v="0"/>
    <x v="0"/>
    <x v="4"/>
    <x v="4"/>
    <s v="V"/>
    <s v="O"/>
    <s v="rel25b"/>
    <x v="5"/>
    <n v="6.1091177690602728E-3"/>
    <s v="A"/>
  </r>
  <r>
    <s v="IT"/>
    <x v="0"/>
    <x v="0"/>
    <x v="5"/>
    <x v="4"/>
    <s v="V"/>
    <s v="O"/>
    <s v="rel25b"/>
    <x v="5"/>
    <n v="1.0184639981149628"/>
    <s v="A"/>
  </r>
  <r>
    <s v="IT"/>
    <x v="0"/>
    <x v="0"/>
    <x v="6"/>
    <x v="4"/>
    <s v="V"/>
    <s v="O"/>
    <s v="rel25b"/>
    <x v="5"/>
    <n v="1.6524833772188118E-2"/>
    <s v="A"/>
  </r>
  <r>
    <s v="IT"/>
    <x v="0"/>
    <x v="0"/>
    <x v="0"/>
    <x v="5"/>
    <s v="V"/>
    <s v="O"/>
    <s v="rel25b"/>
    <x v="5"/>
    <n v="0.4430767849382623"/>
    <s v="A"/>
  </r>
  <r>
    <s v="IT"/>
    <x v="0"/>
    <x v="0"/>
    <x v="1"/>
    <x v="5"/>
    <s v="V"/>
    <s v="O"/>
    <s v="rel25b"/>
    <x v="5"/>
    <n v="0"/>
    <s v="A"/>
  </r>
  <r>
    <s v="IT"/>
    <x v="0"/>
    <x v="0"/>
    <x v="2"/>
    <x v="5"/>
    <s v="V"/>
    <s v="O"/>
    <s v="rel25b"/>
    <x v="5"/>
    <n v="0.68687938003840487"/>
    <s v="A"/>
  </r>
  <r>
    <s v="IT"/>
    <x v="0"/>
    <x v="0"/>
    <x v="3"/>
    <x v="5"/>
    <s v="V"/>
    <s v="O"/>
    <s v="rel25b"/>
    <x v="5"/>
    <n v="0.14799596434726323"/>
    <s v="A"/>
  </r>
  <r>
    <s v="IT"/>
    <x v="0"/>
    <x v="0"/>
    <x v="4"/>
    <x v="5"/>
    <s v="V"/>
    <s v="O"/>
    <s v="rel25b"/>
    <x v="5"/>
    <n v="0.75023427191453207"/>
    <s v="A"/>
  </r>
  <r>
    <s v="IT"/>
    <x v="0"/>
    <x v="0"/>
    <x v="5"/>
    <x v="5"/>
    <s v="V"/>
    <s v="O"/>
    <s v="rel25b"/>
    <x v="5"/>
    <n v="1.0353679649066674"/>
    <s v="A"/>
  </r>
  <r>
    <s v="IT"/>
    <x v="0"/>
    <x v="0"/>
    <x v="6"/>
    <x v="5"/>
    <s v="V"/>
    <s v="O"/>
    <s v="rel25b"/>
    <x v="5"/>
    <n v="0.23143864700874392"/>
    <s v="A"/>
  </r>
  <r>
    <s v="IT"/>
    <x v="0"/>
    <x v="0"/>
    <x v="0"/>
    <x v="6"/>
    <s v="V"/>
    <s v="O"/>
    <s v="rel25b"/>
    <x v="5"/>
    <n v="0.72741126989256566"/>
    <s v="A"/>
  </r>
  <r>
    <s v="IT"/>
    <x v="0"/>
    <x v="0"/>
    <x v="1"/>
    <x v="6"/>
    <s v="V"/>
    <s v="O"/>
    <s v="rel25b"/>
    <x v="5"/>
    <n v="0"/>
    <s v="A"/>
  </r>
  <r>
    <s v="IT"/>
    <x v="0"/>
    <x v="0"/>
    <x v="2"/>
    <x v="6"/>
    <s v="V"/>
    <s v="O"/>
    <s v="rel25b"/>
    <x v="5"/>
    <n v="0"/>
    <s v="A"/>
  </r>
  <r>
    <s v="IT"/>
    <x v="0"/>
    <x v="0"/>
    <x v="3"/>
    <x v="6"/>
    <s v="V"/>
    <s v="O"/>
    <s v="rel25b"/>
    <x v="5"/>
    <n v="0.77776997118278213"/>
    <s v="A"/>
  </r>
  <r>
    <s v="IT"/>
    <x v="0"/>
    <x v="0"/>
    <x v="4"/>
    <x v="6"/>
    <s v="V"/>
    <s v="O"/>
    <s v="rel25b"/>
    <x v="5"/>
    <n v="0.2968986491654142"/>
    <s v="A"/>
  </r>
  <r>
    <s v="IT"/>
    <x v="0"/>
    <x v="0"/>
    <x v="5"/>
    <x v="6"/>
    <s v="V"/>
    <s v="O"/>
    <s v="rel25b"/>
    <x v="5"/>
    <n v="0.67615867166818078"/>
    <s v="A"/>
  </r>
  <r>
    <s v="IT"/>
    <x v="0"/>
    <x v="0"/>
    <x v="6"/>
    <x v="6"/>
    <s v="V"/>
    <s v="O"/>
    <s v="rel25b"/>
    <x v="5"/>
    <n v="1.0383174107727353E-2"/>
    <s v="A"/>
  </r>
  <r>
    <s v="IT"/>
    <x v="0"/>
    <x v="0"/>
    <x v="0"/>
    <x v="7"/>
    <s v="V"/>
    <s v="O"/>
    <s v="rel25b"/>
    <x v="5"/>
    <n v="1.9634081365885094"/>
    <s v="A"/>
  </r>
  <r>
    <s v="IT"/>
    <x v="0"/>
    <x v="0"/>
    <x v="1"/>
    <x v="7"/>
    <s v="V"/>
    <s v="O"/>
    <s v="rel25b"/>
    <x v="5"/>
    <n v="6.1216763239332554E-2"/>
    <s v="A"/>
  </r>
  <r>
    <s v="IT"/>
    <x v="0"/>
    <x v="0"/>
    <x v="2"/>
    <x v="7"/>
    <s v="V"/>
    <s v="O"/>
    <s v="rel25b"/>
    <x v="5"/>
    <n v="0.46778854333514619"/>
    <s v="A"/>
  </r>
  <r>
    <s v="IT"/>
    <x v="0"/>
    <x v="0"/>
    <x v="3"/>
    <x v="7"/>
    <s v="V"/>
    <s v="O"/>
    <s v="rel25b"/>
    <x v="5"/>
    <n v="3.3683929878179137"/>
    <s v="A"/>
  </r>
  <r>
    <s v="IT"/>
    <x v="0"/>
    <x v="0"/>
    <x v="4"/>
    <x v="7"/>
    <s v="V"/>
    <s v="O"/>
    <s v="rel25b"/>
    <x v="5"/>
    <n v="4.9084011675425652"/>
    <s v="A"/>
  </r>
  <r>
    <s v="IT"/>
    <x v="0"/>
    <x v="0"/>
    <x v="5"/>
    <x v="7"/>
    <s v="V"/>
    <s v="O"/>
    <s v="rel25b"/>
    <x v="5"/>
    <n v="5.590987012015332"/>
    <s v="A"/>
  </r>
  <r>
    <s v="IT"/>
    <x v="0"/>
    <x v="0"/>
    <x v="6"/>
    <x v="7"/>
    <s v="V"/>
    <s v="O"/>
    <s v="rel25b"/>
    <x v="5"/>
    <n v="0.35820418011547683"/>
    <s v="A"/>
  </r>
  <r>
    <s v="IT"/>
    <x v="1"/>
    <x v="0"/>
    <x v="0"/>
    <x v="0"/>
    <s v="V"/>
    <s v="O"/>
    <s v="rel25b"/>
    <x v="5"/>
    <n v="6.8527272693826307"/>
    <s v="A"/>
  </r>
  <r>
    <s v="IT"/>
    <x v="1"/>
    <x v="0"/>
    <x v="1"/>
    <x v="0"/>
    <s v="V"/>
    <s v="O"/>
    <s v="rel25b"/>
    <x v="5"/>
    <n v="0.83149593180422066"/>
    <s v="A"/>
  </r>
  <r>
    <s v="IT"/>
    <x v="1"/>
    <x v="0"/>
    <x v="2"/>
    <x v="0"/>
    <s v="V"/>
    <s v="O"/>
    <s v="rel25b"/>
    <x v="5"/>
    <n v="1.8355445715141656"/>
    <s v="A"/>
  </r>
  <r>
    <s v="IT"/>
    <x v="1"/>
    <x v="0"/>
    <x v="3"/>
    <x v="0"/>
    <s v="V"/>
    <s v="O"/>
    <s v="rel25b"/>
    <x v="5"/>
    <n v="14.017555063256006"/>
    <s v="A"/>
  </r>
  <r>
    <s v="IT"/>
    <x v="1"/>
    <x v="0"/>
    <x v="4"/>
    <x v="0"/>
    <s v="V"/>
    <s v="O"/>
    <s v="rel25b"/>
    <x v="5"/>
    <n v="15.602953013633455"/>
    <s v="A"/>
  </r>
  <r>
    <s v="IT"/>
    <x v="1"/>
    <x v="0"/>
    <x v="5"/>
    <x v="0"/>
    <s v="V"/>
    <s v="O"/>
    <s v="rel25b"/>
    <x v="5"/>
    <n v="4.3440851001331762"/>
    <s v="A"/>
  </r>
  <r>
    <s v="IT"/>
    <x v="1"/>
    <x v="0"/>
    <x v="6"/>
    <x v="0"/>
    <s v="V"/>
    <s v="O"/>
    <s v="rel25b"/>
    <x v="5"/>
    <n v="14.762380499163367"/>
    <s v="A"/>
  </r>
  <r>
    <s v="IT"/>
    <x v="1"/>
    <x v="0"/>
    <x v="0"/>
    <x v="1"/>
    <s v="V"/>
    <s v="O"/>
    <s v="rel25b"/>
    <x v="5"/>
    <n v="13.263011470039173"/>
    <s v="A"/>
  </r>
  <r>
    <s v="IT"/>
    <x v="1"/>
    <x v="0"/>
    <x v="1"/>
    <x v="1"/>
    <s v="V"/>
    <s v="O"/>
    <s v="rel25b"/>
    <x v="5"/>
    <n v="0.40168569046972546"/>
    <s v="A"/>
  </r>
  <r>
    <s v="IT"/>
    <x v="1"/>
    <x v="0"/>
    <x v="2"/>
    <x v="1"/>
    <s v="V"/>
    <s v="O"/>
    <s v="rel25b"/>
    <x v="5"/>
    <n v="0"/>
    <s v="A"/>
  </r>
  <r>
    <s v="IT"/>
    <x v="1"/>
    <x v="0"/>
    <x v="3"/>
    <x v="1"/>
    <s v="V"/>
    <s v="O"/>
    <s v="rel25b"/>
    <x v="5"/>
    <n v="9.6282742050545824"/>
    <s v="A"/>
  </r>
  <r>
    <s v="IT"/>
    <x v="1"/>
    <x v="0"/>
    <x v="4"/>
    <x v="1"/>
    <s v="V"/>
    <s v="O"/>
    <s v="rel25b"/>
    <x v="5"/>
    <n v="5.0083343135067917"/>
    <s v="A"/>
  </r>
  <r>
    <s v="IT"/>
    <x v="1"/>
    <x v="0"/>
    <x v="5"/>
    <x v="1"/>
    <s v="V"/>
    <s v="O"/>
    <s v="rel25b"/>
    <x v="5"/>
    <n v="5.0364572070315257"/>
    <s v="A"/>
  </r>
  <r>
    <s v="IT"/>
    <x v="1"/>
    <x v="0"/>
    <x v="6"/>
    <x v="1"/>
    <s v="V"/>
    <s v="O"/>
    <s v="rel25b"/>
    <x v="5"/>
    <n v="1.8645446539328419"/>
    <s v="A"/>
  </r>
  <r>
    <s v="IT"/>
    <x v="1"/>
    <x v="0"/>
    <x v="0"/>
    <x v="2"/>
    <s v="V"/>
    <s v="O"/>
    <s v="rel25b"/>
    <x v="5"/>
    <n v="3.0426049951390937"/>
    <s v="A"/>
  </r>
  <r>
    <s v="IT"/>
    <x v="1"/>
    <x v="0"/>
    <x v="1"/>
    <x v="2"/>
    <s v="V"/>
    <s v="O"/>
    <s v="rel25b"/>
    <x v="5"/>
    <n v="3.2313127522135581"/>
    <s v="A"/>
  </r>
  <r>
    <s v="IT"/>
    <x v="1"/>
    <x v="0"/>
    <x v="2"/>
    <x v="2"/>
    <s v="V"/>
    <s v="O"/>
    <s v="rel25b"/>
    <x v="5"/>
    <n v="2.3401883967666031E-3"/>
    <s v="A"/>
  </r>
  <r>
    <s v="IT"/>
    <x v="1"/>
    <x v="0"/>
    <x v="3"/>
    <x v="2"/>
    <s v="V"/>
    <s v="O"/>
    <s v="rel25b"/>
    <x v="5"/>
    <n v="3.7963212392952315"/>
    <s v="A"/>
  </r>
  <r>
    <s v="IT"/>
    <x v="1"/>
    <x v="0"/>
    <x v="4"/>
    <x v="2"/>
    <s v="V"/>
    <s v="O"/>
    <s v="rel25b"/>
    <x v="5"/>
    <n v="2.7868370806345064"/>
    <s v="A"/>
  </r>
  <r>
    <s v="IT"/>
    <x v="1"/>
    <x v="0"/>
    <x v="5"/>
    <x v="2"/>
    <s v="V"/>
    <s v="O"/>
    <s v="rel25b"/>
    <x v="5"/>
    <n v="0.15597066440401386"/>
    <s v="A"/>
  </r>
  <r>
    <s v="IT"/>
    <x v="1"/>
    <x v="0"/>
    <x v="6"/>
    <x v="2"/>
    <s v="V"/>
    <s v="O"/>
    <s v="rel25b"/>
    <x v="5"/>
    <n v="2.89252604970754"/>
    <s v="A"/>
  </r>
  <r>
    <s v="IT"/>
    <x v="1"/>
    <x v="0"/>
    <x v="0"/>
    <x v="3"/>
    <s v="V"/>
    <s v="O"/>
    <s v="rel25b"/>
    <x v="5"/>
    <n v="2.0538867229428295"/>
    <s v="A"/>
  </r>
  <r>
    <s v="IT"/>
    <x v="1"/>
    <x v="0"/>
    <x v="1"/>
    <x v="3"/>
    <s v="V"/>
    <s v="O"/>
    <s v="rel25b"/>
    <x v="5"/>
    <n v="3.0447508964989729E-2"/>
    <s v="A"/>
  </r>
  <r>
    <s v="IT"/>
    <x v="1"/>
    <x v="0"/>
    <x v="2"/>
    <x v="3"/>
    <s v="V"/>
    <s v="O"/>
    <s v="rel25b"/>
    <x v="5"/>
    <n v="0"/>
    <s v="A"/>
  </r>
  <r>
    <s v="IT"/>
    <x v="1"/>
    <x v="0"/>
    <x v="3"/>
    <x v="3"/>
    <s v="V"/>
    <s v="O"/>
    <s v="rel25b"/>
    <x v="5"/>
    <n v="2.4915772150126645"/>
    <s v="A"/>
  </r>
  <r>
    <s v="IT"/>
    <x v="1"/>
    <x v="0"/>
    <x v="4"/>
    <x v="3"/>
    <s v="V"/>
    <s v="O"/>
    <s v="rel25b"/>
    <x v="5"/>
    <n v="2.6836590838520035E-2"/>
    <s v="A"/>
  </r>
  <r>
    <s v="IT"/>
    <x v="1"/>
    <x v="0"/>
    <x v="5"/>
    <x v="3"/>
    <s v="V"/>
    <s v="O"/>
    <s v="rel25b"/>
    <x v="5"/>
    <n v="0"/>
    <s v="A"/>
  </r>
  <r>
    <s v="IT"/>
    <x v="1"/>
    <x v="0"/>
    <x v="6"/>
    <x v="3"/>
    <s v="V"/>
    <s v="O"/>
    <s v="rel25b"/>
    <x v="5"/>
    <n v="0.29911336639642061"/>
    <s v="A"/>
  </r>
  <r>
    <s v="IT"/>
    <x v="1"/>
    <x v="0"/>
    <x v="0"/>
    <x v="4"/>
    <s v="V"/>
    <s v="O"/>
    <s v="rel25b"/>
    <x v="5"/>
    <n v="0.14802787162395942"/>
    <s v="A"/>
  </r>
  <r>
    <s v="IT"/>
    <x v="1"/>
    <x v="0"/>
    <x v="1"/>
    <x v="4"/>
    <s v="V"/>
    <s v="O"/>
    <s v="rel25b"/>
    <x v="5"/>
    <n v="0"/>
    <s v="A"/>
  </r>
  <r>
    <s v="IT"/>
    <x v="1"/>
    <x v="0"/>
    <x v="2"/>
    <x v="4"/>
    <s v="V"/>
    <s v="O"/>
    <s v="rel25b"/>
    <x v="5"/>
    <n v="0"/>
    <s v="A"/>
  </r>
  <r>
    <s v="IT"/>
    <x v="1"/>
    <x v="0"/>
    <x v="3"/>
    <x v="4"/>
    <s v="V"/>
    <s v="O"/>
    <s v="rel25b"/>
    <x v="5"/>
    <n v="0"/>
    <s v="A"/>
  </r>
  <r>
    <s v="IT"/>
    <x v="1"/>
    <x v="0"/>
    <x v="4"/>
    <x v="4"/>
    <s v="V"/>
    <s v="O"/>
    <s v="rel25b"/>
    <x v="5"/>
    <n v="1.3418295419260018E-2"/>
    <s v="A"/>
  </r>
  <r>
    <s v="IT"/>
    <x v="1"/>
    <x v="0"/>
    <x v="5"/>
    <x v="4"/>
    <s v="V"/>
    <s v="O"/>
    <s v="rel25b"/>
    <x v="5"/>
    <n v="0"/>
    <s v="A"/>
  </r>
  <r>
    <s v="IT"/>
    <x v="1"/>
    <x v="0"/>
    <x v="6"/>
    <x v="4"/>
    <s v="V"/>
    <s v="O"/>
    <s v="rel25b"/>
    <x v="5"/>
    <n v="0"/>
    <s v="A"/>
  </r>
  <r>
    <s v="IT"/>
    <x v="1"/>
    <x v="0"/>
    <x v="0"/>
    <x v="5"/>
    <s v="V"/>
    <s v="O"/>
    <s v="rel25b"/>
    <x v="5"/>
    <n v="0.67075129441937198"/>
    <s v="A"/>
  </r>
  <r>
    <s v="IT"/>
    <x v="1"/>
    <x v="0"/>
    <x v="1"/>
    <x v="5"/>
    <s v="V"/>
    <s v="O"/>
    <s v="rel25b"/>
    <x v="5"/>
    <n v="0.39581761671537247"/>
    <s v="A"/>
  </r>
  <r>
    <s v="IT"/>
    <x v="1"/>
    <x v="0"/>
    <x v="2"/>
    <x v="5"/>
    <s v="V"/>
    <s v="O"/>
    <s v="rel25b"/>
    <x v="5"/>
    <n v="0"/>
    <s v="A"/>
  </r>
  <r>
    <s v="IT"/>
    <x v="1"/>
    <x v="0"/>
    <x v="3"/>
    <x v="5"/>
    <s v="V"/>
    <s v="O"/>
    <s v="rel25b"/>
    <x v="5"/>
    <n v="0.22462088424216006"/>
    <s v="A"/>
  </r>
  <r>
    <s v="IT"/>
    <x v="1"/>
    <x v="0"/>
    <x v="4"/>
    <x v="5"/>
    <s v="V"/>
    <s v="O"/>
    <s v="rel25b"/>
    <x v="5"/>
    <n v="6.7091477139614344E-2"/>
    <s v="A"/>
  </r>
  <r>
    <s v="IT"/>
    <x v="1"/>
    <x v="0"/>
    <x v="5"/>
    <x v="5"/>
    <s v="V"/>
    <s v="O"/>
    <s v="rel25b"/>
    <x v="5"/>
    <n v="1.8480293683125393E-3"/>
    <s v="A"/>
  </r>
  <r>
    <s v="IT"/>
    <x v="1"/>
    <x v="0"/>
    <x v="6"/>
    <x v="5"/>
    <s v="V"/>
    <s v="O"/>
    <s v="rel25b"/>
    <x v="5"/>
    <n v="5.5606006206165889E-2"/>
    <s v="A"/>
  </r>
  <r>
    <s v="IT"/>
    <x v="1"/>
    <x v="0"/>
    <x v="0"/>
    <x v="6"/>
    <s v="V"/>
    <s v="O"/>
    <s v="rel25b"/>
    <x v="5"/>
    <n v="0.18503483986278066"/>
    <s v="A"/>
  </r>
  <r>
    <s v="IT"/>
    <x v="1"/>
    <x v="0"/>
    <x v="1"/>
    <x v="6"/>
    <s v="V"/>
    <s v="O"/>
    <s v="rel25b"/>
    <x v="5"/>
    <n v="0"/>
    <s v="A"/>
  </r>
  <r>
    <s v="IT"/>
    <x v="1"/>
    <x v="0"/>
    <x v="2"/>
    <x v="6"/>
    <s v="V"/>
    <s v="O"/>
    <s v="rel25b"/>
    <x v="5"/>
    <n v="0"/>
    <s v="A"/>
  </r>
  <r>
    <s v="IT"/>
    <x v="1"/>
    <x v="0"/>
    <x v="3"/>
    <x v="6"/>
    <s v="V"/>
    <s v="O"/>
    <s v="rel25b"/>
    <x v="5"/>
    <n v="0"/>
    <s v="A"/>
  </r>
  <r>
    <s v="IT"/>
    <x v="1"/>
    <x v="0"/>
    <x v="4"/>
    <x v="6"/>
    <s v="V"/>
    <s v="O"/>
    <s v="rel25b"/>
    <x v="5"/>
    <n v="1.3418295419260018E-2"/>
    <s v="A"/>
  </r>
  <r>
    <s v="IT"/>
    <x v="1"/>
    <x v="0"/>
    <x v="5"/>
    <x v="6"/>
    <s v="V"/>
    <s v="O"/>
    <s v="rel25b"/>
    <x v="5"/>
    <n v="2.1477098072944481E-3"/>
    <s v="A"/>
  </r>
  <r>
    <s v="IT"/>
    <x v="1"/>
    <x v="0"/>
    <x v="6"/>
    <x v="6"/>
    <s v="V"/>
    <s v="O"/>
    <s v="rel25b"/>
    <x v="5"/>
    <n v="0"/>
    <s v="A"/>
  </r>
  <r>
    <s v="IT"/>
    <x v="1"/>
    <x v="0"/>
    <x v="0"/>
    <x v="7"/>
    <s v="V"/>
    <s v="O"/>
    <s v="rel25b"/>
    <x v="5"/>
    <n v="3.5989276360965965"/>
    <s v="A"/>
  </r>
  <r>
    <s v="IT"/>
    <x v="1"/>
    <x v="0"/>
    <x v="1"/>
    <x v="7"/>
    <s v="V"/>
    <s v="O"/>
    <s v="rel25b"/>
    <x v="5"/>
    <n v="0"/>
    <s v="A"/>
  </r>
  <r>
    <s v="IT"/>
    <x v="1"/>
    <x v="0"/>
    <x v="2"/>
    <x v="7"/>
    <s v="V"/>
    <s v="O"/>
    <s v="rel25b"/>
    <x v="5"/>
    <n v="4.6803767935332061E-3"/>
    <s v="A"/>
  </r>
  <r>
    <s v="IT"/>
    <x v="1"/>
    <x v="0"/>
    <x v="3"/>
    <x v="7"/>
    <s v="V"/>
    <s v="O"/>
    <s v="rel25b"/>
    <x v="5"/>
    <n v="0.80489150223025352"/>
    <s v="A"/>
  </r>
  <r>
    <s v="IT"/>
    <x v="1"/>
    <x v="0"/>
    <x v="4"/>
    <x v="7"/>
    <s v="V"/>
    <s v="O"/>
    <s v="rel25b"/>
    <x v="5"/>
    <n v="0.31237791761852624"/>
    <s v="A"/>
  </r>
  <r>
    <s v="IT"/>
    <x v="1"/>
    <x v="0"/>
    <x v="5"/>
    <x v="7"/>
    <s v="V"/>
    <s v="O"/>
    <s v="rel25b"/>
    <x v="5"/>
    <n v="1.308604579682464E-2"/>
    <s v="A"/>
  </r>
  <r>
    <s v="IT"/>
    <x v="1"/>
    <x v="0"/>
    <x v="6"/>
    <x v="7"/>
    <s v="V"/>
    <s v="O"/>
    <s v="rel25b"/>
    <x v="5"/>
    <n v="9.2656079823107085E-2"/>
    <s v="A"/>
  </r>
  <r>
    <s v="IT"/>
    <x v="2"/>
    <x v="0"/>
    <x v="0"/>
    <x v="0"/>
    <s v="V"/>
    <s v="B"/>
    <s v="rel25b"/>
    <x v="5"/>
    <n v="27.316635464375906"/>
    <s v="A"/>
  </r>
  <r>
    <s v="IT"/>
    <x v="2"/>
    <x v="0"/>
    <x v="1"/>
    <x v="0"/>
    <s v="V"/>
    <s v="B"/>
    <s v="rel25b"/>
    <x v="5"/>
    <n v="0.91506009845537373"/>
    <s v="A"/>
  </r>
  <r>
    <s v="IT"/>
    <x v="2"/>
    <x v="0"/>
    <x v="2"/>
    <x v="0"/>
    <s v="V"/>
    <s v="B"/>
    <s v="rel25b"/>
    <x v="5"/>
    <n v="0.60340608200247559"/>
    <s v="A"/>
  </r>
  <r>
    <s v="IT"/>
    <x v="2"/>
    <x v="0"/>
    <x v="3"/>
    <x v="0"/>
    <s v="V"/>
    <s v="B"/>
    <s v="rel25b"/>
    <x v="5"/>
    <n v="21.295990897343536"/>
    <s v="A"/>
  </r>
  <r>
    <s v="IT"/>
    <x v="2"/>
    <x v="0"/>
    <x v="4"/>
    <x v="0"/>
    <s v="V"/>
    <s v="B"/>
    <s v="rel25b"/>
    <x v="5"/>
    <n v="16.47157785778764"/>
    <s v="A"/>
  </r>
  <r>
    <s v="IT"/>
    <x v="2"/>
    <x v="0"/>
    <x v="5"/>
    <x v="0"/>
    <s v="V"/>
    <s v="B"/>
    <s v="rel25b"/>
    <x v="5"/>
    <n v="28.452914454144956"/>
    <s v="A"/>
  </r>
  <r>
    <s v="IT"/>
    <x v="2"/>
    <x v="0"/>
    <x v="6"/>
    <x v="0"/>
    <s v="V"/>
    <s v="B"/>
    <s v="rel25b"/>
    <x v="5"/>
    <n v="6.3889105819727572"/>
    <s v="A"/>
  </r>
  <r>
    <s v="IT"/>
    <x v="2"/>
    <x v="0"/>
    <x v="0"/>
    <x v="1"/>
    <s v="V"/>
    <s v="B"/>
    <s v="rel25b"/>
    <x v="5"/>
    <n v="19.424235169519758"/>
    <s v="A"/>
  </r>
  <r>
    <s v="IT"/>
    <x v="2"/>
    <x v="0"/>
    <x v="1"/>
    <x v="1"/>
    <s v="V"/>
    <s v="B"/>
    <s v="rel25b"/>
    <x v="5"/>
    <n v="15.046641570807676"/>
    <s v="A"/>
  </r>
  <r>
    <s v="IT"/>
    <x v="2"/>
    <x v="0"/>
    <x v="2"/>
    <x v="1"/>
    <s v="V"/>
    <s v="B"/>
    <s v="rel25b"/>
    <x v="5"/>
    <n v="1.3151109013509934"/>
    <s v="A"/>
  </r>
  <r>
    <s v="IT"/>
    <x v="2"/>
    <x v="0"/>
    <x v="3"/>
    <x v="1"/>
    <s v="V"/>
    <s v="B"/>
    <s v="rel25b"/>
    <x v="5"/>
    <n v="54.436883232858676"/>
    <s v="A"/>
  </r>
  <r>
    <s v="IT"/>
    <x v="2"/>
    <x v="0"/>
    <x v="4"/>
    <x v="1"/>
    <s v="V"/>
    <s v="B"/>
    <s v="rel25b"/>
    <x v="5"/>
    <n v="7.3486086286995835"/>
    <s v="A"/>
  </r>
  <r>
    <s v="IT"/>
    <x v="2"/>
    <x v="0"/>
    <x v="5"/>
    <x v="1"/>
    <s v="V"/>
    <s v="B"/>
    <s v="rel25b"/>
    <x v="5"/>
    <n v="16.989162930580072"/>
    <s v="A"/>
  </r>
  <r>
    <s v="IT"/>
    <x v="2"/>
    <x v="0"/>
    <x v="6"/>
    <x v="1"/>
    <s v="V"/>
    <s v="B"/>
    <s v="rel25b"/>
    <x v="5"/>
    <n v="6.082741261937179"/>
    <s v="A"/>
  </r>
  <r>
    <s v="IT"/>
    <x v="2"/>
    <x v="0"/>
    <x v="0"/>
    <x v="2"/>
    <s v="V"/>
    <s v="B"/>
    <s v="rel25b"/>
    <x v="5"/>
    <n v="22.968759729771989"/>
    <s v="A"/>
  </r>
  <r>
    <s v="IT"/>
    <x v="2"/>
    <x v="0"/>
    <x v="1"/>
    <x v="2"/>
    <s v="V"/>
    <s v="B"/>
    <s v="rel25b"/>
    <x v="5"/>
    <n v="16.629344731047276"/>
    <s v="A"/>
  </r>
  <r>
    <s v="IT"/>
    <x v="2"/>
    <x v="0"/>
    <x v="2"/>
    <x v="2"/>
    <s v="V"/>
    <s v="B"/>
    <s v="rel25b"/>
    <x v="5"/>
    <n v="3.6146566814003585"/>
    <s v="A"/>
  </r>
  <r>
    <s v="IT"/>
    <x v="2"/>
    <x v="0"/>
    <x v="3"/>
    <x v="2"/>
    <s v="V"/>
    <s v="B"/>
    <s v="rel25b"/>
    <x v="5"/>
    <n v="129.19206309591891"/>
    <s v="A"/>
  </r>
  <r>
    <s v="IT"/>
    <x v="2"/>
    <x v="0"/>
    <x v="4"/>
    <x v="2"/>
    <s v="V"/>
    <s v="B"/>
    <s v="rel25b"/>
    <x v="5"/>
    <n v="23.640099099637311"/>
    <s v="A"/>
  </r>
  <r>
    <s v="IT"/>
    <x v="2"/>
    <x v="0"/>
    <x v="5"/>
    <x v="2"/>
    <s v="V"/>
    <s v="B"/>
    <s v="rel25b"/>
    <x v="5"/>
    <n v="22.891600696490482"/>
    <s v="A"/>
  </r>
  <r>
    <s v="IT"/>
    <x v="2"/>
    <x v="0"/>
    <x v="6"/>
    <x v="2"/>
    <s v="V"/>
    <s v="B"/>
    <s v="rel25b"/>
    <x v="5"/>
    <n v="29.538444067727053"/>
    <s v="A"/>
  </r>
  <r>
    <s v="IT"/>
    <x v="2"/>
    <x v="0"/>
    <x v="0"/>
    <x v="3"/>
    <s v="V"/>
    <s v="B"/>
    <s v="rel25b"/>
    <x v="5"/>
    <n v="0.85289399456731652"/>
    <s v="A"/>
  </r>
  <r>
    <s v="IT"/>
    <x v="2"/>
    <x v="0"/>
    <x v="1"/>
    <x v="3"/>
    <s v="V"/>
    <s v="B"/>
    <s v="rel25b"/>
    <x v="5"/>
    <n v="0.28421840671447463"/>
    <s v="A"/>
  </r>
  <r>
    <s v="IT"/>
    <x v="2"/>
    <x v="0"/>
    <x v="2"/>
    <x v="3"/>
    <s v="V"/>
    <s v="B"/>
    <s v="rel25b"/>
    <x v="5"/>
    <n v="1.263879128993077E-2"/>
    <s v="A"/>
  </r>
  <r>
    <s v="IT"/>
    <x v="2"/>
    <x v="0"/>
    <x v="3"/>
    <x v="3"/>
    <s v="V"/>
    <s v="B"/>
    <s v="rel25b"/>
    <x v="5"/>
    <n v="57.606025706782845"/>
    <s v="A"/>
  </r>
  <r>
    <s v="IT"/>
    <x v="2"/>
    <x v="0"/>
    <x v="4"/>
    <x v="3"/>
    <s v="V"/>
    <s v="B"/>
    <s v="rel25b"/>
    <x v="5"/>
    <n v="0.30766806738409691"/>
    <s v="A"/>
  </r>
  <r>
    <s v="IT"/>
    <x v="2"/>
    <x v="0"/>
    <x v="5"/>
    <x v="3"/>
    <s v="V"/>
    <s v="B"/>
    <s v="rel25b"/>
    <x v="5"/>
    <n v="2.6844690806821587"/>
    <s v="A"/>
  </r>
  <r>
    <s v="IT"/>
    <x v="2"/>
    <x v="0"/>
    <x v="6"/>
    <x v="3"/>
    <s v="V"/>
    <s v="B"/>
    <s v="rel25b"/>
    <x v="5"/>
    <n v="1.4214062147606239"/>
    <s v="A"/>
  </r>
  <r>
    <s v="IT"/>
    <x v="2"/>
    <x v="0"/>
    <x v="1"/>
    <x v="4"/>
    <s v="V"/>
    <s v="B"/>
    <s v="rel25b"/>
    <x v="5"/>
    <n v="4.1338807665415615E-3"/>
    <s v="A"/>
  </r>
  <r>
    <s v="IT"/>
    <x v="2"/>
    <x v="0"/>
    <x v="3"/>
    <x v="4"/>
    <s v="V"/>
    <s v="B"/>
    <s v="rel25b"/>
    <x v="5"/>
    <n v="0.27717429849178971"/>
    <s v="A"/>
  </r>
  <r>
    <s v="IT"/>
    <x v="2"/>
    <x v="0"/>
    <x v="4"/>
    <x v="4"/>
    <s v="V"/>
    <s v="B"/>
    <s v="rel25b"/>
    <x v="5"/>
    <n v="0.6997442418197094"/>
    <s v="A"/>
  </r>
  <r>
    <s v="IT"/>
    <x v="2"/>
    <x v="0"/>
    <x v="5"/>
    <x v="4"/>
    <s v="V"/>
    <s v="B"/>
    <s v="rel25b"/>
    <x v="5"/>
    <n v="1.0310287056855509E-2"/>
    <s v="A"/>
  </r>
  <r>
    <s v="IT"/>
    <x v="2"/>
    <x v="0"/>
    <x v="6"/>
    <x v="4"/>
    <s v="V"/>
    <s v="B"/>
    <s v="rel25b"/>
    <x v="5"/>
    <n v="9.3867156038239655E-2"/>
    <s v="A"/>
  </r>
  <r>
    <s v="IT"/>
    <x v="2"/>
    <x v="0"/>
    <x v="1"/>
    <x v="5"/>
    <s v="V"/>
    <s v="B"/>
    <s v="rel25b"/>
    <x v="5"/>
    <n v="6.6395299393002191E-2"/>
    <s v="A"/>
  </r>
  <r>
    <s v="IT"/>
    <x v="2"/>
    <x v="0"/>
    <x v="2"/>
    <x v="5"/>
    <s v="V"/>
    <s v="B"/>
    <s v="rel25b"/>
    <x v="5"/>
    <n v="1.7743743364493289E-2"/>
    <s v="A"/>
  </r>
  <r>
    <s v="IT"/>
    <x v="2"/>
    <x v="0"/>
    <x v="3"/>
    <x v="5"/>
    <s v="V"/>
    <s v="B"/>
    <s v="rel25b"/>
    <x v="5"/>
    <n v="0.22170315123350659"/>
    <s v="A"/>
  </r>
  <r>
    <s v="IT"/>
    <x v="2"/>
    <x v="0"/>
    <x v="4"/>
    <x v="5"/>
    <s v="V"/>
    <s v="B"/>
    <s v="rel25b"/>
    <x v="5"/>
    <n v="0.21459222093365682"/>
    <s v="A"/>
  </r>
  <r>
    <s v="IT"/>
    <x v="2"/>
    <x v="0"/>
    <x v="5"/>
    <x v="5"/>
    <s v="V"/>
    <s v="B"/>
    <s v="rel25b"/>
    <x v="5"/>
    <n v="0.12681653079932276"/>
    <s v="A"/>
  </r>
  <r>
    <s v="IT"/>
    <x v="2"/>
    <x v="0"/>
    <x v="6"/>
    <x v="5"/>
    <s v="V"/>
    <s v="B"/>
    <s v="rel25b"/>
    <x v="5"/>
    <n v="0.90543961956213237"/>
    <s v="A"/>
  </r>
  <r>
    <s v="IT"/>
    <x v="2"/>
    <x v="0"/>
    <x v="0"/>
    <x v="6"/>
    <s v="V"/>
    <s v="B"/>
    <s v="rel25b"/>
    <x v="5"/>
    <n v="0.16862656373272167"/>
    <s v="A"/>
  </r>
  <r>
    <s v="IT"/>
    <x v="2"/>
    <x v="0"/>
    <x v="1"/>
    <x v="6"/>
    <s v="V"/>
    <s v="B"/>
    <s v="rel25b"/>
    <x v="5"/>
    <n v="1.9145902342438226E-2"/>
    <s v="A"/>
  </r>
  <r>
    <s v="IT"/>
    <x v="2"/>
    <x v="0"/>
    <x v="3"/>
    <x v="6"/>
    <s v="V"/>
    <s v="B"/>
    <s v="rel25b"/>
    <x v="5"/>
    <n v="0.125717429849179"/>
    <s v="A"/>
  </r>
  <r>
    <s v="IT"/>
    <x v="2"/>
    <x v="0"/>
    <x v="4"/>
    <x v="6"/>
    <s v="V"/>
    <s v="B"/>
    <s v="rel25b"/>
    <x v="5"/>
    <n v="3.2847458505256208E-2"/>
    <s v="A"/>
  </r>
  <r>
    <s v="IT"/>
    <x v="2"/>
    <x v="0"/>
    <x v="5"/>
    <x v="6"/>
    <s v="V"/>
    <s v="B"/>
    <s v="rel25b"/>
    <x v="5"/>
    <n v="0.34162462866386506"/>
    <s v="A"/>
  </r>
  <r>
    <s v="IT"/>
    <x v="2"/>
    <x v="0"/>
    <x v="6"/>
    <x v="6"/>
    <s v="V"/>
    <s v="B"/>
    <s v="rel25b"/>
    <x v="5"/>
    <n v="0.16844604758650417"/>
    <s v="A"/>
  </r>
  <r>
    <s v="IT"/>
    <x v="2"/>
    <x v="0"/>
    <x v="0"/>
    <x v="7"/>
    <s v="V"/>
    <s v="B"/>
    <s v="rel25b"/>
    <x v="5"/>
    <n v="8.2338261697668393"/>
    <s v="A"/>
  </r>
  <r>
    <s v="IT"/>
    <x v="2"/>
    <x v="0"/>
    <x v="1"/>
    <x v="7"/>
    <s v="V"/>
    <s v="B"/>
    <s v="rel25b"/>
    <x v="5"/>
    <n v="1.7546519104982148"/>
    <s v="A"/>
  </r>
  <r>
    <s v="IT"/>
    <x v="2"/>
    <x v="0"/>
    <x v="2"/>
    <x v="7"/>
    <s v="V"/>
    <s v="B"/>
    <s v="rel25b"/>
    <x v="5"/>
    <n v="0.79403251556107457"/>
    <s v="A"/>
  </r>
  <r>
    <s v="IT"/>
    <x v="2"/>
    <x v="0"/>
    <x v="3"/>
    <x v="7"/>
    <s v="V"/>
    <s v="B"/>
    <s v="rel25b"/>
    <x v="5"/>
    <n v="11.786756672512825"/>
    <s v="A"/>
  </r>
  <r>
    <s v="IT"/>
    <x v="2"/>
    <x v="0"/>
    <x v="4"/>
    <x v="7"/>
    <s v="V"/>
    <s v="B"/>
    <s v="rel25b"/>
    <x v="5"/>
    <n v="6.5820530625168914"/>
    <s v="A"/>
  </r>
  <r>
    <s v="IT"/>
    <x v="2"/>
    <x v="0"/>
    <x v="5"/>
    <x v="7"/>
    <s v="V"/>
    <s v="B"/>
    <s v="rel25b"/>
    <x v="5"/>
    <n v="5.8973680387935952"/>
    <s v="A"/>
  </r>
  <r>
    <s v="IT"/>
    <x v="2"/>
    <x v="0"/>
    <x v="6"/>
    <x v="7"/>
    <s v="V"/>
    <s v="B"/>
    <s v="rel25b"/>
    <x v="5"/>
    <n v="10.890078052726988"/>
    <s v="A"/>
  </r>
  <r>
    <s v="IT"/>
    <x v="3"/>
    <x v="0"/>
    <x v="0"/>
    <x v="0"/>
    <s v="V"/>
    <s v="O"/>
    <s v="rel25b"/>
    <x v="5"/>
    <n v="6.0030603072285347"/>
    <s v="A"/>
  </r>
  <r>
    <s v="IT"/>
    <x v="3"/>
    <x v="0"/>
    <x v="1"/>
    <x v="0"/>
    <s v="V"/>
    <s v="O"/>
    <s v="rel25b"/>
    <x v="5"/>
    <n v="13.149032802462928"/>
    <s v="A"/>
  </r>
  <r>
    <s v="IT"/>
    <x v="3"/>
    <x v="0"/>
    <x v="2"/>
    <x v="0"/>
    <s v="V"/>
    <s v="O"/>
    <s v="rel25b"/>
    <x v="5"/>
    <n v="2.0832545977935242"/>
    <s v="A"/>
  </r>
  <r>
    <s v="IT"/>
    <x v="3"/>
    <x v="0"/>
    <x v="3"/>
    <x v="0"/>
    <s v="V"/>
    <s v="O"/>
    <s v="rel25b"/>
    <x v="5"/>
    <n v="7.9708948543207336"/>
    <s v="A"/>
  </r>
  <r>
    <s v="IT"/>
    <x v="3"/>
    <x v="0"/>
    <x v="4"/>
    <x v="0"/>
    <s v="V"/>
    <s v="O"/>
    <s v="rel25b"/>
    <x v="5"/>
    <n v="18.618229116872829"/>
    <s v="A"/>
  </r>
  <r>
    <s v="IT"/>
    <x v="3"/>
    <x v="0"/>
    <x v="5"/>
    <x v="0"/>
    <s v="V"/>
    <s v="O"/>
    <s v="rel25b"/>
    <x v="5"/>
    <n v="3.1752524830963482"/>
    <s v="A"/>
  </r>
  <r>
    <s v="IT"/>
    <x v="3"/>
    <x v="0"/>
    <x v="6"/>
    <x v="0"/>
    <s v="V"/>
    <s v="O"/>
    <s v="rel25b"/>
    <x v="5"/>
    <n v="59.271128463553488"/>
    <s v="A"/>
  </r>
  <r>
    <s v="IT"/>
    <x v="3"/>
    <x v="0"/>
    <x v="0"/>
    <x v="1"/>
    <s v="V"/>
    <s v="O"/>
    <s v="rel25b"/>
    <x v="5"/>
    <n v="53.172093709918272"/>
    <s v="A"/>
  </r>
  <r>
    <s v="IT"/>
    <x v="3"/>
    <x v="0"/>
    <x v="1"/>
    <x v="1"/>
    <s v="V"/>
    <s v="O"/>
    <s v="rel25b"/>
    <x v="5"/>
    <n v="113.85441475604067"/>
    <s v="A"/>
  </r>
  <r>
    <s v="IT"/>
    <x v="3"/>
    <x v="0"/>
    <x v="2"/>
    <x v="1"/>
    <s v="V"/>
    <s v="O"/>
    <s v="rel25b"/>
    <x v="5"/>
    <n v="18.090214335993895"/>
    <s v="A"/>
  </r>
  <r>
    <s v="IT"/>
    <x v="3"/>
    <x v="0"/>
    <x v="3"/>
    <x v="1"/>
    <s v="V"/>
    <s v="O"/>
    <s v="rel25b"/>
    <x v="5"/>
    <n v="43.475688225365815"/>
    <s v="A"/>
  </r>
  <r>
    <s v="IT"/>
    <x v="3"/>
    <x v="0"/>
    <x v="4"/>
    <x v="1"/>
    <s v="V"/>
    <s v="O"/>
    <s v="rel25b"/>
    <x v="5"/>
    <n v="78.813396959979841"/>
    <s v="A"/>
  </r>
  <r>
    <s v="IT"/>
    <x v="3"/>
    <x v="0"/>
    <x v="5"/>
    <x v="1"/>
    <s v="V"/>
    <s v="O"/>
    <s v="rel25b"/>
    <x v="5"/>
    <n v="31.619163204548002"/>
    <s v="A"/>
  </r>
  <r>
    <s v="IT"/>
    <x v="3"/>
    <x v="0"/>
    <x v="6"/>
    <x v="1"/>
    <s v="V"/>
    <s v="O"/>
    <s v="rel25b"/>
    <x v="5"/>
    <n v="371.36069282149555"/>
    <s v="A"/>
  </r>
  <r>
    <s v="IT"/>
    <x v="3"/>
    <x v="0"/>
    <x v="0"/>
    <x v="2"/>
    <s v="V"/>
    <s v="O"/>
    <s v="rel25b"/>
    <x v="5"/>
    <n v="96.031184814885208"/>
    <s v="A"/>
  </r>
  <r>
    <s v="IT"/>
    <x v="3"/>
    <x v="0"/>
    <x v="1"/>
    <x v="2"/>
    <s v="V"/>
    <s v="O"/>
    <s v="rel25b"/>
    <x v="5"/>
    <n v="205.6087996867617"/>
    <s v="A"/>
  </r>
  <r>
    <s v="IT"/>
    <x v="3"/>
    <x v="0"/>
    <x v="2"/>
    <x v="2"/>
    <s v="V"/>
    <s v="O"/>
    <s v="rel25b"/>
    <x v="5"/>
    <n v="34.48270105964265"/>
    <s v="A"/>
  </r>
  <r>
    <s v="IT"/>
    <x v="3"/>
    <x v="0"/>
    <x v="3"/>
    <x v="2"/>
    <s v="V"/>
    <s v="O"/>
    <s v="rel25b"/>
    <x v="5"/>
    <n v="94.43766208221875"/>
    <s v="A"/>
  </r>
  <r>
    <s v="IT"/>
    <x v="3"/>
    <x v="0"/>
    <x v="4"/>
    <x v="2"/>
    <s v="V"/>
    <s v="O"/>
    <s v="rel25b"/>
    <x v="5"/>
    <n v="161.36453830526298"/>
    <s v="A"/>
  </r>
  <r>
    <s v="IT"/>
    <x v="3"/>
    <x v="0"/>
    <x v="5"/>
    <x v="2"/>
    <s v="V"/>
    <s v="O"/>
    <s v="rel25b"/>
    <x v="5"/>
    <n v="62.982820228229926"/>
    <s v="A"/>
  </r>
  <r>
    <s v="IT"/>
    <x v="3"/>
    <x v="0"/>
    <x v="6"/>
    <x v="2"/>
    <s v="V"/>
    <s v="O"/>
    <s v="rel25b"/>
    <x v="5"/>
    <n v="703.67311118096302"/>
    <s v="A"/>
  </r>
  <r>
    <s v="IT"/>
    <x v="3"/>
    <x v="0"/>
    <x v="0"/>
    <x v="3"/>
    <s v="V"/>
    <s v="O"/>
    <s v="rel25b"/>
    <x v="5"/>
    <n v="55.242333116237027"/>
    <s v="A"/>
  </r>
  <r>
    <s v="IT"/>
    <x v="3"/>
    <x v="0"/>
    <x v="1"/>
    <x v="3"/>
    <s v="V"/>
    <s v="O"/>
    <s v="rel25b"/>
    <x v="5"/>
    <n v="48.810605100770509"/>
    <s v="A"/>
  </r>
  <r>
    <s v="IT"/>
    <x v="3"/>
    <x v="0"/>
    <x v="2"/>
    <x v="3"/>
    <s v="V"/>
    <s v="O"/>
    <s v="rel25b"/>
    <x v="5"/>
    <n v="7.9262335745910217"/>
    <s v="A"/>
  </r>
  <r>
    <s v="IT"/>
    <x v="3"/>
    <x v="0"/>
    <x v="3"/>
    <x v="3"/>
    <s v="V"/>
    <s v="O"/>
    <s v="rel25b"/>
    <x v="5"/>
    <n v="33.608188348861802"/>
    <s v="A"/>
  </r>
  <r>
    <s v="IT"/>
    <x v="3"/>
    <x v="0"/>
    <x v="4"/>
    <x v="3"/>
    <s v="V"/>
    <s v="O"/>
    <s v="rel25b"/>
    <x v="5"/>
    <n v="36.022519981599039"/>
    <s v="A"/>
  </r>
  <r>
    <s v="IT"/>
    <x v="3"/>
    <x v="0"/>
    <x v="5"/>
    <x v="3"/>
    <s v="V"/>
    <s v="O"/>
    <s v="rel25b"/>
    <x v="5"/>
    <n v="14.931256634781787"/>
    <s v="A"/>
  </r>
  <r>
    <s v="IT"/>
    <x v="3"/>
    <x v="0"/>
    <x v="6"/>
    <x v="3"/>
    <s v="V"/>
    <s v="O"/>
    <s v="rel25b"/>
    <x v="5"/>
    <n v="155.91226199397801"/>
    <s v="A"/>
  </r>
  <r>
    <s v="IT"/>
    <x v="3"/>
    <x v="0"/>
    <x v="0"/>
    <x v="4"/>
    <s v="V"/>
    <s v="O"/>
    <s v="rel25b"/>
    <x v="5"/>
    <n v="1.9189240818675615"/>
    <s v="A"/>
  </r>
  <r>
    <s v="IT"/>
    <x v="3"/>
    <x v="0"/>
    <x v="1"/>
    <x v="4"/>
    <s v="V"/>
    <s v="O"/>
    <s v="rel25b"/>
    <x v="5"/>
    <n v="4.5734538449133417"/>
    <s v="A"/>
  </r>
  <r>
    <s v="IT"/>
    <x v="3"/>
    <x v="0"/>
    <x v="2"/>
    <x v="4"/>
    <s v="V"/>
    <s v="O"/>
    <s v="rel25b"/>
    <x v="5"/>
    <n v="0.85618435743767896"/>
    <s v="A"/>
  </r>
  <r>
    <s v="IT"/>
    <x v="3"/>
    <x v="0"/>
    <x v="3"/>
    <x v="4"/>
    <s v="V"/>
    <s v="O"/>
    <s v="rel25b"/>
    <x v="5"/>
    <n v="3.2816652950809426"/>
    <s v="A"/>
  </r>
  <r>
    <s v="IT"/>
    <x v="3"/>
    <x v="0"/>
    <x v="4"/>
    <x v="4"/>
    <s v="V"/>
    <s v="O"/>
    <s v="rel25b"/>
    <x v="5"/>
    <n v="6.049298468653193"/>
    <s v="A"/>
  </r>
  <r>
    <s v="IT"/>
    <x v="3"/>
    <x v="0"/>
    <x v="5"/>
    <x v="4"/>
    <s v="V"/>
    <s v="O"/>
    <s v="rel25b"/>
    <x v="5"/>
    <n v="1.1450565349381097"/>
    <s v="A"/>
  </r>
  <r>
    <s v="IT"/>
    <x v="3"/>
    <x v="0"/>
    <x v="6"/>
    <x v="4"/>
    <s v="V"/>
    <s v="O"/>
    <s v="rel25b"/>
    <x v="5"/>
    <n v="19.338152883103152"/>
    <s v="A"/>
  </r>
  <r>
    <s v="IT"/>
    <x v="3"/>
    <x v="0"/>
    <x v="0"/>
    <x v="5"/>
    <s v="V"/>
    <s v="O"/>
    <s v="rel25b"/>
    <x v="5"/>
    <n v="1.3426132603322534"/>
    <s v="A"/>
  </r>
  <r>
    <s v="IT"/>
    <x v="3"/>
    <x v="0"/>
    <x v="1"/>
    <x v="5"/>
    <s v="V"/>
    <s v="O"/>
    <s v="rel25b"/>
    <x v="5"/>
    <n v="3.146631005143846"/>
    <s v="A"/>
  </r>
  <r>
    <s v="IT"/>
    <x v="3"/>
    <x v="0"/>
    <x v="2"/>
    <x v="5"/>
    <s v="V"/>
    <s v="O"/>
    <s v="rel25b"/>
    <x v="5"/>
    <n v="0.51181471895833486"/>
    <s v="A"/>
  </r>
  <r>
    <s v="IT"/>
    <x v="3"/>
    <x v="0"/>
    <x v="3"/>
    <x v="5"/>
    <s v="V"/>
    <s v="O"/>
    <s v="rel25b"/>
    <x v="5"/>
    <n v="1.5321672279344618"/>
    <s v="A"/>
  </r>
  <r>
    <s v="IT"/>
    <x v="3"/>
    <x v="0"/>
    <x v="4"/>
    <x v="5"/>
    <s v="V"/>
    <s v="O"/>
    <s v="rel25b"/>
    <x v="5"/>
    <n v="2.4097902855256987"/>
    <s v="A"/>
  </r>
  <r>
    <s v="IT"/>
    <x v="3"/>
    <x v="0"/>
    <x v="5"/>
    <x v="5"/>
    <s v="V"/>
    <s v="O"/>
    <s v="rel25b"/>
    <x v="5"/>
    <n v="0.90889947932718118"/>
    <s v="A"/>
  </r>
  <r>
    <s v="IT"/>
    <x v="3"/>
    <x v="0"/>
    <x v="6"/>
    <x v="5"/>
    <s v="V"/>
    <s v="O"/>
    <s v="rel25b"/>
    <x v="5"/>
    <n v="10.528223619152216"/>
    <s v="A"/>
  </r>
  <r>
    <s v="IT"/>
    <x v="3"/>
    <x v="0"/>
    <x v="0"/>
    <x v="6"/>
    <s v="V"/>
    <s v="O"/>
    <s v="rel25b"/>
    <x v="5"/>
    <n v="0.67366726090702655"/>
    <s v="A"/>
  </r>
  <r>
    <s v="IT"/>
    <x v="3"/>
    <x v="0"/>
    <x v="1"/>
    <x v="6"/>
    <s v="V"/>
    <s v="O"/>
    <s v="rel25b"/>
    <x v="5"/>
    <n v="0.73467859744115593"/>
    <s v="A"/>
  </r>
  <r>
    <s v="IT"/>
    <x v="3"/>
    <x v="0"/>
    <x v="2"/>
    <x v="6"/>
    <s v="V"/>
    <s v="O"/>
    <s v="rel25b"/>
    <x v="5"/>
    <n v="8.9139439659161462E-2"/>
    <s v="A"/>
  </r>
  <r>
    <s v="IT"/>
    <x v="3"/>
    <x v="0"/>
    <x v="3"/>
    <x v="6"/>
    <s v="V"/>
    <s v="O"/>
    <s v="rel25b"/>
    <x v="5"/>
    <n v="0.99085030614926772"/>
    <s v="A"/>
  </r>
  <r>
    <s v="IT"/>
    <x v="3"/>
    <x v="0"/>
    <x v="4"/>
    <x v="6"/>
    <s v="V"/>
    <s v="O"/>
    <s v="rel25b"/>
    <x v="5"/>
    <n v="4.0705291759932543"/>
    <s v="A"/>
  </r>
  <r>
    <s v="IT"/>
    <x v="3"/>
    <x v="0"/>
    <x v="5"/>
    <x v="6"/>
    <s v="V"/>
    <s v="O"/>
    <s v="rel25b"/>
    <x v="5"/>
    <n v="3.806414359318161E-2"/>
    <s v="A"/>
  </r>
  <r>
    <s v="IT"/>
    <x v="3"/>
    <x v="0"/>
    <x v="6"/>
    <x v="6"/>
    <s v="V"/>
    <s v="O"/>
    <s v="rel25b"/>
    <x v="5"/>
    <n v="8.7565134375136005"/>
    <s v="A"/>
  </r>
  <r>
    <s v="IT"/>
    <x v="3"/>
    <x v="0"/>
    <x v="0"/>
    <x v="7"/>
    <s v="V"/>
    <s v="O"/>
    <s v="rel25b"/>
    <x v="5"/>
    <n v="9.0457125736416089"/>
    <s v="A"/>
  </r>
  <r>
    <s v="IT"/>
    <x v="3"/>
    <x v="0"/>
    <x v="1"/>
    <x v="7"/>
    <s v="V"/>
    <s v="O"/>
    <s v="rel25b"/>
    <x v="5"/>
    <n v="23.934316305979536"/>
    <s v="A"/>
  </r>
  <r>
    <s v="IT"/>
    <x v="3"/>
    <x v="0"/>
    <x v="2"/>
    <x v="7"/>
    <s v="V"/>
    <s v="O"/>
    <s v="rel25b"/>
    <x v="5"/>
    <n v="3.9685983021093416"/>
    <s v="A"/>
  </r>
  <r>
    <s v="IT"/>
    <x v="3"/>
    <x v="0"/>
    <x v="3"/>
    <x v="7"/>
    <s v="V"/>
    <s v="O"/>
    <s v="rel25b"/>
    <x v="5"/>
    <n v="15.966693100167541"/>
    <s v="A"/>
  </r>
  <r>
    <s v="IT"/>
    <x v="3"/>
    <x v="0"/>
    <x v="4"/>
    <x v="7"/>
    <s v="V"/>
    <s v="O"/>
    <s v="rel25b"/>
    <x v="5"/>
    <n v="28.89829979951033"/>
    <s v="A"/>
  </r>
  <r>
    <s v="IT"/>
    <x v="3"/>
    <x v="0"/>
    <x v="5"/>
    <x v="7"/>
    <s v="V"/>
    <s v="O"/>
    <s v="rel25b"/>
    <x v="5"/>
    <n v="6.4726982162269096"/>
    <s v="A"/>
  </r>
  <r>
    <s v="IT"/>
    <x v="3"/>
    <x v="0"/>
    <x v="6"/>
    <x v="7"/>
    <s v="V"/>
    <s v="O"/>
    <s v="rel25b"/>
    <x v="5"/>
    <n v="102.2888421154226"/>
    <s v="A"/>
  </r>
  <r>
    <s v="IT"/>
    <x v="0"/>
    <x v="0"/>
    <x v="0"/>
    <x v="0"/>
    <s v="V"/>
    <s v="O"/>
    <s v="rel25b"/>
    <x v="6"/>
    <n v="0.30274804028762664"/>
    <s v="A"/>
  </r>
  <r>
    <s v="IT"/>
    <x v="0"/>
    <x v="0"/>
    <x v="1"/>
    <x v="0"/>
    <s v="V"/>
    <s v="O"/>
    <s v="rel25b"/>
    <x v="6"/>
    <n v="3.7115076130026159"/>
    <s v="A"/>
  </r>
  <r>
    <s v="IT"/>
    <x v="0"/>
    <x v="0"/>
    <x v="2"/>
    <x v="0"/>
    <s v="V"/>
    <s v="O"/>
    <s v="rel25b"/>
    <x v="6"/>
    <n v="1.0803237243540069"/>
    <s v="A"/>
  </r>
  <r>
    <s v="IT"/>
    <x v="0"/>
    <x v="0"/>
    <x v="3"/>
    <x v="0"/>
    <s v="V"/>
    <s v="O"/>
    <s v="rel25b"/>
    <x v="6"/>
    <n v="12.211087080866845"/>
    <s v="A"/>
  </r>
  <r>
    <s v="IT"/>
    <x v="0"/>
    <x v="0"/>
    <x v="4"/>
    <x v="0"/>
    <s v="V"/>
    <s v="O"/>
    <s v="rel25b"/>
    <x v="6"/>
    <n v="14.637876815645807"/>
    <s v="A"/>
  </r>
  <r>
    <s v="IT"/>
    <x v="0"/>
    <x v="0"/>
    <x v="5"/>
    <x v="0"/>
    <s v="V"/>
    <s v="O"/>
    <s v="rel25b"/>
    <x v="6"/>
    <n v="61.74459559940378"/>
    <s v="A"/>
  </r>
  <r>
    <s v="IT"/>
    <x v="0"/>
    <x v="0"/>
    <x v="6"/>
    <x v="0"/>
    <s v="V"/>
    <s v="O"/>
    <s v="rel25b"/>
    <x v="6"/>
    <n v="11.090157181708671"/>
    <s v="A"/>
  </r>
  <r>
    <s v="IT"/>
    <x v="0"/>
    <x v="0"/>
    <x v="0"/>
    <x v="1"/>
    <s v="V"/>
    <s v="O"/>
    <s v="rel25b"/>
    <x v="6"/>
    <n v="4.0920618033909184"/>
    <s v="A"/>
  </r>
  <r>
    <s v="IT"/>
    <x v="0"/>
    <x v="0"/>
    <x v="1"/>
    <x v="1"/>
    <s v="V"/>
    <s v="O"/>
    <s v="rel25b"/>
    <x v="6"/>
    <n v="3.2501100334461297"/>
    <s v="A"/>
  </r>
  <r>
    <s v="IT"/>
    <x v="0"/>
    <x v="0"/>
    <x v="2"/>
    <x v="1"/>
    <s v="V"/>
    <s v="O"/>
    <s v="rel25b"/>
    <x v="6"/>
    <n v="7.1848995610386082"/>
    <s v="A"/>
  </r>
  <r>
    <s v="IT"/>
    <x v="0"/>
    <x v="0"/>
    <x v="3"/>
    <x v="1"/>
    <s v="V"/>
    <s v="O"/>
    <s v="rel25b"/>
    <x v="6"/>
    <n v="6.4114459636940193"/>
    <s v="A"/>
  </r>
  <r>
    <s v="IT"/>
    <x v="0"/>
    <x v="0"/>
    <x v="4"/>
    <x v="1"/>
    <s v="V"/>
    <s v="O"/>
    <s v="rel25b"/>
    <x v="6"/>
    <n v="8.2100032766806521"/>
    <s v="A"/>
  </r>
  <r>
    <s v="IT"/>
    <x v="0"/>
    <x v="0"/>
    <x v="5"/>
    <x v="1"/>
    <s v="V"/>
    <s v="O"/>
    <s v="rel25b"/>
    <x v="6"/>
    <n v="9.9424084952818692"/>
    <s v="A"/>
  </r>
  <r>
    <s v="IT"/>
    <x v="0"/>
    <x v="0"/>
    <x v="6"/>
    <x v="1"/>
    <s v="V"/>
    <s v="O"/>
    <s v="rel25b"/>
    <x v="6"/>
    <n v="4.6727078639844333"/>
    <s v="A"/>
  </r>
  <r>
    <s v="IT"/>
    <x v="0"/>
    <x v="0"/>
    <x v="0"/>
    <x v="2"/>
    <s v="V"/>
    <s v="O"/>
    <s v="rel25b"/>
    <x v="6"/>
    <n v="10.977586936741309"/>
    <s v="A"/>
  </r>
  <r>
    <s v="IT"/>
    <x v="0"/>
    <x v="0"/>
    <x v="1"/>
    <x v="2"/>
    <s v="V"/>
    <s v="O"/>
    <s v="rel25b"/>
    <x v="6"/>
    <n v="6.4976007386408003"/>
    <s v="A"/>
  </r>
  <r>
    <s v="IT"/>
    <x v="0"/>
    <x v="0"/>
    <x v="2"/>
    <x v="2"/>
    <s v="V"/>
    <s v="O"/>
    <s v="rel25b"/>
    <x v="6"/>
    <n v="6.3022803349833465"/>
    <s v="A"/>
  </r>
  <r>
    <s v="IT"/>
    <x v="0"/>
    <x v="0"/>
    <x v="3"/>
    <x v="2"/>
    <s v="V"/>
    <s v="O"/>
    <s v="rel25b"/>
    <x v="6"/>
    <n v="5.0542000778477298"/>
    <s v="A"/>
  </r>
  <r>
    <s v="IT"/>
    <x v="0"/>
    <x v="0"/>
    <x v="4"/>
    <x v="2"/>
    <s v="V"/>
    <s v="O"/>
    <s v="rel25b"/>
    <x v="6"/>
    <n v="11.759482527244682"/>
    <s v="A"/>
  </r>
  <r>
    <s v="IT"/>
    <x v="0"/>
    <x v="0"/>
    <x v="5"/>
    <x v="2"/>
    <s v="V"/>
    <s v="O"/>
    <s v="rel25b"/>
    <x v="6"/>
    <n v="22.071070458640243"/>
    <s v="A"/>
  </r>
  <r>
    <s v="IT"/>
    <x v="0"/>
    <x v="0"/>
    <x v="6"/>
    <x v="2"/>
    <s v="V"/>
    <s v="O"/>
    <s v="rel25b"/>
    <x v="6"/>
    <n v="21.095497554016976"/>
    <s v="A"/>
  </r>
  <r>
    <s v="IT"/>
    <x v="0"/>
    <x v="0"/>
    <x v="0"/>
    <x v="3"/>
    <s v="V"/>
    <s v="O"/>
    <s v="rel25b"/>
    <x v="6"/>
    <n v="0.21887481478815041"/>
    <s v="A"/>
  </r>
  <r>
    <s v="IT"/>
    <x v="0"/>
    <x v="0"/>
    <x v="1"/>
    <x v="3"/>
    <s v="V"/>
    <s v="O"/>
    <s v="rel25b"/>
    <x v="6"/>
    <n v="0.3471928408513808"/>
    <s v="A"/>
  </r>
  <r>
    <s v="IT"/>
    <x v="0"/>
    <x v="0"/>
    <x v="2"/>
    <x v="3"/>
    <s v="V"/>
    <s v="O"/>
    <s v="rel25b"/>
    <x v="6"/>
    <n v="8.5940977456687162E-2"/>
    <s v="A"/>
  </r>
  <r>
    <s v="IT"/>
    <x v="0"/>
    <x v="0"/>
    <x v="3"/>
    <x v="3"/>
    <s v="V"/>
    <s v="O"/>
    <s v="rel25b"/>
    <x v="6"/>
    <n v="2.0567534037716295"/>
    <s v="A"/>
  </r>
  <r>
    <s v="IT"/>
    <x v="0"/>
    <x v="0"/>
    <x v="4"/>
    <x v="3"/>
    <s v="V"/>
    <s v="O"/>
    <s v="rel25b"/>
    <x v="6"/>
    <n v="0.17029399955639807"/>
    <s v="A"/>
  </r>
  <r>
    <s v="IT"/>
    <x v="0"/>
    <x v="0"/>
    <x v="5"/>
    <x v="3"/>
    <s v="V"/>
    <s v="O"/>
    <s v="rel25b"/>
    <x v="6"/>
    <n v="0.15336601767660743"/>
    <s v="A"/>
  </r>
  <r>
    <s v="IT"/>
    <x v="0"/>
    <x v="0"/>
    <x v="6"/>
    <x v="3"/>
    <s v="V"/>
    <s v="O"/>
    <s v="rel25b"/>
    <x v="6"/>
    <n v="1.7979399436305141"/>
    <s v="A"/>
  </r>
  <r>
    <s v="IT"/>
    <x v="0"/>
    <x v="0"/>
    <x v="0"/>
    <x v="4"/>
    <s v="V"/>
    <s v="O"/>
    <s v="rel25b"/>
    <x v="6"/>
    <n v="1.0044716199440201E-4"/>
    <s v="A"/>
  </r>
  <r>
    <s v="IT"/>
    <x v="0"/>
    <x v="0"/>
    <x v="1"/>
    <x v="4"/>
    <s v="V"/>
    <s v="O"/>
    <s v="rel25b"/>
    <x v="6"/>
    <n v="9.1064977381244694E-3"/>
    <s v="A"/>
  </r>
  <r>
    <s v="IT"/>
    <x v="0"/>
    <x v="0"/>
    <x v="2"/>
    <x v="4"/>
    <s v="V"/>
    <s v="O"/>
    <s v="rel25b"/>
    <x v="6"/>
    <n v="0"/>
    <s v="A"/>
  </r>
  <r>
    <s v="IT"/>
    <x v="0"/>
    <x v="0"/>
    <x v="3"/>
    <x v="4"/>
    <s v="V"/>
    <s v="O"/>
    <s v="rel25b"/>
    <x v="6"/>
    <n v="3.4783662096495749E-2"/>
    <s v="A"/>
  </r>
  <r>
    <s v="IT"/>
    <x v="0"/>
    <x v="0"/>
    <x v="4"/>
    <x v="4"/>
    <s v="V"/>
    <s v="O"/>
    <s v="rel25b"/>
    <x v="6"/>
    <n v="3.2436955601136555E-4"/>
    <s v="A"/>
  </r>
  <r>
    <s v="IT"/>
    <x v="0"/>
    <x v="0"/>
    <x v="5"/>
    <x v="4"/>
    <s v="V"/>
    <s v="O"/>
    <s v="rel25b"/>
    <x v="6"/>
    <n v="0.16083073498412881"/>
    <s v="A"/>
  </r>
  <r>
    <s v="IT"/>
    <x v="0"/>
    <x v="0"/>
    <x v="6"/>
    <x v="4"/>
    <s v="V"/>
    <s v="O"/>
    <s v="rel25b"/>
    <x v="6"/>
    <n v="7.7980366487239629E-3"/>
    <s v="A"/>
  </r>
  <r>
    <s v="IT"/>
    <x v="0"/>
    <x v="0"/>
    <x v="0"/>
    <x v="5"/>
    <s v="V"/>
    <s v="O"/>
    <s v="rel25b"/>
    <x v="6"/>
    <n v="2.4358436639174358E-3"/>
    <s v="A"/>
  </r>
  <r>
    <s v="IT"/>
    <x v="0"/>
    <x v="0"/>
    <x v="1"/>
    <x v="5"/>
    <s v="V"/>
    <s v="O"/>
    <s v="rel25b"/>
    <x v="6"/>
    <n v="6.4286584174791453E-2"/>
    <s v="A"/>
  </r>
  <r>
    <s v="IT"/>
    <x v="0"/>
    <x v="0"/>
    <x v="2"/>
    <x v="5"/>
    <s v="V"/>
    <s v="O"/>
    <s v="rel25b"/>
    <x v="6"/>
    <n v="5.3713110910429476E-2"/>
    <s v="A"/>
  </r>
  <r>
    <s v="IT"/>
    <x v="0"/>
    <x v="0"/>
    <x v="3"/>
    <x v="5"/>
    <s v="V"/>
    <s v="O"/>
    <s v="rel25b"/>
    <x v="6"/>
    <n v="2.4807755500068335E-2"/>
    <s v="A"/>
  </r>
  <r>
    <s v="IT"/>
    <x v="0"/>
    <x v="0"/>
    <x v="4"/>
    <x v="5"/>
    <s v="V"/>
    <s v="O"/>
    <s v="rel25b"/>
    <x v="6"/>
    <n v="0.35212684414242212"/>
    <s v="A"/>
  </r>
  <r>
    <s v="IT"/>
    <x v="0"/>
    <x v="0"/>
    <x v="5"/>
    <x v="5"/>
    <s v="V"/>
    <s v="O"/>
    <s v="rel25b"/>
    <x v="6"/>
    <n v="0.80551089682560983"/>
    <s v="A"/>
  </r>
  <r>
    <s v="IT"/>
    <x v="0"/>
    <x v="0"/>
    <x v="6"/>
    <x v="5"/>
    <s v="V"/>
    <s v="O"/>
    <s v="rel25b"/>
    <x v="6"/>
    <n v="1.2791368376492336"/>
    <s v="A"/>
  </r>
  <r>
    <s v="IT"/>
    <x v="0"/>
    <x v="0"/>
    <x v="0"/>
    <x v="6"/>
    <s v="V"/>
    <s v="O"/>
    <s v="rel25b"/>
    <x v="6"/>
    <n v="2.3228406073304069E-3"/>
    <s v="A"/>
  </r>
  <r>
    <s v="IT"/>
    <x v="0"/>
    <x v="0"/>
    <x v="1"/>
    <x v="6"/>
    <s v="V"/>
    <s v="O"/>
    <s v="rel25b"/>
    <x v="6"/>
    <n v="1.1577119830975554E-2"/>
    <s v="A"/>
  </r>
  <r>
    <s v="IT"/>
    <x v="0"/>
    <x v="0"/>
    <x v="2"/>
    <x v="6"/>
    <s v="V"/>
    <s v="O"/>
    <s v="rel25b"/>
    <x v="6"/>
    <n v="6.4455733058826521E-3"/>
    <s v="A"/>
  </r>
  <r>
    <s v="IT"/>
    <x v="0"/>
    <x v="0"/>
    <x v="3"/>
    <x v="6"/>
    <s v="V"/>
    <s v="O"/>
    <s v="rel25b"/>
    <x v="6"/>
    <n v="6.2299096953136266E-3"/>
    <s v="A"/>
  </r>
  <r>
    <s v="IT"/>
    <x v="0"/>
    <x v="0"/>
    <x v="4"/>
    <x v="6"/>
    <s v="V"/>
    <s v="O"/>
    <s v="rel25b"/>
    <x v="6"/>
    <n v="0.43398087028119015"/>
    <s v="A"/>
  </r>
  <r>
    <s v="IT"/>
    <x v="0"/>
    <x v="0"/>
    <x v="5"/>
    <x v="6"/>
    <s v="V"/>
    <s v="O"/>
    <s v="rel25b"/>
    <x v="6"/>
    <n v="0"/>
    <s v="A"/>
  </r>
  <r>
    <s v="IT"/>
    <x v="0"/>
    <x v="0"/>
    <x v="6"/>
    <x v="6"/>
    <s v="V"/>
    <s v="O"/>
    <s v="rel25b"/>
    <x v="6"/>
    <n v="3.8600412278760925E-2"/>
    <s v="A"/>
  </r>
  <r>
    <s v="IT"/>
    <x v="0"/>
    <x v="0"/>
    <x v="0"/>
    <x v="7"/>
    <s v="V"/>
    <s v="O"/>
    <s v="rel25b"/>
    <x v="6"/>
    <n v="0.1281100000897723"/>
    <s v="A"/>
  </r>
  <r>
    <s v="IT"/>
    <x v="0"/>
    <x v="0"/>
    <x v="1"/>
    <x v="7"/>
    <s v="V"/>
    <s v="O"/>
    <s v="rel25b"/>
    <x v="6"/>
    <n v="0.40338622022966542"/>
    <s v="A"/>
  </r>
  <r>
    <s v="IT"/>
    <x v="0"/>
    <x v="0"/>
    <x v="2"/>
    <x v="7"/>
    <s v="V"/>
    <s v="O"/>
    <s v="rel25b"/>
    <x v="6"/>
    <n v="2.2344654136043557E-2"/>
    <s v="A"/>
  </r>
  <r>
    <s v="IT"/>
    <x v="0"/>
    <x v="0"/>
    <x v="3"/>
    <x v="7"/>
    <s v="V"/>
    <s v="O"/>
    <s v="rel25b"/>
    <x v="6"/>
    <n v="2.4079621838317253"/>
    <s v="A"/>
  </r>
  <r>
    <s v="IT"/>
    <x v="0"/>
    <x v="0"/>
    <x v="4"/>
    <x v="7"/>
    <s v="V"/>
    <s v="O"/>
    <s v="rel25b"/>
    <x v="6"/>
    <n v="2.3088906732323284"/>
    <s v="A"/>
  </r>
  <r>
    <s v="IT"/>
    <x v="0"/>
    <x v="0"/>
    <x v="5"/>
    <x v="7"/>
    <s v="V"/>
    <s v="O"/>
    <s v="rel25b"/>
    <x v="6"/>
    <n v="4.1632766239079801"/>
    <s v="A"/>
  </r>
  <r>
    <s v="IT"/>
    <x v="0"/>
    <x v="0"/>
    <x v="6"/>
    <x v="7"/>
    <s v="V"/>
    <s v="O"/>
    <s v="rel25b"/>
    <x v="6"/>
    <n v="2.4075377699746245"/>
    <s v="A"/>
  </r>
  <r>
    <s v="IT"/>
    <x v="1"/>
    <x v="0"/>
    <x v="0"/>
    <x v="0"/>
    <s v="V"/>
    <s v="O"/>
    <s v="rel25b"/>
    <x v="6"/>
    <n v="0.85244027049170934"/>
    <s v="A"/>
  </r>
  <r>
    <s v="IT"/>
    <x v="1"/>
    <x v="0"/>
    <x v="1"/>
    <x v="0"/>
    <s v="V"/>
    <s v="O"/>
    <s v="rel25b"/>
    <x v="6"/>
    <n v="2.7514500193039466"/>
    <s v="A"/>
  </r>
  <r>
    <s v="IT"/>
    <x v="1"/>
    <x v="0"/>
    <x v="2"/>
    <x v="0"/>
    <s v="V"/>
    <s v="O"/>
    <s v="rel25b"/>
    <x v="6"/>
    <n v="1.1606004885652594"/>
    <s v="A"/>
  </r>
  <r>
    <s v="IT"/>
    <x v="1"/>
    <x v="0"/>
    <x v="3"/>
    <x v="0"/>
    <s v="V"/>
    <s v="O"/>
    <s v="rel25b"/>
    <x v="6"/>
    <n v="7.1783412897231704"/>
    <s v="A"/>
  </r>
  <r>
    <s v="IT"/>
    <x v="1"/>
    <x v="0"/>
    <x v="4"/>
    <x v="0"/>
    <s v="V"/>
    <s v="O"/>
    <s v="rel25b"/>
    <x v="6"/>
    <n v="8.3568960121667217"/>
    <s v="A"/>
  </r>
  <r>
    <s v="IT"/>
    <x v="1"/>
    <x v="0"/>
    <x v="5"/>
    <x v="0"/>
    <s v="V"/>
    <s v="O"/>
    <s v="rel25b"/>
    <x v="6"/>
    <n v="15.580758937846513"/>
    <s v="A"/>
  </r>
  <r>
    <s v="IT"/>
    <x v="1"/>
    <x v="0"/>
    <x v="6"/>
    <x v="0"/>
    <s v="V"/>
    <s v="O"/>
    <s v="rel25b"/>
    <x v="6"/>
    <n v="15.088399007122451"/>
    <s v="A"/>
  </r>
  <r>
    <s v="IT"/>
    <x v="1"/>
    <x v="0"/>
    <x v="0"/>
    <x v="1"/>
    <s v="V"/>
    <s v="O"/>
    <s v="rel25b"/>
    <x v="6"/>
    <n v="0.87793780298383095"/>
    <s v="A"/>
  </r>
  <r>
    <s v="IT"/>
    <x v="1"/>
    <x v="0"/>
    <x v="1"/>
    <x v="1"/>
    <s v="V"/>
    <s v="O"/>
    <s v="rel25b"/>
    <x v="6"/>
    <n v="1.1877132812439943"/>
    <s v="A"/>
  </r>
  <r>
    <s v="IT"/>
    <x v="1"/>
    <x v="0"/>
    <x v="2"/>
    <x v="1"/>
    <s v="V"/>
    <s v="O"/>
    <s v="rel25b"/>
    <x v="6"/>
    <n v="5.9046581020817221"/>
    <s v="A"/>
  </r>
  <r>
    <s v="IT"/>
    <x v="1"/>
    <x v="0"/>
    <x v="3"/>
    <x v="1"/>
    <s v="V"/>
    <s v="O"/>
    <s v="rel25b"/>
    <x v="6"/>
    <n v="2.216402012482825"/>
    <s v="A"/>
  </r>
  <r>
    <s v="IT"/>
    <x v="1"/>
    <x v="0"/>
    <x v="4"/>
    <x v="1"/>
    <s v="V"/>
    <s v="O"/>
    <s v="rel25b"/>
    <x v="6"/>
    <n v="8.039655597258724"/>
    <s v="A"/>
  </r>
  <r>
    <s v="IT"/>
    <x v="1"/>
    <x v="0"/>
    <x v="5"/>
    <x v="1"/>
    <s v="V"/>
    <s v="O"/>
    <s v="rel25b"/>
    <x v="6"/>
    <n v="2.6031278583155815"/>
    <s v="A"/>
  </r>
  <r>
    <s v="IT"/>
    <x v="1"/>
    <x v="0"/>
    <x v="6"/>
    <x v="1"/>
    <s v="V"/>
    <s v="O"/>
    <s v="rel25b"/>
    <x v="6"/>
    <n v="1.8704175219458896"/>
    <s v="A"/>
  </r>
  <r>
    <s v="IT"/>
    <x v="1"/>
    <x v="0"/>
    <x v="0"/>
    <x v="2"/>
    <s v="V"/>
    <s v="O"/>
    <s v="rel25b"/>
    <x v="6"/>
    <n v="15.983623449851622"/>
    <s v="A"/>
  </r>
  <r>
    <s v="IT"/>
    <x v="1"/>
    <x v="0"/>
    <x v="1"/>
    <x v="2"/>
    <s v="V"/>
    <s v="O"/>
    <s v="rel25b"/>
    <x v="6"/>
    <n v="1.1358667987165942"/>
    <s v="A"/>
  </r>
  <r>
    <s v="IT"/>
    <x v="1"/>
    <x v="0"/>
    <x v="2"/>
    <x v="2"/>
    <s v="V"/>
    <s v="O"/>
    <s v="rel25b"/>
    <x v="6"/>
    <n v="0.68911157700130887"/>
    <s v="A"/>
  </r>
  <r>
    <s v="IT"/>
    <x v="1"/>
    <x v="0"/>
    <x v="3"/>
    <x v="2"/>
    <s v="V"/>
    <s v="O"/>
    <s v="rel25b"/>
    <x v="6"/>
    <n v="0.70103718598387388"/>
    <s v="A"/>
  </r>
  <r>
    <s v="IT"/>
    <x v="1"/>
    <x v="0"/>
    <x v="4"/>
    <x v="2"/>
    <s v="V"/>
    <s v="O"/>
    <s v="rel25b"/>
    <x v="6"/>
    <n v="1.677008946852441"/>
    <s v="A"/>
  </r>
  <r>
    <s v="IT"/>
    <x v="1"/>
    <x v="0"/>
    <x v="5"/>
    <x v="2"/>
    <s v="V"/>
    <s v="O"/>
    <s v="rel25b"/>
    <x v="6"/>
    <n v="4.6376902453247011"/>
    <s v="A"/>
  </r>
  <r>
    <s v="IT"/>
    <x v="1"/>
    <x v="0"/>
    <x v="6"/>
    <x v="2"/>
    <s v="V"/>
    <s v="O"/>
    <s v="rel25b"/>
    <x v="6"/>
    <n v="3.2597487773568061"/>
    <s v="A"/>
  </r>
  <r>
    <s v="IT"/>
    <x v="1"/>
    <x v="0"/>
    <x v="0"/>
    <x v="3"/>
    <s v="V"/>
    <s v="O"/>
    <s v="rel25b"/>
    <x v="6"/>
    <n v="0.7795862865457176"/>
    <s v="A"/>
  </r>
  <r>
    <s v="IT"/>
    <x v="1"/>
    <x v="0"/>
    <x v="1"/>
    <x v="3"/>
    <s v="V"/>
    <s v="O"/>
    <s v="rel25b"/>
    <x v="6"/>
    <n v="0.13276414584459986"/>
    <s v="A"/>
  </r>
  <r>
    <s v="IT"/>
    <x v="1"/>
    <x v="0"/>
    <x v="2"/>
    <x v="3"/>
    <s v="V"/>
    <s v="O"/>
    <s v="rel25b"/>
    <x v="6"/>
    <n v="0"/>
    <s v="A"/>
  </r>
  <r>
    <s v="IT"/>
    <x v="1"/>
    <x v="0"/>
    <x v="3"/>
    <x v="3"/>
    <s v="V"/>
    <s v="O"/>
    <s v="rel25b"/>
    <x v="6"/>
    <n v="14.544807231256872"/>
    <s v="A"/>
  </r>
  <r>
    <s v="IT"/>
    <x v="1"/>
    <x v="0"/>
    <x v="4"/>
    <x v="3"/>
    <s v="V"/>
    <s v="O"/>
    <s v="rel25b"/>
    <x v="6"/>
    <n v="1.3979389846992814"/>
    <s v="A"/>
  </r>
  <r>
    <s v="IT"/>
    <x v="1"/>
    <x v="0"/>
    <x v="5"/>
    <x v="3"/>
    <s v="V"/>
    <s v="O"/>
    <s v="rel25b"/>
    <x v="6"/>
    <n v="1.3021627546132053"/>
    <s v="A"/>
  </r>
  <r>
    <s v="IT"/>
    <x v="1"/>
    <x v="0"/>
    <x v="6"/>
    <x v="3"/>
    <s v="V"/>
    <s v="O"/>
    <s v="rel25b"/>
    <x v="6"/>
    <n v="2.3476734624360986"/>
    <s v="A"/>
  </r>
  <r>
    <s v="IT"/>
    <x v="1"/>
    <x v="0"/>
    <x v="0"/>
    <x v="4"/>
    <s v="V"/>
    <s v="O"/>
    <s v="rel25b"/>
    <x v="6"/>
    <n v="2.56259534829537E-4"/>
    <s v="A"/>
  </r>
  <r>
    <s v="IT"/>
    <x v="1"/>
    <x v="0"/>
    <x v="1"/>
    <x v="4"/>
    <s v="V"/>
    <s v="O"/>
    <s v="rel25b"/>
    <x v="6"/>
    <n v="0.33620023350383288"/>
    <s v="A"/>
  </r>
  <r>
    <s v="IT"/>
    <x v="1"/>
    <x v="0"/>
    <x v="2"/>
    <x v="4"/>
    <s v="V"/>
    <s v="O"/>
    <s v="rel25b"/>
    <x v="6"/>
    <n v="0"/>
    <s v="A"/>
  </r>
  <r>
    <s v="IT"/>
    <x v="1"/>
    <x v="0"/>
    <x v="3"/>
    <x v="4"/>
    <s v="V"/>
    <s v="O"/>
    <s v="rel25b"/>
    <x v="6"/>
    <n v="0"/>
    <s v="A"/>
  </r>
  <r>
    <s v="IT"/>
    <x v="1"/>
    <x v="0"/>
    <x v="4"/>
    <x v="4"/>
    <s v="V"/>
    <s v="O"/>
    <s v="rel25b"/>
    <x v="6"/>
    <n v="0"/>
    <s v="A"/>
  </r>
  <r>
    <s v="IT"/>
    <x v="1"/>
    <x v="0"/>
    <x v="5"/>
    <x v="4"/>
    <s v="V"/>
    <s v="O"/>
    <s v="rel25b"/>
    <x v="6"/>
    <n v="0"/>
    <s v="A"/>
  </r>
  <r>
    <s v="IT"/>
    <x v="1"/>
    <x v="0"/>
    <x v="6"/>
    <x v="4"/>
    <s v="V"/>
    <s v="O"/>
    <s v="rel25b"/>
    <x v="6"/>
    <n v="0.26421420587677719"/>
    <s v="A"/>
  </r>
  <r>
    <s v="IT"/>
    <x v="1"/>
    <x v="0"/>
    <x v="0"/>
    <x v="5"/>
    <s v="V"/>
    <s v="O"/>
    <s v="rel25b"/>
    <x v="6"/>
    <n v="1.7158247019115184E-3"/>
    <s v="A"/>
  </r>
  <r>
    <s v="IT"/>
    <x v="1"/>
    <x v="0"/>
    <x v="1"/>
    <x v="5"/>
    <s v="V"/>
    <s v="O"/>
    <s v="rel25b"/>
    <x v="6"/>
    <n v="1.7188604569586145E-2"/>
    <s v="A"/>
  </r>
  <r>
    <s v="IT"/>
    <x v="1"/>
    <x v="0"/>
    <x v="2"/>
    <x v="5"/>
    <s v="V"/>
    <s v="O"/>
    <s v="rel25b"/>
    <x v="6"/>
    <n v="1.0769105525321745E-2"/>
    <s v="A"/>
  </r>
  <r>
    <s v="IT"/>
    <x v="1"/>
    <x v="0"/>
    <x v="3"/>
    <x v="5"/>
    <s v="V"/>
    <s v="O"/>
    <s v="rel25b"/>
    <x v="6"/>
    <n v="5.9009757936930973E-4"/>
    <s v="A"/>
  </r>
  <r>
    <s v="IT"/>
    <x v="1"/>
    <x v="0"/>
    <x v="4"/>
    <x v="5"/>
    <s v="V"/>
    <s v="O"/>
    <s v="rel25b"/>
    <x v="6"/>
    <n v="5.138521395075181E-2"/>
    <s v="A"/>
  </r>
  <r>
    <s v="IT"/>
    <x v="1"/>
    <x v="0"/>
    <x v="5"/>
    <x v="5"/>
    <s v="V"/>
    <s v="O"/>
    <s v="rel25b"/>
    <x v="6"/>
    <n v="6.9595196425164568E-2"/>
    <s v="A"/>
  </r>
  <r>
    <s v="IT"/>
    <x v="1"/>
    <x v="0"/>
    <x v="6"/>
    <x v="5"/>
    <s v="V"/>
    <s v="O"/>
    <s v="rel25b"/>
    <x v="6"/>
    <n v="1.2313466749931765"/>
    <s v="A"/>
  </r>
  <r>
    <s v="IT"/>
    <x v="1"/>
    <x v="0"/>
    <x v="0"/>
    <x v="6"/>
    <s v="V"/>
    <s v="O"/>
    <s v="rel25b"/>
    <x v="6"/>
    <n v="1.8940922061167775E-3"/>
    <s v="A"/>
  </r>
  <r>
    <s v="IT"/>
    <x v="1"/>
    <x v="0"/>
    <x v="1"/>
    <x v="6"/>
    <s v="V"/>
    <s v="O"/>
    <s v="rel25b"/>
    <x v="6"/>
    <n v="7.9339269108181128E-3"/>
    <s v="A"/>
  </r>
  <r>
    <s v="IT"/>
    <x v="1"/>
    <x v="0"/>
    <x v="2"/>
    <x v="6"/>
    <s v="V"/>
    <s v="O"/>
    <s v="rel25b"/>
    <x v="6"/>
    <n v="2.6922763815188957E-2"/>
    <s v="A"/>
  </r>
  <r>
    <s v="IT"/>
    <x v="1"/>
    <x v="0"/>
    <x v="3"/>
    <x v="6"/>
    <s v="V"/>
    <s v="O"/>
    <s v="rel25b"/>
    <x v="6"/>
    <n v="0.34144588231882117"/>
    <s v="A"/>
  </r>
  <r>
    <s v="IT"/>
    <x v="1"/>
    <x v="0"/>
    <x v="4"/>
    <x v="6"/>
    <s v="V"/>
    <s v="O"/>
    <s v="rel25b"/>
    <x v="6"/>
    <n v="0.45622851205073234"/>
    <s v="A"/>
  </r>
  <r>
    <s v="IT"/>
    <x v="1"/>
    <x v="0"/>
    <x v="5"/>
    <x v="6"/>
    <s v="V"/>
    <s v="O"/>
    <s v="rel25b"/>
    <x v="6"/>
    <n v="0"/>
    <s v="A"/>
  </r>
  <r>
    <s v="IT"/>
    <x v="1"/>
    <x v="0"/>
    <x v="6"/>
    <x v="6"/>
    <s v="V"/>
    <s v="O"/>
    <s v="rel25b"/>
    <x v="6"/>
    <n v="5.8367744082712347"/>
    <s v="A"/>
  </r>
  <r>
    <s v="IT"/>
    <x v="1"/>
    <x v="0"/>
    <x v="0"/>
    <x v="7"/>
    <s v="V"/>
    <s v="O"/>
    <s v="rel25b"/>
    <x v="6"/>
    <n v="0.17534201594238091"/>
    <s v="A"/>
  </r>
  <r>
    <s v="IT"/>
    <x v="1"/>
    <x v="0"/>
    <x v="1"/>
    <x v="7"/>
    <s v="V"/>
    <s v="O"/>
    <s v="rel25b"/>
    <x v="6"/>
    <n v="2.8628893650656115E-2"/>
    <s v="A"/>
  </r>
  <r>
    <s v="IT"/>
    <x v="1"/>
    <x v="0"/>
    <x v="2"/>
    <x v="7"/>
    <s v="V"/>
    <s v="O"/>
    <s v="rel25b"/>
    <x v="6"/>
    <n v="0"/>
    <s v="A"/>
  </r>
  <r>
    <s v="IT"/>
    <x v="1"/>
    <x v="0"/>
    <x v="3"/>
    <x v="7"/>
    <s v="V"/>
    <s v="O"/>
    <s v="rel25b"/>
    <x v="6"/>
    <n v="0.75962072607165143"/>
    <s v="A"/>
  </r>
  <r>
    <s v="IT"/>
    <x v="1"/>
    <x v="0"/>
    <x v="4"/>
    <x v="7"/>
    <s v="V"/>
    <s v="O"/>
    <s v="rel25b"/>
    <x v="6"/>
    <n v="0.2170230593351585"/>
    <s v="A"/>
  </r>
  <r>
    <s v="IT"/>
    <x v="1"/>
    <x v="0"/>
    <x v="5"/>
    <x v="7"/>
    <s v="V"/>
    <s v="O"/>
    <s v="rel25b"/>
    <x v="6"/>
    <n v="0"/>
    <s v="A"/>
  </r>
  <r>
    <s v="IT"/>
    <x v="1"/>
    <x v="0"/>
    <x v="6"/>
    <x v="7"/>
    <s v="V"/>
    <s v="O"/>
    <s v="rel25b"/>
    <x v="6"/>
    <n v="18.822346907175092"/>
    <s v="A"/>
  </r>
  <r>
    <s v="IT"/>
    <x v="2"/>
    <x v="0"/>
    <x v="0"/>
    <x v="0"/>
    <s v="V"/>
    <s v="B"/>
    <s v="rel25b"/>
    <x v="6"/>
    <n v="26.717516823554181"/>
    <s v="A"/>
  </r>
  <r>
    <s v="IT"/>
    <x v="2"/>
    <x v="0"/>
    <x v="1"/>
    <x v="0"/>
    <s v="V"/>
    <s v="B"/>
    <s v="rel25b"/>
    <x v="6"/>
    <n v="1.5729286047629414"/>
    <s v="A"/>
  </r>
  <r>
    <s v="IT"/>
    <x v="2"/>
    <x v="0"/>
    <x v="2"/>
    <x v="0"/>
    <s v="V"/>
    <s v="B"/>
    <s v="rel25b"/>
    <x v="6"/>
    <n v="0.54707743476981308"/>
    <s v="A"/>
  </r>
  <r>
    <s v="IT"/>
    <x v="2"/>
    <x v="0"/>
    <x v="3"/>
    <x v="0"/>
    <s v="V"/>
    <s v="B"/>
    <s v="rel25b"/>
    <x v="6"/>
    <n v="21.562399944871363"/>
    <s v="A"/>
  </r>
  <r>
    <s v="IT"/>
    <x v="2"/>
    <x v="0"/>
    <x v="4"/>
    <x v="0"/>
    <s v="V"/>
    <s v="B"/>
    <s v="rel25b"/>
    <x v="6"/>
    <n v="18.456875989514398"/>
    <s v="A"/>
  </r>
  <r>
    <s v="IT"/>
    <x v="2"/>
    <x v="0"/>
    <x v="5"/>
    <x v="0"/>
    <s v="V"/>
    <s v="B"/>
    <s v="rel25b"/>
    <x v="6"/>
    <n v="30.004329064046203"/>
    <s v="A"/>
  </r>
  <r>
    <s v="IT"/>
    <x v="2"/>
    <x v="0"/>
    <x v="6"/>
    <x v="0"/>
    <s v="V"/>
    <s v="B"/>
    <s v="rel25b"/>
    <x v="6"/>
    <n v="6.8300269546282566"/>
    <s v="A"/>
  </r>
  <r>
    <s v="IT"/>
    <x v="2"/>
    <x v="0"/>
    <x v="0"/>
    <x v="1"/>
    <s v="V"/>
    <s v="B"/>
    <s v="rel25b"/>
    <x v="6"/>
    <n v="15.165820420447069"/>
    <s v="A"/>
  </r>
  <r>
    <s v="IT"/>
    <x v="2"/>
    <x v="0"/>
    <x v="1"/>
    <x v="1"/>
    <s v="V"/>
    <s v="B"/>
    <s v="rel25b"/>
    <x v="6"/>
    <n v="16.983348510367044"/>
    <s v="A"/>
  </r>
  <r>
    <s v="IT"/>
    <x v="2"/>
    <x v="0"/>
    <x v="2"/>
    <x v="1"/>
    <s v="V"/>
    <s v="B"/>
    <s v="rel25b"/>
    <x v="6"/>
    <n v="2.5256687286248329"/>
    <s v="A"/>
  </r>
  <r>
    <s v="IT"/>
    <x v="2"/>
    <x v="0"/>
    <x v="3"/>
    <x v="1"/>
    <s v="V"/>
    <s v="B"/>
    <s v="rel25b"/>
    <x v="6"/>
    <n v="55.009057089597206"/>
    <s v="A"/>
  </r>
  <r>
    <s v="IT"/>
    <x v="2"/>
    <x v="0"/>
    <x v="4"/>
    <x v="1"/>
    <s v="V"/>
    <s v="B"/>
    <s v="rel25b"/>
    <x v="6"/>
    <n v="7.986057264456516"/>
    <s v="A"/>
  </r>
  <r>
    <s v="IT"/>
    <x v="2"/>
    <x v="0"/>
    <x v="5"/>
    <x v="1"/>
    <s v="V"/>
    <s v="B"/>
    <s v="rel25b"/>
    <x v="6"/>
    <n v="17.999318181960756"/>
    <s v="A"/>
  </r>
  <r>
    <s v="IT"/>
    <x v="2"/>
    <x v="0"/>
    <x v="6"/>
    <x v="1"/>
    <s v="V"/>
    <s v="B"/>
    <s v="rel25b"/>
    <x v="6"/>
    <n v="5.4244465784219651"/>
    <s v="A"/>
  </r>
  <r>
    <s v="IT"/>
    <x v="2"/>
    <x v="0"/>
    <x v="0"/>
    <x v="2"/>
    <s v="V"/>
    <s v="B"/>
    <s v="rel25b"/>
    <x v="6"/>
    <n v="18.419815520280402"/>
    <s v="A"/>
  </r>
  <r>
    <s v="IT"/>
    <x v="2"/>
    <x v="0"/>
    <x v="1"/>
    <x v="2"/>
    <s v="V"/>
    <s v="B"/>
    <s v="rel25b"/>
    <x v="6"/>
    <n v="19.417596409088461"/>
    <s v="A"/>
  </r>
  <r>
    <s v="IT"/>
    <x v="2"/>
    <x v="0"/>
    <x v="2"/>
    <x v="2"/>
    <s v="V"/>
    <s v="B"/>
    <s v="rel25b"/>
    <x v="6"/>
    <n v="6.7203739000996388"/>
    <s v="A"/>
  </r>
  <r>
    <s v="IT"/>
    <x v="2"/>
    <x v="0"/>
    <x v="3"/>
    <x v="2"/>
    <s v="V"/>
    <s v="B"/>
    <s v="rel25b"/>
    <x v="6"/>
    <n v="129.15991766811763"/>
    <s v="A"/>
  </r>
  <r>
    <s v="IT"/>
    <x v="2"/>
    <x v="0"/>
    <x v="4"/>
    <x v="2"/>
    <s v="V"/>
    <s v="B"/>
    <s v="rel25b"/>
    <x v="6"/>
    <n v="26.676800520579679"/>
    <s v="A"/>
  </r>
  <r>
    <s v="IT"/>
    <x v="2"/>
    <x v="0"/>
    <x v="5"/>
    <x v="2"/>
    <s v="V"/>
    <s v="B"/>
    <s v="rel25b"/>
    <x v="6"/>
    <n v="22.031129127277389"/>
    <s v="A"/>
  </r>
  <r>
    <s v="IT"/>
    <x v="2"/>
    <x v="0"/>
    <x v="6"/>
    <x v="2"/>
    <s v="V"/>
    <s v="B"/>
    <s v="rel25b"/>
    <x v="6"/>
    <n v="26.928821799961423"/>
    <s v="A"/>
  </r>
  <r>
    <s v="IT"/>
    <x v="2"/>
    <x v="0"/>
    <x v="0"/>
    <x v="3"/>
    <s v="V"/>
    <s v="B"/>
    <s v="rel25b"/>
    <x v="6"/>
    <n v="5.4834860719781311"/>
    <s v="A"/>
  </r>
  <r>
    <s v="IT"/>
    <x v="2"/>
    <x v="0"/>
    <x v="1"/>
    <x v="3"/>
    <s v="V"/>
    <s v="B"/>
    <s v="rel25b"/>
    <x v="6"/>
    <n v="1.2779569515670544"/>
    <s v="A"/>
  </r>
  <r>
    <s v="IT"/>
    <x v="2"/>
    <x v="0"/>
    <x v="2"/>
    <x v="3"/>
    <s v="V"/>
    <s v="B"/>
    <s v="rel25b"/>
    <x v="6"/>
    <n v="0.52468103521970555"/>
    <s v="A"/>
  </r>
  <r>
    <s v="IT"/>
    <x v="2"/>
    <x v="0"/>
    <x v="3"/>
    <x v="3"/>
    <s v="V"/>
    <s v="B"/>
    <s v="rel25b"/>
    <x v="6"/>
    <n v="13.53699872897549"/>
    <s v="A"/>
  </r>
  <r>
    <s v="IT"/>
    <x v="2"/>
    <x v="0"/>
    <x v="4"/>
    <x v="3"/>
    <s v="V"/>
    <s v="B"/>
    <s v="rel25b"/>
    <x v="6"/>
    <n v="5.8209749084020608"/>
    <s v="A"/>
  </r>
  <r>
    <s v="IT"/>
    <x v="2"/>
    <x v="0"/>
    <x v="5"/>
    <x v="3"/>
    <s v="V"/>
    <s v="B"/>
    <s v="rel25b"/>
    <x v="6"/>
    <n v="6.7677362748558005"/>
    <s v="A"/>
  </r>
  <r>
    <s v="IT"/>
    <x v="2"/>
    <x v="0"/>
    <x v="6"/>
    <x v="3"/>
    <s v="V"/>
    <s v="B"/>
    <s v="rel25b"/>
    <x v="6"/>
    <n v="7.7269900813212553"/>
    <s v="A"/>
  </r>
  <r>
    <s v="IT"/>
    <x v="2"/>
    <x v="0"/>
    <x v="1"/>
    <x v="4"/>
    <s v="V"/>
    <s v="B"/>
    <s v="rel25b"/>
    <x v="6"/>
    <n v="9.3237825317024549E-4"/>
    <s v="A"/>
  </r>
  <r>
    <s v="IT"/>
    <x v="2"/>
    <x v="0"/>
    <x v="3"/>
    <x v="4"/>
    <s v="V"/>
    <s v="B"/>
    <s v="rel25b"/>
    <x v="6"/>
    <n v="5.6951513090558086"/>
    <s v="A"/>
  </r>
  <r>
    <s v="IT"/>
    <x v="2"/>
    <x v="0"/>
    <x v="4"/>
    <x v="4"/>
    <s v="V"/>
    <s v="B"/>
    <s v="rel25b"/>
    <x v="6"/>
    <n v="0.84734399845066677"/>
    <s v="A"/>
  </r>
  <r>
    <s v="IT"/>
    <x v="2"/>
    <x v="0"/>
    <x v="5"/>
    <x v="4"/>
    <s v="V"/>
    <s v="B"/>
    <s v="rel25b"/>
    <x v="6"/>
    <n v="2.2866592980049869E-2"/>
    <s v="A"/>
  </r>
  <r>
    <s v="IT"/>
    <x v="2"/>
    <x v="0"/>
    <x v="6"/>
    <x v="4"/>
    <s v="V"/>
    <s v="B"/>
    <s v="rel25b"/>
    <x v="6"/>
    <n v="4.2140885058666401E-2"/>
    <s v="A"/>
  </r>
  <r>
    <s v="IT"/>
    <x v="2"/>
    <x v="0"/>
    <x v="0"/>
    <x v="5"/>
    <s v="V"/>
    <s v="B"/>
    <s v="rel25b"/>
    <x v="6"/>
    <n v="9.0631303539712493E-2"/>
    <s v="A"/>
  </r>
  <r>
    <s v="IT"/>
    <x v="2"/>
    <x v="0"/>
    <x v="1"/>
    <x v="5"/>
    <s v="V"/>
    <s v="B"/>
    <s v="rel25b"/>
    <x v="6"/>
    <n v="2.9935631582316078E-2"/>
    <s v="A"/>
  </r>
  <r>
    <s v="IT"/>
    <x v="2"/>
    <x v="0"/>
    <x v="2"/>
    <x v="5"/>
    <s v="V"/>
    <s v="B"/>
    <s v="rel25b"/>
    <x v="6"/>
    <n v="9.0752023957141104E-2"/>
    <s v="A"/>
  </r>
  <r>
    <s v="IT"/>
    <x v="2"/>
    <x v="0"/>
    <x v="3"/>
    <x v="5"/>
    <s v="V"/>
    <s v="B"/>
    <s v="rel25b"/>
    <x v="6"/>
    <n v="2.1205911352746507"/>
    <s v="A"/>
  </r>
  <r>
    <s v="IT"/>
    <x v="2"/>
    <x v="0"/>
    <x v="4"/>
    <x v="5"/>
    <s v="V"/>
    <s v="B"/>
    <s v="rel25b"/>
    <x v="6"/>
    <n v="0.1804672565862579"/>
    <s v="A"/>
  </r>
  <r>
    <s v="IT"/>
    <x v="2"/>
    <x v="0"/>
    <x v="5"/>
    <x v="5"/>
    <s v="V"/>
    <s v="B"/>
    <s v="rel25b"/>
    <x v="6"/>
    <n v="0.16104580465847843"/>
    <s v="A"/>
  </r>
  <r>
    <s v="IT"/>
    <x v="2"/>
    <x v="0"/>
    <x v="6"/>
    <x v="5"/>
    <s v="V"/>
    <s v="B"/>
    <s v="rel25b"/>
    <x v="6"/>
    <n v="0.14968410018337297"/>
    <s v="A"/>
  </r>
  <r>
    <s v="IT"/>
    <x v="2"/>
    <x v="0"/>
    <x v="0"/>
    <x v="6"/>
    <s v="V"/>
    <s v="B"/>
    <s v="rel25b"/>
    <x v="6"/>
    <n v="0.1424731193900719"/>
    <s v="A"/>
  </r>
  <r>
    <s v="IT"/>
    <x v="2"/>
    <x v="0"/>
    <x v="1"/>
    <x v="6"/>
    <s v="V"/>
    <s v="B"/>
    <s v="rel25b"/>
    <x v="6"/>
    <n v="1.9645221540737102E-2"/>
    <s v="A"/>
  </r>
  <r>
    <s v="IT"/>
    <x v="2"/>
    <x v="0"/>
    <x v="3"/>
    <x v="6"/>
    <s v="V"/>
    <s v="B"/>
    <s v="rel25b"/>
    <x v="6"/>
    <n v="2.0406563389023485E-3"/>
    <s v="A"/>
  </r>
  <r>
    <s v="IT"/>
    <x v="2"/>
    <x v="0"/>
    <x v="4"/>
    <x v="6"/>
    <s v="V"/>
    <s v="B"/>
    <s v="rel25b"/>
    <x v="6"/>
    <n v="7.1075700631801813E-3"/>
    <s v="A"/>
  </r>
  <r>
    <s v="IT"/>
    <x v="2"/>
    <x v="0"/>
    <x v="5"/>
    <x v="6"/>
    <s v="V"/>
    <s v="B"/>
    <s v="rel25b"/>
    <x v="6"/>
    <n v="0.42380305831446596"/>
    <s v="A"/>
  </r>
  <r>
    <s v="IT"/>
    <x v="2"/>
    <x v="0"/>
    <x v="6"/>
    <x v="6"/>
    <s v="V"/>
    <s v="B"/>
    <s v="rel25b"/>
    <x v="6"/>
    <n v="0.27744022861243001"/>
    <s v="A"/>
  </r>
  <r>
    <s v="IT"/>
    <x v="2"/>
    <x v="0"/>
    <x v="0"/>
    <x v="7"/>
    <s v="V"/>
    <s v="B"/>
    <s v="rel25b"/>
    <x v="6"/>
    <n v="4.3598735208403596"/>
    <s v="A"/>
  </r>
  <r>
    <s v="IT"/>
    <x v="2"/>
    <x v="0"/>
    <x v="1"/>
    <x v="7"/>
    <s v="V"/>
    <s v="B"/>
    <s v="rel25b"/>
    <x v="6"/>
    <n v="0.57754735388072498"/>
    <s v="A"/>
  </r>
  <r>
    <s v="IT"/>
    <x v="2"/>
    <x v="0"/>
    <x v="2"/>
    <x v="7"/>
    <s v="V"/>
    <s v="B"/>
    <s v="rel25b"/>
    <x v="6"/>
    <n v="6.4411643440507357E-2"/>
    <s v="A"/>
  </r>
  <r>
    <s v="IT"/>
    <x v="2"/>
    <x v="0"/>
    <x v="3"/>
    <x v="7"/>
    <s v="V"/>
    <s v="B"/>
    <s v="rel25b"/>
    <x v="6"/>
    <n v="30.089907143615967"/>
    <s v="A"/>
  </r>
  <r>
    <s v="IT"/>
    <x v="2"/>
    <x v="0"/>
    <x v="4"/>
    <x v="7"/>
    <s v="V"/>
    <s v="B"/>
    <s v="rel25b"/>
    <x v="6"/>
    <n v="2.1611160637436315"/>
    <s v="A"/>
  </r>
  <r>
    <s v="IT"/>
    <x v="2"/>
    <x v="0"/>
    <x v="5"/>
    <x v="7"/>
    <s v="V"/>
    <s v="B"/>
    <s v="rel25b"/>
    <x v="6"/>
    <n v="3.1532849170250636"/>
    <s v="A"/>
  </r>
  <r>
    <s v="IT"/>
    <x v="2"/>
    <x v="0"/>
    <x v="6"/>
    <x v="7"/>
    <s v="V"/>
    <s v="B"/>
    <s v="rel25b"/>
    <x v="6"/>
    <n v="4.8244127860233617"/>
    <s v="A"/>
  </r>
  <r>
    <s v="IT"/>
    <x v="3"/>
    <x v="0"/>
    <x v="0"/>
    <x v="0"/>
    <s v="V"/>
    <s v="O"/>
    <s v="rel25b"/>
    <x v="6"/>
    <n v="6.9747097986724294"/>
    <s v="A"/>
  </r>
  <r>
    <s v="IT"/>
    <x v="3"/>
    <x v="0"/>
    <x v="1"/>
    <x v="0"/>
    <s v="V"/>
    <s v="O"/>
    <s v="rel25b"/>
    <x v="6"/>
    <n v="14.46040579605585"/>
    <s v="A"/>
  </r>
  <r>
    <s v="IT"/>
    <x v="3"/>
    <x v="0"/>
    <x v="2"/>
    <x v="0"/>
    <s v="V"/>
    <s v="O"/>
    <s v="rel25b"/>
    <x v="6"/>
    <n v="2.1515115878286544"/>
    <s v="A"/>
  </r>
  <r>
    <s v="IT"/>
    <x v="3"/>
    <x v="0"/>
    <x v="3"/>
    <x v="0"/>
    <s v="V"/>
    <s v="O"/>
    <s v="rel25b"/>
    <x v="6"/>
    <n v="10.65224540602904"/>
    <s v="A"/>
  </r>
  <r>
    <s v="IT"/>
    <x v="3"/>
    <x v="0"/>
    <x v="4"/>
    <x v="0"/>
    <s v="V"/>
    <s v="O"/>
    <s v="rel25b"/>
    <x v="6"/>
    <n v="17.227110623960748"/>
    <s v="A"/>
  </r>
  <r>
    <s v="IT"/>
    <x v="3"/>
    <x v="0"/>
    <x v="5"/>
    <x v="0"/>
    <s v="V"/>
    <s v="O"/>
    <s v="rel25b"/>
    <x v="6"/>
    <n v="2.5245978027506224"/>
    <s v="A"/>
  </r>
  <r>
    <s v="IT"/>
    <x v="3"/>
    <x v="0"/>
    <x v="6"/>
    <x v="0"/>
    <s v="V"/>
    <s v="O"/>
    <s v="rel25b"/>
    <x v="6"/>
    <n v="60.0482714419309"/>
    <s v="A"/>
  </r>
  <r>
    <s v="IT"/>
    <x v="3"/>
    <x v="0"/>
    <x v="0"/>
    <x v="1"/>
    <s v="V"/>
    <s v="O"/>
    <s v="rel25b"/>
    <x v="6"/>
    <n v="73.307443435014775"/>
    <s v="A"/>
  </r>
  <r>
    <s v="IT"/>
    <x v="3"/>
    <x v="0"/>
    <x v="1"/>
    <x v="1"/>
    <s v="V"/>
    <s v="O"/>
    <s v="rel25b"/>
    <x v="6"/>
    <n v="146.21993193851335"/>
    <s v="A"/>
  </r>
  <r>
    <s v="IT"/>
    <x v="3"/>
    <x v="0"/>
    <x v="2"/>
    <x v="1"/>
    <s v="V"/>
    <s v="O"/>
    <s v="rel25b"/>
    <x v="6"/>
    <n v="25.38980022143695"/>
    <s v="A"/>
  </r>
  <r>
    <s v="IT"/>
    <x v="3"/>
    <x v="0"/>
    <x v="3"/>
    <x v="1"/>
    <s v="V"/>
    <s v="O"/>
    <s v="rel25b"/>
    <x v="6"/>
    <n v="78.604470008846434"/>
    <s v="A"/>
  </r>
  <r>
    <s v="IT"/>
    <x v="3"/>
    <x v="0"/>
    <x v="4"/>
    <x v="1"/>
    <s v="V"/>
    <s v="O"/>
    <s v="rel25b"/>
    <x v="6"/>
    <n v="100.49619676561258"/>
    <s v="A"/>
  </r>
  <r>
    <s v="IT"/>
    <x v="3"/>
    <x v="0"/>
    <x v="5"/>
    <x v="1"/>
    <s v="V"/>
    <s v="O"/>
    <s v="rel25b"/>
    <x v="6"/>
    <n v="27.567608349764942"/>
    <s v="A"/>
  </r>
  <r>
    <s v="IT"/>
    <x v="3"/>
    <x v="0"/>
    <x v="6"/>
    <x v="1"/>
    <s v="V"/>
    <s v="O"/>
    <s v="rel25b"/>
    <x v="6"/>
    <n v="452.64013991635767"/>
    <s v="A"/>
  </r>
  <r>
    <s v="IT"/>
    <x v="3"/>
    <x v="0"/>
    <x v="0"/>
    <x v="2"/>
    <s v="V"/>
    <s v="O"/>
    <s v="rel25b"/>
    <x v="6"/>
    <n v="112.21787608392668"/>
    <s v="A"/>
  </r>
  <r>
    <s v="IT"/>
    <x v="3"/>
    <x v="0"/>
    <x v="1"/>
    <x v="2"/>
    <s v="V"/>
    <s v="O"/>
    <s v="rel25b"/>
    <x v="6"/>
    <n v="228.17040588031782"/>
    <s v="A"/>
  </r>
  <r>
    <s v="IT"/>
    <x v="3"/>
    <x v="0"/>
    <x v="2"/>
    <x v="2"/>
    <s v="V"/>
    <s v="O"/>
    <s v="rel25b"/>
    <x v="6"/>
    <n v="39.845534386818272"/>
    <s v="A"/>
  </r>
  <r>
    <s v="IT"/>
    <x v="3"/>
    <x v="0"/>
    <x v="3"/>
    <x v="2"/>
    <s v="V"/>
    <s v="O"/>
    <s v="rel25b"/>
    <x v="6"/>
    <n v="135.66941373060604"/>
    <s v="A"/>
  </r>
  <r>
    <s v="IT"/>
    <x v="3"/>
    <x v="0"/>
    <x v="4"/>
    <x v="2"/>
    <s v="V"/>
    <s v="O"/>
    <s v="rel25b"/>
    <x v="6"/>
    <n v="169.13627098425798"/>
    <s v="A"/>
  </r>
  <r>
    <s v="IT"/>
    <x v="3"/>
    <x v="0"/>
    <x v="5"/>
    <x v="2"/>
    <s v="V"/>
    <s v="O"/>
    <s v="rel25b"/>
    <x v="6"/>
    <n v="44.722424728937945"/>
    <s v="A"/>
  </r>
  <r>
    <s v="IT"/>
    <x v="3"/>
    <x v="0"/>
    <x v="6"/>
    <x v="2"/>
    <s v="V"/>
    <s v="O"/>
    <s v="rel25b"/>
    <x v="6"/>
    <n v="733.80276439234569"/>
    <s v="A"/>
  </r>
  <r>
    <s v="IT"/>
    <x v="3"/>
    <x v="0"/>
    <x v="0"/>
    <x v="3"/>
    <s v="V"/>
    <s v="O"/>
    <s v="rel25b"/>
    <x v="6"/>
    <n v="61.830941870846267"/>
    <s v="A"/>
  </r>
  <r>
    <s v="IT"/>
    <x v="3"/>
    <x v="0"/>
    <x v="1"/>
    <x v="3"/>
    <s v="V"/>
    <s v="O"/>
    <s v="rel25b"/>
    <x v="6"/>
    <n v="55.986273810708994"/>
    <s v="A"/>
  </r>
  <r>
    <s v="IT"/>
    <x v="3"/>
    <x v="0"/>
    <x v="2"/>
    <x v="3"/>
    <s v="V"/>
    <s v="O"/>
    <s v="rel25b"/>
    <x v="6"/>
    <n v="9.3226110283804875"/>
    <s v="A"/>
  </r>
  <r>
    <s v="IT"/>
    <x v="3"/>
    <x v="0"/>
    <x v="3"/>
    <x v="3"/>
    <s v="V"/>
    <s v="O"/>
    <s v="rel25b"/>
    <x v="6"/>
    <n v="51.081214735218595"/>
    <s v="A"/>
  </r>
  <r>
    <s v="IT"/>
    <x v="3"/>
    <x v="0"/>
    <x v="4"/>
    <x v="3"/>
    <s v="V"/>
    <s v="O"/>
    <s v="rel25b"/>
    <x v="6"/>
    <n v="39.518593208900363"/>
    <s v="A"/>
  </r>
  <r>
    <s v="IT"/>
    <x v="3"/>
    <x v="0"/>
    <x v="5"/>
    <x v="3"/>
    <s v="V"/>
    <s v="O"/>
    <s v="rel25b"/>
    <x v="6"/>
    <n v="13.687501131193816"/>
    <s v="A"/>
  </r>
  <r>
    <s v="IT"/>
    <x v="3"/>
    <x v="0"/>
    <x v="6"/>
    <x v="3"/>
    <s v="V"/>
    <s v="O"/>
    <s v="rel25b"/>
    <x v="6"/>
    <n v="173.2035231181778"/>
    <s v="A"/>
  </r>
  <r>
    <s v="IT"/>
    <x v="3"/>
    <x v="0"/>
    <x v="0"/>
    <x v="4"/>
    <s v="V"/>
    <s v="O"/>
    <s v="rel25b"/>
    <x v="6"/>
    <n v="2.951440392230519"/>
    <s v="A"/>
  </r>
  <r>
    <s v="IT"/>
    <x v="3"/>
    <x v="0"/>
    <x v="1"/>
    <x v="4"/>
    <s v="V"/>
    <s v="O"/>
    <s v="rel25b"/>
    <x v="6"/>
    <n v="6.501489154553779"/>
    <s v="A"/>
  </r>
  <r>
    <s v="IT"/>
    <x v="3"/>
    <x v="0"/>
    <x v="2"/>
    <x v="4"/>
    <s v="V"/>
    <s v="O"/>
    <s v="rel25b"/>
    <x v="6"/>
    <n v="1.052961952923134"/>
    <s v="A"/>
  </r>
  <r>
    <s v="IT"/>
    <x v="3"/>
    <x v="0"/>
    <x v="3"/>
    <x v="4"/>
    <s v="V"/>
    <s v="O"/>
    <s v="rel25b"/>
    <x v="6"/>
    <n v="6.2115166683018712"/>
    <s v="A"/>
  </r>
  <r>
    <s v="IT"/>
    <x v="3"/>
    <x v="0"/>
    <x v="4"/>
    <x v="4"/>
    <s v="V"/>
    <s v="O"/>
    <s v="rel25b"/>
    <x v="6"/>
    <n v="6.4237665871848053"/>
    <s v="A"/>
  </r>
  <r>
    <s v="IT"/>
    <x v="3"/>
    <x v="0"/>
    <x v="5"/>
    <x v="4"/>
    <s v="V"/>
    <s v="O"/>
    <s v="rel25b"/>
    <x v="6"/>
    <n v="1.2403891125007911"/>
    <s v="A"/>
  </r>
  <r>
    <s v="IT"/>
    <x v="3"/>
    <x v="0"/>
    <x v="6"/>
    <x v="4"/>
    <s v="V"/>
    <s v="O"/>
    <s v="rel25b"/>
    <x v="6"/>
    <n v="23.729977204759805"/>
    <s v="A"/>
  </r>
  <r>
    <s v="IT"/>
    <x v="3"/>
    <x v="0"/>
    <x v="0"/>
    <x v="5"/>
    <s v="V"/>
    <s v="O"/>
    <s v="rel25b"/>
    <x v="6"/>
    <n v="1.49702289173209"/>
    <s v="A"/>
  </r>
  <r>
    <s v="IT"/>
    <x v="3"/>
    <x v="0"/>
    <x v="1"/>
    <x v="5"/>
    <s v="V"/>
    <s v="O"/>
    <s v="rel25b"/>
    <x v="6"/>
    <n v="2.9534404194951183"/>
    <s v="A"/>
  </r>
  <r>
    <s v="IT"/>
    <x v="3"/>
    <x v="0"/>
    <x v="2"/>
    <x v="5"/>
    <s v="V"/>
    <s v="O"/>
    <s v="rel25b"/>
    <x v="6"/>
    <n v="0.49567810813327723"/>
    <s v="A"/>
  </r>
  <r>
    <s v="IT"/>
    <x v="3"/>
    <x v="0"/>
    <x v="3"/>
    <x v="5"/>
    <s v="V"/>
    <s v="O"/>
    <s v="rel25b"/>
    <x v="6"/>
    <n v="1.9927993778827442"/>
    <s v="A"/>
  </r>
  <r>
    <s v="IT"/>
    <x v="3"/>
    <x v="0"/>
    <x v="4"/>
    <x v="5"/>
    <s v="V"/>
    <s v="O"/>
    <s v="rel25b"/>
    <x v="6"/>
    <n v="2.147741514450336"/>
    <s v="A"/>
  </r>
  <r>
    <s v="IT"/>
    <x v="3"/>
    <x v="0"/>
    <x v="5"/>
    <x v="5"/>
    <s v="V"/>
    <s v="O"/>
    <s v="rel25b"/>
    <x v="6"/>
    <n v="0.62204145533718125"/>
    <s v="A"/>
  </r>
  <r>
    <s v="IT"/>
    <x v="3"/>
    <x v="0"/>
    <x v="6"/>
    <x v="5"/>
    <s v="V"/>
    <s v="O"/>
    <s v="rel25b"/>
    <x v="6"/>
    <n v="9.4249569608452592"/>
    <s v="A"/>
  </r>
  <r>
    <s v="IT"/>
    <x v="3"/>
    <x v="0"/>
    <x v="0"/>
    <x v="6"/>
    <s v="V"/>
    <s v="O"/>
    <s v="rel25b"/>
    <x v="6"/>
    <n v="0.72993889724513072"/>
    <s v="A"/>
  </r>
  <r>
    <s v="IT"/>
    <x v="3"/>
    <x v="0"/>
    <x v="1"/>
    <x v="6"/>
    <s v="V"/>
    <s v="O"/>
    <s v="rel25b"/>
    <x v="6"/>
    <n v="0.81986223886504928"/>
    <s v="A"/>
  </r>
  <r>
    <s v="IT"/>
    <x v="3"/>
    <x v="0"/>
    <x v="2"/>
    <x v="6"/>
    <s v="V"/>
    <s v="O"/>
    <s v="rel25b"/>
    <x v="6"/>
    <n v="5.0671361754404246E-2"/>
    <s v="A"/>
  </r>
  <r>
    <s v="IT"/>
    <x v="3"/>
    <x v="0"/>
    <x v="3"/>
    <x v="6"/>
    <s v="V"/>
    <s v="O"/>
    <s v="rel25b"/>
    <x v="6"/>
    <n v="0.72251112169000065"/>
    <s v="A"/>
  </r>
  <r>
    <s v="IT"/>
    <x v="3"/>
    <x v="0"/>
    <x v="4"/>
    <x v="6"/>
    <s v="V"/>
    <s v="O"/>
    <s v="rel25b"/>
    <x v="6"/>
    <n v="3.6865277675894563"/>
    <s v="A"/>
  </r>
  <r>
    <s v="IT"/>
    <x v="3"/>
    <x v="0"/>
    <x v="5"/>
    <x v="6"/>
    <s v="V"/>
    <s v="O"/>
    <s v="rel25b"/>
    <x v="6"/>
    <n v="2.8262500121538182E-2"/>
    <s v="A"/>
  </r>
  <r>
    <s v="IT"/>
    <x v="3"/>
    <x v="0"/>
    <x v="6"/>
    <x v="6"/>
    <s v="V"/>
    <s v="O"/>
    <s v="rel25b"/>
    <x v="6"/>
    <n v="9.5579815300150877"/>
    <s v="A"/>
  </r>
  <r>
    <s v="IT"/>
    <x v="3"/>
    <x v="0"/>
    <x v="0"/>
    <x v="7"/>
    <s v="V"/>
    <s v="O"/>
    <s v="rel25b"/>
    <x v="6"/>
    <n v="13.863338609529228"/>
    <s v="A"/>
  </r>
  <r>
    <s v="IT"/>
    <x v="3"/>
    <x v="0"/>
    <x v="1"/>
    <x v="7"/>
    <s v="V"/>
    <s v="O"/>
    <s v="rel25b"/>
    <x v="6"/>
    <n v="30.931689173744651"/>
    <s v="A"/>
  </r>
  <r>
    <s v="IT"/>
    <x v="3"/>
    <x v="0"/>
    <x v="2"/>
    <x v="7"/>
    <s v="V"/>
    <s v="O"/>
    <s v="rel25b"/>
    <x v="6"/>
    <n v="4.563665547988383"/>
    <s v="A"/>
  </r>
  <r>
    <s v="IT"/>
    <x v="3"/>
    <x v="0"/>
    <x v="3"/>
    <x v="7"/>
    <s v="V"/>
    <s v="O"/>
    <s v="rel25b"/>
    <x v="6"/>
    <n v="23.954383158861567"/>
    <s v="A"/>
  </r>
  <r>
    <s v="IT"/>
    <x v="3"/>
    <x v="0"/>
    <x v="4"/>
    <x v="7"/>
    <s v="V"/>
    <s v="O"/>
    <s v="rel25b"/>
    <x v="6"/>
    <n v="29.557999809445846"/>
    <s v="A"/>
  </r>
  <r>
    <s v="IT"/>
    <x v="3"/>
    <x v="0"/>
    <x v="5"/>
    <x v="7"/>
    <s v="V"/>
    <s v="O"/>
    <s v="rel25b"/>
    <x v="6"/>
    <n v="6.1059032787675775"/>
    <s v="A"/>
  </r>
  <r>
    <s v="IT"/>
    <x v="3"/>
    <x v="0"/>
    <x v="6"/>
    <x v="7"/>
    <s v="V"/>
    <s v="O"/>
    <s v="rel25b"/>
    <x v="6"/>
    <n v="116.00433508187963"/>
    <s v="A"/>
  </r>
  <r>
    <s v="IT"/>
    <x v="0"/>
    <x v="0"/>
    <x v="0"/>
    <x v="0"/>
    <s v="V"/>
    <s v="O"/>
    <s v="rel25b"/>
    <x v="7"/>
    <n v="4.0412971269937668"/>
    <s v="A"/>
  </r>
  <r>
    <s v="IT"/>
    <x v="0"/>
    <x v="0"/>
    <x v="1"/>
    <x v="0"/>
    <s v="V"/>
    <s v="O"/>
    <s v="rel25b"/>
    <x v="7"/>
    <n v="4.5469155839113267"/>
    <s v="A"/>
  </r>
  <r>
    <s v="IT"/>
    <x v="0"/>
    <x v="0"/>
    <x v="2"/>
    <x v="0"/>
    <s v="V"/>
    <s v="O"/>
    <s v="rel25b"/>
    <x v="7"/>
    <n v="0.68886520345853097"/>
    <s v="A"/>
  </r>
  <r>
    <s v="IT"/>
    <x v="0"/>
    <x v="0"/>
    <x v="3"/>
    <x v="0"/>
    <s v="V"/>
    <s v="O"/>
    <s v="rel25b"/>
    <x v="7"/>
    <n v="26.746397357240113"/>
    <s v="A"/>
  </r>
  <r>
    <s v="IT"/>
    <x v="0"/>
    <x v="0"/>
    <x v="4"/>
    <x v="0"/>
    <s v="V"/>
    <s v="O"/>
    <s v="rel25b"/>
    <x v="7"/>
    <n v="28.003905307771195"/>
    <s v="A"/>
  </r>
  <r>
    <s v="IT"/>
    <x v="0"/>
    <x v="0"/>
    <x v="5"/>
    <x v="0"/>
    <s v="V"/>
    <s v="O"/>
    <s v="rel25b"/>
    <x v="7"/>
    <n v="25.507399200850035"/>
    <s v="A"/>
  </r>
  <r>
    <s v="IT"/>
    <x v="0"/>
    <x v="0"/>
    <x v="6"/>
    <x v="0"/>
    <s v="V"/>
    <s v="O"/>
    <s v="rel25b"/>
    <x v="7"/>
    <n v="11.849484333218156"/>
    <s v="A"/>
  </r>
  <r>
    <s v="IT"/>
    <x v="0"/>
    <x v="0"/>
    <x v="0"/>
    <x v="1"/>
    <s v="V"/>
    <s v="O"/>
    <s v="rel25b"/>
    <x v="7"/>
    <n v="11.029868396784677"/>
    <s v="A"/>
  </r>
  <r>
    <s v="IT"/>
    <x v="0"/>
    <x v="0"/>
    <x v="1"/>
    <x v="1"/>
    <s v="V"/>
    <s v="O"/>
    <s v="rel25b"/>
    <x v="7"/>
    <n v="2.8186443163045101"/>
    <s v="A"/>
  </r>
  <r>
    <s v="IT"/>
    <x v="0"/>
    <x v="0"/>
    <x v="2"/>
    <x v="1"/>
    <s v="V"/>
    <s v="O"/>
    <s v="rel25b"/>
    <x v="7"/>
    <n v="0.96551436318959249"/>
    <s v="A"/>
  </r>
  <r>
    <s v="IT"/>
    <x v="0"/>
    <x v="0"/>
    <x v="3"/>
    <x v="1"/>
    <s v="V"/>
    <s v="O"/>
    <s v="rel25b"/>
    <x v="7"/>
    <n v="14.63849731446683"/>
    <s v="A"/>
  </r>
  <r>
    <s v="IT"/>
    <x v="0"/>
    <x v="0"/>
    <x v="4"/>
    <x v="1"/>
    <s v="V"/>
    <s v="O"/>
    <s v="rel25b"/>
    <x v="7"/>
    <n v="11.085726884816978"/>
    <s v="A"/>
  </r>
  <r>
    <s v="IT"/>
    <x v="0"/>
    <x v="0"/>
    <x v="5"/>
    <x v="1"/>
    <s v="V"/>
    <s v="O"/>
    <s v="rel25b"/>
    <x v="7"/>
    <n v="5.2843261162440198"/>
    <s v="A"/>
  </r>
  <r>
    <s v="IT"/>
    <x v="0"/>
    <x v="0"/>
    <x v="6"/>
    <x v="1"/>
    <s v="V"/>
    <s v="O"/>
    <s v="rel25b"/>
    <x v="7"/>
    <n v="6.0906053165586291"/>
    <s v="A"/>
  </r>
  <r>
    <s v="IT"/>
    <x v="0"/>
    <x v="0"/>
    <x v="0"/>
    <x v="2"/>
    <s v="V"/>
    <s v="O"/>
    <s v="rel25b"/>
    <x v="7"/>
    <n v="21.318642251738776"/>
    <s v="A"/>
  </r>
  <r>
    <s v="IT"/>
    <x v="0"/>
    <x v="0"/>
    <x v="1"/>
    <x v="2"/>
    <s v="V"/>
    <s v="O"/>
    <s v="rel25b"/>
    <x v="7"/>
    <n v="7.5944833572859078"/>
    <s v="A"/>
  </r>
  <r>
    <s v="IT"/>
    <x v="0"/>
    <x v="0"/>
    <x v="2"/>
    <x v="2"/>
    <s v="V"/>
    <s v="O"/>
    <s v="rel25b"/>
    <x v="7"/>
    <n v="5.2263710442387019"/>
    <s v="A"/>
  </r>
  <r>
    <s v="IT"/>
    <x v="0"/>
    <x v="0"/>
    <x v="3"/>
    <x v="2"/>
    <s v="V"/>
    <s v="O"/>
    <s v="rel25b"/>
    <x v="7"/>
    <n v="10.628660736574071"/>
    <s v="A"/>
  </r>
  <r>
    <s v="IT"/>
    <x v="0"/>
    <x v="0"/>
    <x v="4"/>
    <x v="2"/>
    <s v="V"/>
    <s v="O"/>
    <s v="rel25b"/>
    <x v="7"/>
    <n v="19.765178684333289"/>
    <s v="A"/>
  </r>
  <r>
    <s v="IT"/>
    <x v="0"/>
    <x v="0"/>
    <x v="5"/>
    <x v="2"/>
    <s v="V"/>
    <s v="O"/>
    <s v="rel25b"/>
    <x v="7"/>
    <n v="14.118056281518621"/>
    <s v="A"/>
  </r>
  <r>
    <s v="IT"/>
    <x v="0"/>
    <x v="0"/>
    <x v="6"/>
    <x v="2"/>
    <s v="V"/>
    <s v="O"/>
    <s v="rel25b"/>
    <x v="7"/>
    <n v="19.039411459713669"/>
    <s v="A"/>
  </r>
  <r>
    <s v="IT"/>
    <x v="0"/>
    <x v="0"/>
    <x v="0"/>
    <x v="3"/>
    <s v="V"/>
    <s v="O"/>
    <s v="rel25b"/>
    <x v="7"/>
    <n v="1.2852478309115321"/>
    <s v="A"/>
  </r>
  <r>
    <s v="IT"/>
    <x v="0"/>
    <x v="0"/>
    <x v="1"/>
    <x v="3"/>
    <s v="V"/>
    <s v="O"/>
    <s v="rel25b"/>
    <x v="7"/>
    <n v="0.60505849429856084"/>
    <s v="A"/>
  </r>
  <r>
    <s v="IT"/>
    <x v="0"/>
    <x v="0"/>
    <x v="2"/>
    <x v="3"/>
    <s v="V"/>
    <s v="O"/>
    <s v="rel25b"/>
    <x v="7"/>
    <n v="0.89481948642338804"/>
    <s v="A"/>
  </r>
  <r>
    <s v="IT"/>
    <x v="0"/>
    <x v="0"/>
    <x v="3"/>
    <x v="3"/>
    <s v="V"/>
    <s v="O"/>
    <s v="rel25b"/>
    <x v="7"/>
    <n v="7.3220895920624223"/>
    <s v="A"/>
  </r>
  <r>
    <s v="IT"/>
    <x v="0"/>
    <x v="0"/>
    <x v="4"/>
    <x v="3"/>
    <s v="V"/>
    <s v="O"/>
    <s v="rel25b"/>
    <x v="7"/>
    <n v="6.0949686427190297"/>
    <s v="A"/>
  </r>
  <r>
    <s v="IT"/>
    <x v="0"/>
    <x v="0"/>
    <x v="5"/>
    <x v="3"/>
    <s v="V"/>
    <s v="O"/>
    <s v="rel25b"/>
    <x v="7"/>
    <n v="0.31538200623870205"/>
    <s v="A"/>
  </r>
  <r>
    <s v="IT"/>
    <x v="0"/>
    <x v="0"/>
    <x v="6"/>
    <x v="3"/>
    <s v="V"/>
    <s v="O"/>
    <s v="rel25b"/>
    <x v="7"/>
    <n v="2.0517732818818506"/>
    <s v="A"/>
  </r>
  <r>
    <s v="IT"/>
    <x v="0"/>
    <x v="0"/>
    <x v="0"/>
    <x v="4"/>
    <s v="V"/>
    <s v="O"/>
    <s v="rel25b"/>
    <x v="7"/>
    <n v="5.3333709653565018E-3"/>
    <s v="A"/>
  </r>
  <r>
    <s v="IT"/>
    <x v="0"/>
    <x v="0"/>
    <x v="1"/>
    <x v="4"/>
    <s v="V"/>
    <s v="O"/>
    <s v="rel25b"/>
    <x v="7"/>
    <n v="2.6290346935996651E-2"/>
    <s v="A"/>
  </r>
  <r>
    <s v="IT"/>
    <x v="0"/>
    <x v="0"/>
    <x v="2"/>
    <x v="4"/>
    <s v="V"/>
    <s v="O"/>
    <s v="rel25b"/>
    <x v="7"/>
    <n v="0"/>
    <s v="A"/>
  </r>
  <r>
    <s v="IT"/>
    <x v="0"/>
    <x v="0"/>
    <x v="3"/>
    <x v="4"/>
    <s v="V"/>
    <s v="O"/>
    <s v="rel25b"/>
    <x v="7"/>
    <n v="8.1999975845921166E-3"/>
    <s v="A"/>
  </r>
  <r>
    <s v="IT"/>
    <x v="0"/>
    <x v="0"/>
    <x v="4"/>
    <x v="4"/>
    <s v="V"/>
    <s v="O"/>
    <s v="rel25b"/>
    <x v="7"/>
    <n v="0.46710466029866821"/>
    <s v="A"/>
  </r>
  <r>
    <s v="IT"/>
    <x v="0"/>
    <x v="0"/>
    <x v="5"/>
    <x v="4"/>
    <s v="V"/>
    <s v="O"/>
    <s v="rel25b"/>
    <x v="7"/>
    <n v="0.75283756379755862"/>
    <s v="A"/>
  </r>
  <r>
    <s v="IT"/>
    <x v="0"/>
    <x v="0"/>
    <x v="6"/>
    <x v="4"/>
    <s v="V"/>
    <s v="O"/>
    <s v="rel25b"/>
    <x v="7"/>
    <n v="1.2574473210946936E-2"/>
    <s v="A"/>
  </r>
  <r>
    <s v="IT"/>
    <x v="0"/>
    <x v="0"/>
    <x v="0"/>
    <x v="5"/>
    <s v="V"/>
    <s v="O"/>
    <s v="rel25b"/>
    <x v="7"/>
    <n v="0.305791416130335"/>
    <s v="A"/>
  </r>
  <r>
    <s v="IT"/>
    <x v="0"/>
    <x v="0"/>
    <x v="1"/>
    <x v="5"/>
    <s v="V"/>
    <s v="O"/>
    <s v="rel25b"/>
    <x v="7"/>
    <n v="0.52718709736960723"/>
    <s v="A"/>
  </r>
  <r>
    <s v="IT"/>
    <x v="0"/>
    <x v="0"/>
    <x v="2"/>
    <x v="5"/>
    <s v="V"/>
    <s v="O"/>
    <s v="rel25b"/>
    <x v="7"/>
    <n v="1.0486165896558567E-2"/>
    <s v="A"/>
  </r>
  <r>
    <s v="IT"/>
    <x v="0"/>
    <x v="0"/>
    <x v="3"/>
    <x v="5"/>
    <s v="V"/>
    <s v="O"/>
    <s v="rel25b"/>
    <x v="7"/>
    <n v="2.0066194593529558"/>
    <s v="A"/>
  </r>
  <r>
    <s v="IT"/>
    <x v="0"/>
    <x v="0"/>
    <x v="4"/>
    <x v="5"/>
    <s v="V"/>
    <s v="O"/>
    <s v="rel25b"/>
    <x v="7"/>
    <n v="2.4445921293860691"/>
    <s v="A"/>
  </r>
  <r>
    <s v="IT"/>
    <x v="0"/>
    <x v="0"/>
    <x v="5"/>
    <x v="5"/>
    <s v="V"/>
    <s v="O"/>
    <s v="rel25b"/>
    <x v="7"/>
    <n v="0.90319975966771426"/>
    <s v="A"/>
  </r>
  <r>
    <s v="IT"/>
    <x v="0"/>
    <x v="0"/>
    <x v="6"/>
    <x v="5"/>
    <s v="V"/>
    <s v="O"/>
    <s v="rel25b"/>
    <x v="7"/>
    <n v="0.80329119639900304"/>
    <s v="A"/>
  </r>
  <r>
    <s v="IT"/>
    <x v="0"/>
    <x v="0"/>
    <x v="0"/>
    <x v="6"/>
    <s v="V"/>
    <s v="O"/>
    <s v="rel25b"/>
    <x v="7"/>
    <n v="7.8667221277505153E-2"/>
    <s v="A"/>
  </r>
  <r>
    <s v="IT"/>
    <x v="0"/>
    <x v="0"/>
    <x v="1"/>
    <x v="6"/>
    <s v="V"/>
    <s v="O"/>
    <s v="rel25b"/>
    <x v="7"/>
    <n v="0.15541016530780999"/>
    <s v="A"/>
  </r>
  <r>
    <s v="IT"/>
    <x v="0"/>
    <x v="0"/>
    <x v="2"/>
    <x v="6"/>
    <s v="V"/>
    <s v="O"/>
    <s v="rel25b"/>
    <x v="7"/>
    <n v="0"/>
    <s v="A"/>
  </r>
  <r>
    <s v="IT"/>
    <x v="0"/>
    <x v="0"/>
    <x v="3"/>
    <x v="6"/>
    <s v="V"/>
    <s v="O"/>
    <s v="rel25b"/>
    <x v="7"/>
    <n v="0"/>
    <s v="A"/>
  </r>
  <r>
    <s v="IT"/>
    <x v="0"/>
    <x v="0"/>
    <x v="4"/>
    <x v="6"/>
    <s v="V"/>
    <s v="O"/>
    <s v="rel25b"/>
    <x v="7"/>
    <n v="0.28250249391860649"/>
    <s v="A"/>
  </r>
  <r>
    <s v="IT"/>
    <x v="0"/>
    <x v="0"/>
    <x v="5"/>
    <x v="6"/>
    <s v="V"/>
    <s v="O"/>
    <s v="rel25b"/>
    <x v="7"/>
    <n v="4.6299973392392287E-2"/>
    <s v="A"/>
  </r>
  <r>
    <s v="IT"/>
    <x v="0"/>
    <x v="0"/>
    <x v="6"/>
    <x v="6"/>
    <s v="V"/>
    <s v="O"/>
    <s v="rel25b"/>
    <x v="7"/>
    <n v="9.5354168382487794E-2"/>
    <s v="A"/>
  </r>
  <r>
    <s v="IT"/>
    <x v="0"/>
    <x v="0"/>
    <x v="0"/>
    <x v="7"/>
    <s v="V"/>
    <s v="O"/>
    <s v="rel25b"/>
    <x v="7"/>
    <n v="1.0013403928692084"/>
    <s v="A"/>
  </r>
  <r>
    <s v="IT"/>
    <x v="0"/>
    <x v="0"/>
    <x v="1"/>
    <x v="7"/>
    <s v="V"/>
    <s v="O"/>
    <s v="rel25b"/>
    <x v="7"/>
    <n v="0.6568403073449629"/>
    <s v="A"/>
  </r>
  <r>
    <s v="IT"/>
    <x v="0"/>
    <x v="0"/>
    <x v="2"/>
    <x v="7"/>
    <s v="V"/>
    <s v="O"/>
    <s v="rel25b"/>
    <x v="7"/>
    <n v="3.495388619649395E-2"/>
    <s v="A"/>
  </r>
  <r>
    <s v="IT"/>
    <x v="0"/>
    <x v="0"/>
    <x v="3"/>
    <x v="7"/>
    <s v="V"/>
    <s v="O"/>
    <s v="rel25b"/>
    <x v="7"/>
    <n v="5.9534200588229096"/>
    <s v="A"/>
  </r>
  <r>
    <s v="IT"/>
    <x v="0"/>
    <x v="0"/>
    <x v="4"/>
    <x v="7"/>
    <s v="V"/>
    <s v="O"/>
    <s v="rel25b"/>
    <x v="7"/>
    <n v="4.1636259620751206"/>
    <s v="A"/>
  </r>
  <r>
    <s v="IT"/>
    <x v="0"/>
    <x v="0"/>
    <x v="5"/>
    <x v="7"/>
    <s v="V"/>
    <s v="O"/>
    <s v="rel25b"/>
    <x v="7"/>
    <n v="2.8761543327669958"/>
    <s v="A"/>
  </r>
  <r>
    <s v="IT"/>
    <x v="0"/>
    <x v="0"/>
    <x v="6"/>
    <x v="7"/>
    <s v="V"/>
    <s v="O"/>
    <s v="rel25b"/>
    <x v="7"/>
    <n v="1.5793606730212963"/>
    <s v="A"/>
  </r>
  <r>
    <s v="IT"/>
    <x v="1"/>
    <x v="0"/>
    <x v="0"/>
    <x v="0"/>
    <s v="V"/>
    <s v="O"/>
    <s v="rel25b"/>
    <x v="7"/>
    <n v="6.4939678541052128"/>
    <s v="A"/>
  </r>
  <r>
    <s v="IT"/>
    <x v="1"/>
    <x v="0"/>
    <x v="1"/>
    <x v="0"/>
    <s v="V"/>
    <s v="O"/>
    <s v="rel25b"/>
    <x v="7"/>
    <n v="4.4284722851910372"/>
    <s v="A"/>
  </r>
  <r>
    <s v="IT"/>
    <x v="1"/>
    <x v="0"/>
    <x v="2"/>
    <x v="0"/>
    <s v="V"/>
    <s v="O"/>
    <s v="rel25b"/>
    <x v="7"/>
    <n v="2.4244102582500764"/>
    <s v="A"/>
  </r>
  <r>
    <s v="IT"/>
    <x v="1"/>
    <x v="0"/>
    <x v="3"/>
    <x v="0"/>
    <s v="V"/>
    <s v="O"/>
    <s v="rel25b"/>
    <x v="7"/>
    <n v="8.9351161970667743"/>
    <s v="A"/>
  </r>
  <r>
    <s v="IT"/>
    <x v="1"/>
    <x v="0"/>
    <x v="4"/>
    <x v="0"/>
    <s v="V"/>
    <s v="O"/>
    <s v="rel25b"/>
    <x v="7"/>
    <n v="11.510210881958383"/>
    <s v="A"/>
  </r>
  <r>
    <s v="IT"/>
    <x v="1"/>
    <x v="0"/>
    <x v="5"/>
    <x v="0"/>
    <s v="V"/>
    <s v="O"/>
    <s v="rel25b"/>
    <x v="7"/>
    <n v="25.004007153942673"/>
    <s v="A"/>
  </r>
  <r>
    <s v="IT"/>
    <x v="1"/>
    <x v="0"/>
    <x v="6"/>
    <x v="0"/>
    <s v="V"/>
    <s v="O"/>
    <s v="rel25b"/>
    <x v="7"/>
    <n v="8.2526518184798086"/>
    <s v="A"/>
  </r>
  <r>
    <s v="IT"/>
    <x v="1"/>
    <x v="0"/>
    <x v="0"/>
    <x v="1"/>
    <s v="V"/>
    <s v="O"/>
    <s v="rel25b"/>
    <x v="7"/>
    <n v="4.6069857053954761"/>
    <s v="A"/>
  </r>
  <r>
    <s v="IT"/>
    <x v="1"/>
    <x v="0"/>
    <x v="1"/>
    <x v="1"/>
    <s v="V"/>
    <s v="O"/>
    <s v="rel25b"/>
    <x v="7"/>
    <n v="2.1981952895067445"/>
    <s v="A"/>
  </r>
  <r>
    <s v="IT"/>
    <x v="1"/>
    <x v="0"/>
    <x v="2"/>
    <x v="1"/>
    <s v="V"/>
    <s v="O"/>
    <s v="rel25b"/>
    <x v="7"/>
    <n v="0.36010041945807797"/>
    <s v="A"/>
  </r>
  <r>
    <s v="IT"/>
    <x v="1"/>
    <x v="0"/>
    <x v="3"/>
    <x v="1"/>
    <s v="V"/>
    <s v="O"/>
    <s v="rel25b"/>
    <x v="7"/>
    <n v="4.6956034449956157"/>
    <s v="A"/>
  </r>
  <r>
    <s v="IT"/>
    <x v="1"/>
    <x v="0"/>
    <x v="4"/>
    <x v="1"/>
    <s v="V"/>
    <s v="O"/>
    <s v="rel25b"/>
    <x v="7"/>
    <n v="11.02592038214665"/>
    <s v="A"/>
  </r>
  <r>
    <s v="IT"/>
    <x v="1"/>
    <x v="0"/>
    <x v="5"/>
    <x v="1"/>
    <s v="V"/>
    <s v="O"/>
    <s v="rel25b"/>
    <x v="7"/>
    <n v="2.6492397486477492"/>
    <s v="A"/>
  </r>
  <r>
    <s v="IT"/>
    <x v="1"/>
    <x v="0"/>
    <x v="6"/>
    <x v="1"/>
    <s v="V"/>
    <s v="O"/>
    <s v="rel25b"/>
    <x v="7"/>
    <n v="0.96389796644733705"/>
    <s v="A"/>
  </r>
  <r>
    <s v="IT"/>
    <x v="1"/>
    <x v="0"/>
    <x v="0"/>
    <x v="2"/>
    <s v="V"/>
    <s v="O"/>
    <s v="rel25b"/>
    <x v="7"/>
    <n v="6.3897077331334442"/>
    <s v="A"/>
  </r>
  <r>
    <s v="IT"/>
    <x v="1"/>
    <x v="0"/>
    <x v="1"/>
    <x v="2"/>
    <s v="V"/>
    <s v="O"/>
    <s v="rel25b"/>
    <x v="7"/>
    <n v="1.2092787150347175"/>
    <s v="A"/>
  </r>
  <r>
    <s v="IT"/>
    <x v="1"/>
    <x v="0"/>
    <x v="2"/>
    <x v="2"/>
    <s v="V"/>
    <s v="O"/>
    <s v="rel25b"/>
    <x v="7"/>
    <n v="0.62009867497325688"/>
    <s v="A"/>
  </r>
  <r>
    <s v="IT"/>
    <x v="1"/>
    <x v="0"/>
    <x v="3"/>
    <x v="2"/>
    <s v="V"/>
    <s v="O"/>
    <s v="rel25b"/>
    <x v="7"/>
    <n v="4.6271012527736319"/>
    <s v="A"/>
  </r>
  <r>
    <s v="IT"/>
    <x v="1"/>
    <x v="0"/>
    <x v="4"/>
    <x v="2"/>
    <s v="V"/>
    <s v="O"/>
    <s v="rel25b"/>
    <x v="7"/>
    <n v="12.487382251817856"/>
    <s v="A"/>
  </r>
  <r>
    <s v="IT"/>
    <x v="1"/>
    <x v="0"/>
    <x v="5"/>
    <x v="2"/>
    <s v="V"/>
    <s v="O"/>
    <s v="rel25b"/>
    <x v="7"/>
    <n v="0.18718189105125191"/>
    <s v="A"/>
  </r>
  <r>
    <s v="IT"/>
    <x v="1"/>
    <x v="0"/>
    <x v="6"/>
    <x v="2"/>
    <s v="V"/>
    <s v="O"/>
    <s v="rel25b"/>
    <x v="7"/>
    <n v="3.3023168248125705"/>
    <s v="A"/>
  </r>
  <r>
    <s v="IT"/>
    <x v="1"/>
    <x v="0"/>
    <x v="0"/>
    <x v="3"/>
    <s v="V"/>
    <s v="O"/>
    <s v="rel25b"/>
    <x v="7"/>
    <n v="6.857675693089929"/>
    <s v="A"/>
  </r>
  <r>
    <s v="IT"/>
    <x v="1"/>
    <x v="0"/>
    <x v="1"/>
    <x v="3"/>
    <s v="V"/>
    <s v="O"/>
    <s v="rel25b"/>
    <x v="7"/>
    <n v="0.4711588329324935"/>
    <s v="A"/>
  </r>
  <r>
    <s v="IT"/>
    <x v="1"/>
    <x v="0"/>
    <x v="2"/>
    <x v="3"/>
    <s v="V"/>
    <s v="O"/>
    <s v="rel25b"/>
    <x v="7"/>
    <n v="0.12035151435387471"/>
    <s v="A"/>
  </r>
  <r>
    <s v="IT"/>
    <x v="1"/>
    <x v="0"/>
    <x v="3"/>
    <x v="3"/>
    <s v="V"/>
    <s v="O"/>
    <s v="rel25b"/>
    <x v="7"/>
    <n v="10.035183966382164"/>
    <s v="A"/>
  </r>
  <r>
    <s v="IT"/>
    <x v="1"/>
    <x v="0"/>
    <x v="4"/>
    <x v="3"/>
    <s v="V"/>
    <s v="O"/>
    <s v="rel25b"/>
    <x v="7"/>
    <n v="1.2340992034657559"/>
    <s v="A"/>
  </r>
  <r>
    <s v="IT"/>
    <x v="1"/>
    <x v="0"/>
    <x v="5"/>
    <x v="3"/>
    <s v="V"/>
    <s v="O"/>
    <s v="rel25b"/>
    <x v="7"/>
    <n v="1.1542404986815817"/>
    <s v="A"/>
  </r>
  <r>
    <s v="IT"/>
    <x v="1"/>
    <x v="0"/>
    <x v="6"/>
    <x v="3"/>
    <s v="V"/>
    <s v="O"/>
    <s v="rel25b"/>
    <x v="7"/>
    <n v="0.28792984359501822"/>
    <s v="A"/>
  </r>
  <r>
    <s v="IT"/>
    <x v="1"/>
    <x v="0"/>
    <x v="0"/>
    <x v="4"/>
    <s v="V"/>
    <s v="O"/>
    <s v="rel25b"/>
    <x v="7"/>
    <n v="4.2143302664855609E-2"/>
    <s v="A"/>
  </r>
  <r>
    <s v="IT"/>
    <x v="1"/>
    <x v="0"/>
    <x v="1"/>
    <x v="4"/>
    <s v="V"/>
    <s v="O"/>
    <s v="rel25b"/>
    <x v="7"/>
    <n v="0.35023600581388387"/>
    <s v="A"/>
  </r>
  <r>
    <s v="IT"/>
    <x v="1"/>
    <x v="0"/>
    <x v="2"/>
    <x v="4"/>
    <s v="V"/>
    <s v="O"/>
    <s v="rel25b"/>
    <x v="7"/>
    <n v="0"/>
    <s v="A"/>
  </r>
  <r>
    <s v="IT"/>
    <x v="1"/>
    <x v="0"/>
    <x v="3"/>
    <x v="4"/>
    <s v="V"/>
    <s v="O"/>
    <s v="rel25b"/>
    <x v="7"/>
    <n v="0"/>
    <s v="A"/>
  </r>
  <r>
    <s v="IT"/>
    <x v="1"/>
    <x v="0"/>
    <x v="4"/>
    <x v="4"/>
    <s v="V"/>
    <s v="O"/>
    <s v="rel25b"/>
    <x v="7"/>
    <n v="0"/>
    <s v="A"/>
  </r>
  <r>
    <s v="IT"/>
    <x v="1"/>
    <x v="0"/>
    <x v="5"/>
    <x v="4"/>
    <s v="V"/>
    <s v="O"/>
    <s v="rel25b"/>
    <x v="7"/>
    <n v="1.0273363976582284E-2"/>
    <s v="A"/>
  </r>
  <r>
    <s v="IT"/>
    <x v="1"/>
    <x v="0"/>
    <x v="6"/>
    <x v="4"/>
    <s v="V"/>
    <s v="O"/>
    <s v="rel25b"/>
    <x v="7"/>
    <n v="2.3937605103401392E-4"/>
    <s v="A"/>
  </r>
  <r>
    <s v="IT"/>
    <x v="1"/>
    <x v="0"/>
    <x v="0"/>
    <x v="5"/>
    <s v="V"/>
    <s v="O"/>
    <s v="rel25b"/>
    <x v="7"/>
    <n v="5.2689174562852354"/>
    <s v="A"/>
  </r>
  <r>
    <s v="IT"/>
    <x v="1"/>
    <x v="0"/>
    <x v="1"/>
    <x v="5"/>
    <s v="V"/>
    <s v="O"/>
    <s v="rel25b"/>
    <x v="7"/>
    <n v="0.68210676486507604"/>
    <s v="A"/>
  </r>
  <r>
    <s v="IT"/>
    <x v="1"/>
    <x v="0"/>
    <x v="2"/>
    <x v="5"/>
    <s v="V"/>
    <s v="O"/>
    <s v="rel25b"/>
    <x v="7"/>
    <n v="0"/>
    <s v="A"/>
  </r>
  <r>
    <s v="IT"/>
    <x v="1"/>
    <x v="0"/>
    <x v="3"/>
    <x v="5"/>
    <s v="V"/>
    <s v="O"/>
    <s v="rel25b"/>
    <x v="7"/>
    <n v="0.49440350650908937"/>
    <s v="A"/>
  </r>
  <r>
    <s v="IT"/>
    <x v="1"/>
    <x v="0"/>
    <x v="4"/>
    <x v="5"/>
    <s v="V"/>
    <s v="O"/>
    <s v="rel25b"/>
    <x v="7"/>
    <n v="0.20360042052862973"/>
    <s v="A"/>
  </r>
  <r>
    <s v="IT"/>
    <x v="1"/>
    <x v="0"/>
    <x v="5"/>
    <x v="5"/>
    <s v="V"/>
    <s v="O"/>
    <s v="rel25b"/>
    <x v="7"/>
    <n v="1.1785747459486455"/>
    <s v="A"/>
  </r>
  <r>
    <s v="IT"/>
    <x v="1"/>
    <x v="0"/>
    <x v="6"/>
    <x v="5"/>
    <s v="V"/>
    <s v="O"/>
    <s v="rel25b"/>
    <x v="7"/>
    <n v="0.32652419191961113"/>
    <s v="A"/>
  </r>
  <r>
    <s v="IT"/>
    <x v="1"/>
    <x v="0"/>
    <x v="0"/>
    <x v="6"/>
    <s v="V"/>
    <s v="O"/>
    <s v="rel25b"/>
    <x v="7"/>
    <n v="0.30436829670710197"/>
    <s v="A"/>
  </r>
  <r>
    <s v="IT"/>
    <x v="1"/>
    <x v="0"/>
    <x v="1"/>
    <x v="6"/>
    <s v="V"/>
    <s v="O"/>
    <s v="rel25b"/>
    <x v="7"/>
    <n v="2.1190123943384275E-2"/>
    <s v="A"/>
  </r>
  <r>
    <s v="IT"/>
    <x v="1"/>
    <x v="0"/>
    <x v="2"/>
    <x v="6"/>
    <s v="V"/>
    <s v="O"/>
    <s v="rel25b"/>
    <x v="7"/>
    <n v="0"/>
    <s v="A"/>
  </r>
  <r>
    <s v="IT"/>
    <x v="1"/>
    <x v="0"/>
    <x v="3"/>
    <x v="6"/>
    <s v="V"/>
    <s v="O"/>
    <s v="rel25b"/>
    <x v="7"/>
    <n v="0.22305360301185584"/>
    <s v="A"/>
  </r>
  <r>
    <s v="IT"/>
    <x v="1"/>
    <x v="0"/>
    <x v="4"/>
    <x v="6"/>
    <s v="V"/>
    <s v="O"/>
    <s v="rel25b"/>
    <x v="7"/>
    <n v="1.3557645666581279"/>
    <s v="A"/>
  </r>
  <r>
    <s v="IT"/>
    <x v="1"/>
    <x v="0"/>
    <x v="5"/>
    <x v="6"/>
    <s v="V"/>
    <s v="O"/>
    <s v="rel25b"/>
    <x v="7"/>
    <n v="3.9512937968442768E-2"/>
    <s v="A"/>
  </r>
  <r>
    <s v="IT"/>
    <x v="1"/>
    <x v="0"/>
    <x v="6"/>
    <x v="6"/>
    <s v="V"/>
    <s v="O"/>
    <s v="rel25b"/>
    <x v="7"/>
    <n v="0.33973700183559841"/>
    <s v="A"/>
  </r>
  <r>
    <s v="IT"/>
    <x v="1"/>
    <x v="0"/>
    <x v="0"/>
    <x v="7"/>
    <s v="V"/>
    <s v="O"/>
    <s v="rel25b"/>
    <x v="7"/>
    <n v="0.85925511438082791"/>
    <s v="A"/>
  </r>
  <r>
    <s v="IT"/>
    <x v="1"/>
    <x v="0"/>
    <x v="1"/>
    <x v="7"/>
    <s v="V"/>
    <s v="O"/>
    <s v="rel25b"/>
    <x v="7"/>
    <n v="0.285428236764671"/>
    <s v="A"/>
  </r>
  <r>
    <s v="IT"/>
    <x v="1"/>
    <x v="0"/>
    <x v="2"/>
    <x v="7"/>
    <s v="V"/>
    <s v="O"/>
    <s v="rel25b"/>
    <x v="7"/>
    <n v="0"/>
    <s v="A"/>
  </r>
  <r>
    <s v="IT"/>
    <x v="1"/>
    <x v="0"/>
    <x v="3"/>
    <x v="7"/>
    <s v="V"/>
    <s v="O"/>
    <s v="rel25b"/>
    <x v="7"/>
    <n v="4.3695710654198265"/>
    <s v="A"/>
  </r>
  <r>
    <s v="IT"/>
    <x v="1"/>
    <x v="0"/>
    <x v="4"/>
    <x v="7"/>
    <s v="V"/>
    <s v="O"/>
    <s v="rel25b"/>
    <x v="7"/>
    <n v="2.5117921968031625"/>
    <s v="A"/>
  </r>
  <r>
    <s v="IT"/>
    <x v="1"/>
    <x v="0"/>
    <x v="5"/>
    <x v="7"/>
    <s v="V"/>
    <s v="O"/>
    <s v="rel25b"/>
    <x v="7"/>
    <n v="0.23707762781065661"/>
    <s v="A"/>
  </r>
  <r>
    <s v="IT"/>
    <x v="1"/>
    <x v="0"/>
    <x v="6"/>
    <x v="7"/>
    <s v="V"/>
    <s v="O"/>
    <s v="rel25b"/>
    <x v="7"/>
    <n v="2.3078032332073075"/>
    <s v="A"/>
  </r>
  <r>
    <s v="IT"/>
    <x v="2"/>
    <x v="0"/>
    <x v="0"/>
    <x v="0"/>
    <s v="V"/>
    <s v="B"/>
    <s v="rel25b"/>
    <x v="7"/>
    <n v="28.237452520709844"/>
    <s v="A"/>
  </r>
  <r>
    <s v="IT"/>
    <x v="2"/>
    <x v="0"/>
    <x v="1"/>
    <x v="0"/>
    <s v="V"/>
    <s v="B"/>
    <s v="rel25b"/>
    <x v="7"/>
    <n v="1.7340348723190524"/>
    <s v="A"/>
  </r>
  <r>
    <s v="IT"/>
    <x v="2"/>
    <x v="0"/>
    <x v="2"/>
    <x v="0"/>
    <s v="V"/>
    <s v="B"/>
    <s v="rel25b"/>
    <x v="7"/>
    <n v="0.70199298230199836"/>
    <s v="A"/>
  </r>
  <r>
    <s v="IT"/>
    <x v="2"/>
    <x v="0"/>
    <x v="3"/>
    <x v="0"/>
    <s v="V"/>
    <s v="B"/>
    <s v="rel25b"/>
    <x v="7"/>
    <n v="20.375274955492415"/>
    <s v="A"/>
  </r>
  <r>
    <s v="IT"/>
    <x v="2"/>
    <x v="0"/>
    <x v="4"/>
    <x v="0"/>
    <s v="V"/>
    <s v="B"/>
    <s v="rel25b"/>
    <x v="7"/>
    <n v="18.223596416711679"/>
    <s v="A"/>
  </r>
  <r>
    <s v="IT"/>
    <x v="2"/>
    <x v="0"/>
    <x v="5"/>
    <x v="0"/>
    <s v="V"/>
    <s v="B"/>
    <s v="rel25b"/>
    <x v="7"/>
    <n v="30.476717792244543"/>
    <s v="A"/>
  </r>
  <r>
    <s v="IT"/>
    <x v="2"/>
    <x v="0"/>
    <x v="6"/>
    <x v="0"/>
    <s v="V"/>
    <s v="B"/>
    <s v="rel25b"/>
    <x v="7"/>
    <n v="8.2750695004857029"/>
    <s v="A"/>
  </r>
  <r>
    <s v="IT"/>
    <x v="2"/>
    <x v="0"/>
    <x v="0"/>
    <x v="1"/>
    <s v="V"/>
    <s v="B"/>
    <s v="rel25b"/>
    <x v="7"/>
    <n v="16.142708933831894"/>
    <s v="A"/>
  </r>
  <r>
    <s v="IT"/>
    <x v="2"/>
    <x v="0"/>
    <x v="1"/>
    <x v="1"/>
    <s v="V"/>
    <s v="B"/>
    <s v="rel25b"/>
    <x v="7"/>
    <n v="16.748449699828328"/>
    <s v="A"/>
  </r>
  <r>
    <s v="IT"/>
    <x v="2"/>
    <x v="0"/>
    <x v="2"/>
    <x v="1"/>
    <s v="V"/>
    <s v="B"/>
    <s v="rel25b"/>
    <x v="7"/>
    <n v="0.89530759650463509"/>
    <s v="A"/>
  </r>
  <r>
    <s v="IT"/>
    <x v="2"/>
    <x v="0"/>
    <x v="3"/>
    <x v="1"/>
    <s v="V"/>
    <s v="B"/>
    <s v="rel25b"/>
    <x v="7"/>
    <n v="53.339083934119074"/>
    <s v="A"/>
  </r>
  <r>
    <s v="IT"/>
    <x v="2"/>
    <x v="0"/>
    <x v="4"/>
    <x v="1"/>
    <s v="V"/>
    <s v="B"/>
    <s v="rel25b"/>
    <x v="7"/>
    <n v="10.438769538577935"/>
    <s v="A"/>
  </r>
  <r>
    <s v="IT"/>
    <x v="2"/>
    <x v="0"/>
    <x v="5"/>
    <x v="1"/>
    <s v="V"/>
    <s v="B"/>
    <s v="rel25b"/>
    <x v="7"/>
    <n v="18.158711064045363"/>
    <s v="A"/>
  </r>
  <r>
    <s v="IT"/>
    <x v="2"/>
    <x v="0"/>
    <x v="6"/>
    <x v="1"/>
    <s v="V"/>
    <s v="B"/>
    <s v="rel25b"/>
    <x v="7"/>
    <n v="5.8877939834731947"/>
    <s v="A"/>
  </r>
  <r>
    <s v="IT"/>
    <x v="2"/>
    <x v="0"/>
    <x v="0"/>
    <x v="2"/>
    <s v="V"/>
    <s v="B"/>
    <s v="rel25b"/>
    <x v="7"/>
    <n v="20.948043987518709"/>
    <s v="A"/>
  </r>
  <r>
    <s v="IT"/>
    <x v="2"/>
    <x v="0"/>
    <x v="1"/>
    <x v="2"/>
    <s v="V"/>
    <s v="B"/>
    <s v="rel25b"/>
    <x v="7"/>
    <n v="19.767850226596416"/>
    <s v="A"/>
  </r>
  <r>
    <s v="IT"/>
    <x v="2"/>
    <x v="0"/>
    <x v="2"/>
    <x v="2"/>
    <s v="V"/>
    <s v="B"/>
    <s v="rel25b"/>
    <x v="7"/>
    <n v="5.9118304414517171"/>
    <s v="A"/>
  </r>
  <r>
    <s v="IT"/>
    <x v="2"/>
    <x v="0"/>
    <x v="3"/>
    <x v="2"/>
    <s v="V"/>
    <s v="B"/>
    <s v="rel25b"/>
    <x v="7"/>
    <n v="131.95282307239387"/>
    <s v="A"/>
  </r>
  <r>
    <s v="IT"/>
    <x v="2"/>
    <x v="0"/>
    <x v="4"/>
    <x v="2"/>
    <s v="V"/>
    <s v="B"/>
    <s v="rel25b"/>
    <x v="7"/>
    <n v="28.91232835620508"/>
    <s v="A"/>
  </r>
  <r>
    <s v="IT"/>
    <x v="2"/>
    <x v="0"/>
    <x v="5"/>
    <x v="2"/>
    <s v="V"/>
    <s v="B"/>
    <s v="rel25b"/>
    <x v="7"/>
    <n v="20.051779310864205"/>
    <s v="A"/>
  </r>
  <r>
    <s v="IT"/>
    <x v="2"/>
    <x v="0"/>
    <x v="6"/>
    <x v="2"/>
    <s v="V"/>
    <s v="B"/>
    <s v="rel25b"/>
    <x v="7"/>
    <n v="31.882286279331879"/>
    <s v="A"/>
  </r>
  <r>
    <s v="IT"/>
    <x v="2"/>
    <x v="0"/>
    <x v="0"/>
    <x v="3"/>
    <s v="V"/>
    <s v="B"/>
    <s v="rel25b"/>
    <x v="7"/>
    <n v="1.8496139831955831"/>
    <s v="A"/>
  </r>
  <r>
    <s v="IT"/>
    <x v="2"/>
    <x v="0"/>
    <x v="1"/>
    <x v="3"/>
    <s v="V"/>
    <s v="B"/>
    <s v="rel25b"/>
    <x v="7"/>
    <n v="1.6873733383885394"/>
    <s v="A"/>
  </r>
  <r>
    <s v="IT"/>
    <x v="2"/>
    <x v="0"/>
    <x v="2"/>
    <x v="3"/>
    <s v="V"/>
    <s v="B"/>
    <s v="rel25b"/>
    <x v="7"/>
    <n v="0.58482655523515936"/>
    <s v="A"/>
  </r>
  <r>
    <s v="IT"/>
    <x v="2"/>
    <x v="0"/>
    <x v="3"/>
    <x v="3"/>
    <s v="V"/>
    <s v="B"/>
    <s v="rel25b"/>
    <x v="7"/>
    <n v="45.262324008980258"/>
    <s v="A"/>
  </r>
  <r>
    <s v="IT"/>
    <x v="2"/>
    <x v="0"/>
    <x v="4"/>
    <x v="3"/>
    <s v="V"/>
    <s v="B"/>
    <s v="rel25b"/>
    <x v="7"/>
    <n v="5.3065156349780693"/>
    <s v="A"/>
  </r>
  <r>
    <s v="IT"/>
    <x v="2"/>
    <x v="0"/>
    <x v="5"/>
    <x v="3"/>
    <s v="V"/>
    <s v="B"/>
    <s v="rel25b"/>
    <x v="7"/>
    <n v="7.7151240823120002"/>
    <s v="A"/>
  </r>
  <r>
    <s v="IT"/>
    <x v="2"/>
    <x v="0"/>
    <x v="6"/>
    <x v="3"/>
    <s v="V"/>
    <s v="B"/>
    <s v="rel25b"/>
    <x v="7"/>
    <n v="8.4135940198297821"/>
    <s v="A"/>
  </r>
  <r>
    <s v="IT"/>
    <x v="2"/>
    <x v="0"/>
    <x v="1"/>
    <x v="4"/>
    <s v="V"/>
    <s v="B"/>
    <s v="rel25b"/>
    <x v="7"/>
    <n v="1.4396773222927659E-2"/>
    <s v="A"/>
  </r>
  <r>
    <s v="IT"/>
    <x v="2"/>
    <x v="0"/>
    <x v="2"/>
    <x v="4"/>
    <s v="V"/>
    <s v="B"/>
    <s v="rel25b"/>
    <x v="7"/>
    <n v="1.02885026212724E-3"/>
    <s v="A"/>
  </r>
  <r>
    <s v="IT"/>
    <x v="2"/>
    <x v="0"/>
    <x v="3"/>
    <x v="4"/>
    <s v="V"/>
    <s v="B"/>
    <s v="rel25b"/>
    <x v="7"/>
    <n v="0.94735454363395999"/>
    <s v="A"/>
  </r>
  <r>
    <s v="IT"/>
    <x v="2"/>
    <x v="0"/>
    <x v="4"/>
    <x v="4"/>
    <s v="V"/>
    <s v="B"/>
    <s v="rel25b"/>
    <x v="7"/>
    <n v="1.5445346566066956E-2"/>
    <s v="A"/>
  </r>
  <r>
    <s v="IT"/>
    <x v="2"/>
    <x v="0"/>
    <x v="5"/>
    <x v="4"/>
    <s v="V"/>
    <s v="B"/>
    <s v="rel25b"/>
    <x v="7"/>
    <n v="5.5866455279094595E-3"/>
    <s v="A"/>
  </r>
  <r>
    <s v="IT"/>
    <x v="2"/>
    <x v="0"/>
    <x v="6"/>
    <x v="4"/>
    <s v="V"/>
    <s v="B"/>
    <s v="rel25b"/>
    <x v="7"/>
    <n v="1.0555583716675376E-2"/>
    <s v="A"/>
  </r>
  <r>
    <s v="IT"/>
    <x v="2"/>
    <x v="0"/>
    <x v="1"/>
    <x v="5"/>
    <s v="V"/>
    <s v="B"/>
    <s v="rel25b"/>
    <x v="7"/>
    <n v="5.6119268695349014E-2"/>
    <s v="A"/>
  </r>
  <r>
    <s v="IT"/>
    <x v="2"/>
    <x v="0"/>
    <x v="2"/>
    <x v="5"/>
    <s v="V"/>
    <s v="B"/>
    <s v="rel25b"/>
    <x v="7"/>
    <n v="1.2202790973855068E-2"/>
    <s v="A"/>
  </r>
  <r>
    <s v="IT"/>
    <x v="2"/>
    <x v="0"/>
    <x v="3"/>
    <x v="5"/>
    <s v="V"/>
    <s v="B"/>
    <s v="rel25b"/>
    <x v="7"/>
    <n v="0.16009999205008621"/>
    <s v="A"/>
  </r>
  <r>
    <s v="IT"/>
    <x v="2"/>
    <x v="0"/>
    <x v="4"/>
    <x v="5"/>
    <s v="V"/>
    <s v="B"/>
    <s v="rel25b"/>
    <x v="7"/>
    <n v="0.33846980879175087"/>
    <s v="A"/>
  </r>
  <r>
    <s v="IT"/>
    <x v="2"/>
    <x v="0"/>
    <x v="5"/>
    <x v="5"/>
    <s v="V"/>
    <s v="B"/>
    <s v="rel25b"/>
    <x v="7"/>
    <n v="0.13886321496605955"/>
    <s v="A"/>
  </r>
  <r>
    <s v="IT"/>
    <x v="2"/>
    <x v="0"/>
    <x v="6"/>
    <x v="5"/>
    <s v="V"/>
    <s v="B"/>
    <s v="rel25b"/>
    <x v="7"/>
    <n v="0.16402244696118534"/>
    <s v="A"/>
  </r>
  <r>
    <s v="IT"/>
    <x v="2"/>
    <x v="0"/>
    <x v="0"/>
    <x v="6"/>
    <s v="V"/>
    <s v="B"/>
    <s v="rel25b"/>
    <x v="7"/>
    <n v="4.6676991523610236E-4"/>
    <s v="A"/>
  </r>
  <r>
    <s v="IT"/>
    <x v="2"/>
    <x v="0"/>
    <x v="1"/>
    <x v="6"/>
    <s v="V"/>
    <s v="B"/>
    <s v="rel25b"/>
    <x v="7"/>
    <n v="5.529123875354762E-2"/>
    <s v="A"/>
  </r>
  <r>
    <s v="IT"/>
    <x v="2"/>
    <x v="0"/>
    <x v="3"/>
    <x v="6"/>
    <s v="V"/>
    <s v="B"/>
    <s v="rel25b"/>
    <x v="7"/>
    <n v="8.0440656128854857E-2"/>
    <s v="A"/>
  </r>
  <r>
    <s v="IT"/>
    <x v="2"/>
    <x v="0"/>
    <x v="4"/>
    <x v="6"/>
    <s v="V"/>
    <s v="B"/>
    <s v="rel25b"/>
    <x v="7"/>
    <n v="1.184710056911646"/>
    <s v="A"/>
  </r>
  <r>
    <s v="IT"/>
    <x v="2"/>
    <x v="0"/>
    <x v="5"/>
    <x v="6"/>
    <s v="V"/>
    <s v="B"/>
    <s v="rel25b"/>
    <x v="7"/>
    <n v="0.28300387278065525"/>
    <s v="A"/>
  </r>
  <r>
    <s v="IT"/>
    <x v="2"/>
    <x v="0"/>
    <x v="6"/>
    <x v="6"/>
    <s v="V"/>
    <s v="B"/>
    <s v="rel25b"/>
    <x v="7"/>
    <n v="4.8686097486219383E-4"/>
    <s v="A"/>
  </r>
  <r>
    <s v="IT"/>
    <x v="2"/>
    <x v="0"/>
    <x v="0"/>
    <x v="7"/>
    <s v="V"/>
    <s v="B"/>
    <s v="rel25b"/>
    <x v="7"/>
    <n v="7.5543695330320553"/>
    <s v="A"/>
  </r>
  <r>
    <s v="IT"/>
    <x v="2"/>
    <x v="0"/>
    <x v="1"/>
    <x v="7"/>
    <s v="V"/>
    <s v="B"/>
    <s v="rel25b"/>
    <x v="7"/>
    <n v="0.39525528113286207"/>
    <s v="A"/>
  </r>
  <r>
    <s v="IT"/>
    <x v="2"/>
    <x v="0"/>
    <x v="2"/>
    <x v="7"/>
    <s v="V"/>
    <s v="B"/>
    <s v="rel25b"/>
    <x v="7"/>
    <n v="0.12449646990052873"/>
    <s v="A"/>
  </r>
  <r>
    <s v="IT"/>
    <x v="2"/>
    <x v="0"/>
    <x v="3"/>
    <x v="7"/>
    <s v="V"/>
    <s v="B"/>
    <s v="rel25b"/>
    <x v="7"/>
    <n v="7.3890500528701022"/>
    <s v="A"/>
  </r>
  <r>
    <s v="IT"/>
    <x v="2"/>
    <x v="0"/>
    <x v="4"/>
    <x v="7"/>
    <s v="V"/>
    <s v="B"/>
    <s v="rel25b"/>
    <x v="7"/>
    <n v="2.5586833496163495"/>
    <s v="A"/>
  </r>
  <r>
    <s v="IT"/>
    <x v="2"/>
    <x v="0"/>
    <x v="5"/>
    <x v="7"/>
    <s v="V"/>
    <s v="B"/>
    <s v="rel25b"/>
    <x v="7"/>
    <n v="1.7376774357978984"/>
    <s v="A"/>
  </r>
  <r>
    <s v="IT"/>
    <x v="2"/>
    <x v="0"/>
    <x v="6"/>
    <x v="7"/>
    <s v="V"/>
    <s v="B"/>
    <s v="rel25b"/>
    <x v="7"/>
    <n v="6.1180412916892255"/>
    <s v="A"/>
  </r>
  <r>
    <s v="IT"/>
    <x v="3"/>
    <x v="0"/>
    <x v="0"/>
    <x v="0"/>
    <s v="V"/>
    <s v="O"/>
    <s v="rel25b"/>
    <x v="7"/>
    <n v="7.5700369092176318"/>
    <s v="A"/>
  </r>
  <r>
    <s v="IT"/>
    <x v="3"/>
    <x v="0"/>
    <x v="1"/>
    <x v="0"/>
    <s v="V"/>
    <s v="O"/>
    <s v="rel25b"/>
    <x v="7"/>
    <n v="12.902679404301827"/>
    <s v="A"/>
  </r>
  <r>
    <s v="IT"/>
    <x v="3"/>
    <x v="0"/>
    <x v="2"/>
    <x v="0"/>
    <s v="V"/>
    <s v="O"/>
    <s v="rel25b"/>
    <x v="7"/>
    <n v="1.8969776061527044"/>
    <s v="A"/>
  </r>
  <r>
    <s v="IT"/>
    <x v="3"/>
    <x v="0"/>
    <x v="3"/>
    <x v="0"/>
    <s v="V"/>
    <s v="O"/>
    <s v="rel25b"/>
    <x v="7"/>
    <n v="7.7677866609735249"/>
    <s v="A"/>
  </r>
  <r>
    <s v="IT"/>
    <x v="3"/>
    <x v="0"/>
    <x v="4"/>
    <x v="0"/>
    <s v="V"/>
    <s v="O"/>
    <s v="rel25b"/>
    <x v="7"/>
    <n v="9.2333452287460194"/>
    <s v="A"/>
  </r>
  <r>
    <s v="IT"/>
    <x v="3"/>
    <x v="0"/>
    <x v="5"/>
    <x v="0"/>
    <s v="V"/>
    <s v="O"/>
    <s v="rel25b"/>
    <x v="7"/>
    <n v="2.3207924485169844"/>
    <s v="A"/>
  </r>
  <r>
    <s v="IT"/>
    <x v="3"/>
    <x v="0"/>
    <x v="6"/>
    <x v="0"/>
    <s v="V"/>
    <s v="O"/>
    <s v="rel25b"/>
    <x v="7"/>
    <n v="50.179090071496837"/>
    <s v="A"/>
  </r>
  <r>
    <s v="IT"/>
    <x v="3"/>
    <x v="0"/>
    <x v="0"/>
    <x v="1"/>
    <s v="V"/>
    <s v="O"/>
    <s v="rel25b"/>
    <x v="7"/>
    <n v="78.155855744948497"/>
    <s v="A"/>
  </r>
  <r>
    <s v="IT"/>
    <x v="3"/>
    <x v="0"/>
    <x v="1"/>
    <x v="1"/>
    <s v="V"/>
    <s v="O"/>
    <s v="rel25b"/>
    <x v="7"/>
    <n v="138.95038742328217"/>
    <s v="A"/>
  </r>
  <r>
    <s v="IT"/>
    <x v="3"/>
    <x v="0"/>
    <x v="2"/>
    <x v="1"/>
    <s v="V"/>
    <s v="O"/>
    <s v="rel25b"/>
    <x v="7"/>
    <n v="20.079336382149613"/>
    <s v="A"/>
  </r>
  <r>
    <s v="IT"/>
    <x v="3"/>
    <x v="0"/>
    <x v="3"/>
    <x v="1"/>
    <s v="V"/>
    <s v="O"/>
    <s v="rel25b"/>
    <x v="7"/>
    <n v="64.548776769502169"/>
    <s v="A"/>
  </r>
  <r>
    <s v="IT"/>
    <x v="3"/>
    <x v="0"/>
    <x v="4"/>
    <x v="1"/>
    <s v="V"/>
    <s v="O"/>
    <s v="rel25b"/>
    <x v="7"/>
    <n v="70.017792009909854"/>
    <s v="A"/>
  </r>
  <r>
    <s v="IT"/>
    <x v="3"/>
    <x v="0"/>
    <x v="5"/>
    <x v="1"/>
    <s v="V"/>
    <s v="O"/>
    <s v="rel25b"/>
    <x v="7"/>
    <n v="26.878528352905612"/>
    <s v="A"/>
  </r>
  <r>
    <s v="IT"/>
    <x v="3"/>
    <x v="0"/>
    <x v="6"/>
    <x v="1"/>
    <s v="V"/>
    <s v="O"/>
    <s v="rel25b"/>
    <x v="7"/>
    <n v="428.75937142191401"/>
    <s v="A"/>
  </r>
  <r>
    <s v="IT"/>
    <x v="3"/>
    <x v="0"/>
    <x v="0"/>
    <x v="2"/>
    <s v="V"/>
    <s v="O"/>
    <s v="rel25b"/>
    <x v="7"/>
    <n v="113.35048925321664"/>
    <s v="A"/>
  </r>
  <r>
    <s v="IT"/>
    <x v="3"/>
    <x v="0"/>
    <x v="1"/>
    <x v="2"/>
    <s v="V"/>
    <s v="O"/>
    <s v="rel25b"/>
    <x v="7"/>
    <n v="197.6594680852034"/>
    <s v="A"/>
  </r>
  <r>
    <s v="IT"/>
    <x v="3"/>
    <x v="0"/>
    <x v="2"/>
    <x v="2"/>
    <s v="V"/>
    <s v="O"/>
    <s v="rel25b"/>
    <x v="7"/>
    <n v="29.534470837633776"/>
    <s v="A"/>
  </r>
  <r>
    <s v="IT"/>
    <x v="3"/>
    <x v="0"/>
    <x v="3"/>
    <x v="2"/>
    <s v="V"/>
    <s v="O"/>
    <s v="rel25b"/>
    <x v="7"/>
    <n v="95.809321544804604"/>
    <s v="A"/>
  </r>
  <r>
    <s v="IT"/>
    <x v="3"/>
    <x v="0"/>
    <x v="4"/>
    <x v="2"/>
    <s v="V"/>
    <s v="O"/>
    <s v="rel25b"/>
    <x v="7"/>
    <n v="104.2195071290012"/>
    <s v="A"/>
  </r>
  <r>
    <s v="IT"/>
    <x v="3"/>
    <x v="0"/>
    <x v="5"/>
    <x v="2"/>
    <s v="V"/>
    <s v="O"/>
    <s v="rel25b"/>
    <x v="7"/>
    <n v="42.01342373038927"/>
    <s v="A"/>
  </r>
  <r>
    <s v="IT"/>
    <x v="3"/>
    <x v="0"/>
    <x v="6"/>
    <x v="2"/>
    <s v="V"/>
    <s v="O"/>
    <s v="rel25b"/>
    <x v="7"/>
    <n v="624.89974433435111"/>
    <s v="A"/>
  </r>
  <r>
    <s v="IT"/>
    <x v="3"/>
    <x v="0"/>
    <x v="0"/>
    <x v="3"/>
    <s v="V"/>
    <s v="O"/>
    <s v="rel25b"/>
    <x v="7"/>
    <n v="76.64562878240659"/>
    <s v="A"/>
  </r>
  <r>
    <s v="IT"/>
    <x v="3"/>
    <x v="0"/>
    <x v="1"/>
    <x v="3"/>
    <s v="V"/>
    <s v="O"/>
    <s v="rel25b"/>
    <x v="7"/>
    <n v="62.899729672764977"/>
    <s v="A"/>
  </r>
  <r>
    <s v="IT"/>
    <x v="3"/>
    <x v="0"/>
    <x v="2"/>
    <x v="3"/>
    <s v="V"/>
    <s v="O"/>
    <s v="rel25b"/>
    <x v="7"/>
    <n v="9.2830147808629651"/>
    <s v="A"/>
  </r>
  <r>
    <s v="IT"/>
    <x v="3"/>
    <x v="0"/>
    <x v="3"/>
    <x v="3"/>
    <s v="V"/>
    <s v="O"/>
    <s v="rel25b"/>
    <x v="7"/>
    <n v="45.334055891333989"/>
    <s v="A"/>
  </r>
  <r>
    <s v="IT"/>
    <x v="3"/>
    <x v="0"/>
    <x v="4"/>
    <x v="3"/>
    <s v="V"/>
    <s v="O"/>
    <s v="rel25b"/>
    <x v="7"/>
    <n v="30.748188422175446"/>
    <s v="A"/>
  </r>
  <r>
    <s v="IT"/>
    <x v="3"/>
    <x v="0"/>
    <x v="5"/>
    <x v="3"/>
    <s v="V"/>
    <s v="O"/>
    <s v="rel25b"/>
    <x v="7"/>
    <n v="15.220311173744987"/>
    <s v="A"/>
  </r>
  <r>
    <s v="IT"/>
    <x v="3"/>
    <x v="0"/>
    <x v="6"/>
    <x v="3"/>
    <s v="V"/>
    <s v="O"/>
    <s v="rel25b"/>
    <x v="7"/>
    <n v="180.30876520918085"/>
    <s v="A"/>
  </r>
  <r>
    <s v="IT"/>
    <x v="3"/>
    <x v="0"/>
    <x v="0"/>
    <x v="4"/>
    <s v="V"/>
    <s v="O"/>
    <s v="rel25b"/>
    <x v="7"/>
    <n v="4.4645544992926229"/>
    <s v="A"/>
  </r>
  <r>
    <s v="IT"/>
    <x v="3"/>
    <x v="0"/>
    <x v="1"/>
    <x v="4"/>
    <s v="V"/>
    <s v="O"/>
    <s v="rel25b"/>
    <x v="7"/>
    <n v="6.8556915004739203"/>
    <s v="A"/>
  </r>
  <r>
    <s v="IT"/>
    <x v="3"/>
    <x v="0"/>
    <x v="2"/>
    <x v="4"/>
    <s v="V"/>
    <s v="O"/>
    <s v="rel25b"/>
    <x v="7"/>
    <n v="1.0046836198851361"/>
    <s v="A"/>
  </r>
  <r>
    <s v="IT"/>
    <x v="3"/>
    <x v="0"/>
    <x v="3"/>
    <x v="4"/>
    <s v="V"/>
    <s v="O"/>
    <s v="rel25b"/>
    <x v="7"/>
    <n v="3.9077175512505531"/>
    <s v="A"/>
  </r>
  <r>
    <s v="IT"/>
    <x v="3"/>
    <x v="0"/>
    <x v="4"/>
    <x v="4"/>
    <s v="V"/>
    <s v="O"/>
    <s v="rel25b"/>
    <x v="7"/>
    <n v="3.9324842889100711"/>
    <s v="A"/>
  </r>
  <r>
    <s v="IT"/>
    <x v="3"/>
    <x v="0"/>
    <x v="5"/>
    <x v="4"/>
    <s v="V"/>
    <s v="O"/>
    <s v="rel25b"/>
    <x v="7"/>
    <n v="1.3088029373258405"/>
    <s v="A"/>
  </r>
  <r>
    <s v="IT"/>
    <x v="3"/>
    <x v="0"/>
    <x v="6"/>
    <x v="4"/>
    <s v="V"/>
    <s v="O"/>
    <s v="rel25b"/>
    <x v="7"/>
    <n v="21.946565793489704"/>
    <s v="A"/>
  </r>
  <r>
    <s v="IT"/>
    <x v="3"/>
    <x v="0"/>
    <x v="0"/>
    <x v="5"/>
    <s v="V"/>
    <s v="O"/>
    <s v="rel25b"/>
    <x v="7"/>
    <n v="2.1516552521967687"/>
    <s v="A"/>
  </r>
  <r>
    <s v="IT"/>
    <x v="3"/>
    <x v="0"/>
    <x v="1"/>
    <x v="5"/>
    <s v="V"/>
    <s v="O"/>
    <s v="rel25b"/>
    <x v="7"/>
    <n v="3.647373881882273"/>
    <s v="A"/>
  </r>
  <r>
    <s v="IT"/>
    <x v="3"/>
    <x v="0"/>
    <x v="2"/>
    <x v="5"/>
    <s v="V"/>
    <s v="O"/>
    <s v="rel25b"/>
    <x v="7"/>
    <n v="0.53456374206263635"/>
    <s v="A"/>
  </r>
  <r>
    <s v="IT"/>
    <x v="3"/>
    <x v="0"/>
    <x v="3"/>
    <x v="5"/>
    <s v="V"/>
    <s v="O"/>
    <s v="rel25b"/>
    <x v="7"/>
    <n v="1.8570912154165444"/>
    <s v="A"/>
  </r>
  <r>
    <s v="IT"/>
    <x v="3"/>
    <x v="0"/>
    <x v="4"/>
    <x v="5"/>
    <s v="V"/>
    <s v="O"/>
    <s v="rel25b"/>
    <x v="7"/>
    <n v="1.8449562468689202"/>
    <s v="A"/>
  </r>
  <r>
    <s v="IT"/>
    <x v="3"/>
    <x v="0"/>
    <x v="5"/>
    <x v="5"/>
    <s v="V"/>
    <s v="O"/>
    <s v="rel25b"/>
    <x v="7"/>
    <n v="0.7785167845688542"/>
    <s v="A"/>
  </r>
  <r>
    <s v="IT"/>
    <x v="3"/>
    <x v="0"/>
    <x v="6"/>
    <x v="5"/>
    <s v="V"/>
    <s v="O"/>
    <s v="rel25b"/>
    <x v="7"/>
    <n v="11.101601097282394"/>
    <s v="A"/>
  </r>
  <r>
    <s v="IT"/>
    <x v="3"/>
    <x v="0"/>
    <x v="0"/>
    <x v="6"/>
    <s v="V"/>
    <s v="O"/>
    <s v="rel25b"/>
    <x v="7"/>
    <n v="1.1050064105267621"/>
    <s v="A"/>
  </r>
  <r>
    <s v="IT"/>
    <x v="3"/>
    <x v="0"/>
    <x v="1"/>
    <x v="6"/>
    <s v="V"/>
    <s v="O"/>
    <s v="rel25b"/>
    <x v="7"/>
    <n v="1.328458602086251"/>
    <s v="A"/>
  </r>
  <r>
    <s v="IT"/>
    <x v="3"/>
    <x v="0"/>
    <x v="2"/>
    <x v="6"/>
    <s v="V"/>
    <s v="O"/>
    <s v="rel25b"/>
    <x v="7"/>
    <n v="0.29690129747444921"/>
    <s v="A"/>
  </r>
  <r>
    <s v="IT"/>
    <x v="3"/>
    <x v="0"/>
    <x v="3"/>
    <x v="6"/>
    <s v="V"/>
    <s v="O"/>
    <s v="rel25b"/>
    <x v="7"/>
    <n v="1.7221992961713239"/>
    <s v="A"/>
  </r>
  <r>
    <s v="IT"/>
    <x v="3"/>
    <x v="0"/>
    <x v="4"/>
    <x v="6"/>
    <s v="V"/>
    <s v="O"/>
    <s v="rel25b"/>
    <x v="7"/>
    <n v="3.1142786347356455"/>
    <s v="A"/>
  </r>
  <r>
    <s v="IT"/>
    <x v="3"/>
    <x v="0"/>
    <x v="5"/>
    <x v="6"/>
    <s v="V"/>
    <s v="O"/>
    <s v="rel25b"/>
    <x v="7"/>
    <n v="2.7957808429576129E-2"/>
    <s v="A"/>
  </r>
  <r>
    <s v="IT"/>
    <x v="3"/>
    <x v="0"/>
    <x v="6"/>
    <x v="6"/>
    <s v="V"/>
    <s v="O"/>
    <s v="rel25b"/>
    <x v="7"/>
    <n v="15.371238218317108"/>
    <s v="A"/>
  </r>
  <r>
    <s v="IT"/>
    <x v="3"/>
    <x v="0"/>
    <x v="0"/>
    <x v="7"/>
    <s v="V"/>
    <s v="O"/>
    <s v="rel25b"/>
    <x v="7"/>
    <n v="18.676748480274426"/>
    <s v="A"/>
  </r>
  <r>
    <s v="IT"/>
    <x v="3"/>
    <x v="0"/>
    <x v="1"/>
    <x v="7"/>
    <s v="V"/>
    <s v="O"/>
    <s v="rel25b"/>
    <x v="7"/>
    <n v="33.90077383422291"/>
    <s v="A"/>
  </r>
  <r>
    <s v="IT"/>
    <x v="3"/>
    <x v="0"/>
    <x v="2"/>
    <x v="7"/>
    <s v="V"/>
    <s v="O"/>
    <s v="rel25b"/>
    <x v="7"/>
    <n v="4.7629771566704431"/>
    <s v="A"/>
  </r>
  <r>
    <s v="IT"/>
    <x v="3"/>
    <x v="0"/>
    <x v="3"/>
    <x v="7"/>
    <s v="V"/>
    <s v="O"/>
    <s v="rel25b"/>
    <x v="7"/>
    <n v="19.511752239877548"/>
    <s v="A"/>
  </r>
  <r>
    <s v="IT"/>
    <x v="3"/>
    <x v="0"/>
    <x v="4"/>
    <x v="7"/>
    <s v="V"/>
    <s v="O"/>
    <s v="rel25b"/>
    <x v="7"/>
    <n v="19.213417703066309"/>
    <s v="A"/>
  </r>
  <r>
    <s v="IT"/>
    <x v="3"/>
    <x v="0"/>
    <x v="5"/>
    <x v="7"/>
    <s v="V"/>
    <s v="O"/>
    <s v="rel25b"/>
    <x v="7"/>
    <n v="6.7117004924307357"/>
    <s v="A"/>
  </r>
  <r>
    <s v="IT"/>
    <x v="3"/>
    <x v="0"/>
    <x v="6"/>
    <x v="7"/>
    <s v="V"/>
    <s v="O"/>
    <s v="rel25b"/>
    <x v="7"/>
    <n v="114.00047511476885"/>
    <s v="A"/>
  </r>
  <r>
    <s v="IT"/>
    <x v="4"/>
    <x v="0"/>
    <x v="0"/>
    <x v="0"/>
    <s v="V"/>
    <s v="O"/>
    <s v="rel25b"/>
    <x v="0"/>
    <n v="9.3069999999999986"/>
    <s v="A"/>
  </r>
  <r>
    <s v="IT"/>
    <x v="4"/>
    <x v="0"/>
    <x v="1"/>
    <x v="0"/>
    <s v="V"/>
    <s v="O"/>
    <s v="rel25b"/>
    <x v="0"/>
    <n v="12.977"/>
    <s v="A"/>
  </r>
  <r>
    <s v="IT"/>
    <x v="4"/>
    <x v="0"/>
    <x v="2"/>
    <x v="0"/>
    <s v="V"/>
    <s v="O"/>
    <s v="rel25b"/>
    <x v="0"/>
    <n v="9.7720000000000002"/>
    <s v="A"/>
  </r>
  <r>
    <s v="IT"/>
    <x v="4"/>
    <x v="0"/>
    <x v="3"/>
    <x v="0"/>
    <s v="V"/>
    <s v="O"/>
    <s v="rel25b"/>
    <x v="0"/>
    <n v="71.650000000000006"/>
    <s v="A"/>
  </r>
  <r>
    <s v="IT"/>
    <x v="4"/>
    <x v="0"/>
    <x v="4"/>
    <x v="0"/>
    <s v="V"/>
    <s v="O"/>
    <s v="rel25b"/>
    <x v="0"/>
    <n v="30.993000000000002"/>
    <s v="A"/>
  </r>
  <r>
    <s v="IT"/>
    <x v="4"/>
    <x v="0"/>
    <x v="5"/>
    <x v="0"/>
    <s v="V"/>
    <s v="O"/>
    <s v="rel25b"/>
    <x v="0"/>
    <n v="35.628999999999998"/>
    <s v="A"/>
  </r>
  <r>
    <s v="IT"/>
    <x v="4"/>
    <x v="0"/>
    <x v="6"/>
    <x v="0"/>
    <s v="V"/>
    <s v="O"/>
    <s v="rel25b"/>
    <x v="0"/>
    <n v="71"/>
    <s v="A"/>
  </r>
  <r>
    <s v="IT"/>
    <x v="4"/>
    <x v="0"/>
    <x v="0"/>
    <x v="1"/>
    <s v="V"/>
    <s v="O"/>
    <s v="rel25b"/>
    <x v="0"/>
    <n v="16.315999999999999"/>
    <s v="A"/>
  </r>
  <r>
    <s v="IT"/>
    <x v="4"/>
    <x v="0"/>
    <x v="1"/>
    <x v="1"/>
    <s v="V"/>
    <s v="O"/>
    <s v="rel25b"/>
    <x v="0"/>
    <n v="7.8740000000000006"/>
    <s v="A"/>
  </r>
  <r>
    <s v="IT"/>
    <x v="4"/>
    <x v="0"/>
    <x v="2"/>
    <x v="1"/>
    <s v="V"/>
    <s v="O"/>
    <s v="rel25b"/>
    <x v="0"/>
    <n v="3.1100000000000003"/>
    <s v="A"/>
  </r>
  <r>
    <s v="IT"/>
    <x v="4"/>
    <x v="0"/>
    <x v="3"/>
    <x v="1"/>
    <s v="V"/>
    <s v="O"/>
    <s v="rel25b"/>
    <x v="0"/>
    <n v="61.569000000000003"/>
    <s v="A"/>
  </r>
  <r>
    <s v="IT"/>
    <x v="4"/>
    <x v="0"/>
    <x v="4"/>
    <x v="1"/>
    <s v="V"/>
    <s v="O"/>
    <s v="rel25b"/>
    <x v="0"/>
    <n v="10.285"/>
    <s v="A"/>
  </r>
  <r>
    <s v="IT"/>
    <x v="4"/>
    <x v="0"/>
    <x v="5"/>
    <x v="1"/>
    <s v="V"/>
    <s v="O"/>
    <s v="rel25b"/>
    <x v="0"/>
    <n v="13.734"/>
    <s v="A"/>
  </r>
  <r>
    <s v="IT"/>
    <x v="4"/>
    <x v="0"/>
    <x v="6"/>
    <x v="1"/>
    <s v="V"/>
    <s v="O"/>
    <s v="rel25b"/>
    <x v="0"/>
    <n v="38.658999999999999"/>
    <s v="A"/>
  </r>
  <r>
    <s v="IT"/>
    <x v="4"/>
    <x v="0"/>
    <x v="0"/>
    <x v="2"/>
    <s v="V"/>
    <s v="O"/>
    <s v="rel25b"/>
    <x v="0"/>
    <n v="1.67"/>
    <s v="A"/>
  </r>
  <r>
    <s v="IT"/>
    <x v="4"/>
    <x v="0"/>
    <x v="1"/>
    <x v="2"/>
    <s v="V"/>
    <s v="O"/>
    <s v="rel25b"/>
    <x v="0"/>
    <n v="4"/>
    <s v="A"/>
  </r>
  <r>
    <s v="IT"/>
    <x v="4"/>
    <x v="0"/>
    <x v="2"/>
    <x v="2"/>
    <s v="V"/>
    <s v="O"/>
    <s v="rel25b"/>
    <x v="0"/>
    <n v="1.1859999999999999"/>
    <s v="A"/>
  </r>
  <r>
    <s v="IT"/>
    <x v="4"/>
    <x v="0"/>
    <x v="3"/>
    <x v="2"/>
    <s v="V"/>
    <s v="O"/>
    <s v="rel25b"/>
    <x v="0"/>
    <n v="1.5389999999999999"/>
    <s v="A"/>
  </r>
  <r>
    <s v="IT"/>
    <x v="4"/>
    <x v="0"/>
    <x v="4"/>
    <x v="2"/>
    <s v="V"/>
    <s v="O"/>
    <s v="rel25b"/>
    <x v="0"/>
    <n v="6.7240000000000002"/>
    <s v="A"/>
  </r>
  <r>
    <s v="IT"/>
    <x v="4"/>
    <x v="0"/>
    <x v="5"/>
    <x v="2"/>
    <s v="V"/>
    <s v="O"/>
    <s v="rel25b"/>
    <x v="0"/>
    <n v="10.057"/>
    <s v="A"/>
  </r>
  <r>
    <s v="IT"/>
    <x v="4"/>
    <x v="0"/>
    <x v="6"/>
    <x v="2"/>
    <s v="V"/>
    <s v="O"/>
    <s v="rel25b"/>
    <x v="0"/>
    <n v="8.6950000000000003"/>
    <s v="A"/>
  </r>
  <r>
    <s v="IT"/>
    <x v="4"/>
    <x v="0"/>
    <x v="0"/>
    <x v="3"/>
    <s v="V"/>
    <s v="O"/>
    <s v="rel25b"/>
    <x v="0"/>
    <n v="0.19047412544209999"/>
    <s v="A"/>
  </r>
  <r>
    <s v="IT"/>
    <x v="4"/>
    <x v="0"/>
    <x v="1"/>
    <x v="3"/>
    <s v="V"/>
    <s v="O"/>
    <s v="rel25b"/>
    <x v="0"/>
    <n v="0.40376318853369991"/>
    <s v="A"/>
  </r>
  <r>
    <s v="IT"/>
    <x v="4"/>
    <x v="0"/>
    <x v="2"/>
    <x v="3"/>
    <s v="V"/>
    <s v="O"/>
    <s v="rel25b"/>
    <x v="0"/>
    <n v="4.6853608400466005"/>
    <s v="A"/>
  </r>
  <r>
    <s v="IT"/>
    <x v="4"/>
    <x v="0"/>
    <x v="3"/>
    <x v="3"/>
    <s v="V"/>
    <s v="O"/>
    <s v="rel25b"/>
    <x v="0"/>
    <n v="26.398045687369198"/>
    <s v="A"/>
  </r>
  <r>
    <s v="IT"/>
    <x v="4"/>
    <x v="0"/>
    <x v="4"/>
    <x v="3"/>
    <s v="V"/>
    <s v="O"/>
    <s v="rel25b"/>
    <x v="0"/>
    <n v="1.1937498007068998"/>
    <s v="A"/>
  </r>
  <r>
    <s v="IT"/>
    <x v="4"/>
    <x v="0"/>
    <x v="5"/>
    <x v="3"/>
    <s v="V"/>
    <s v="O"/>
    <s v="rel25b"/>
    <x v="0"/>
    <n v="19.3309079930298"/>
    <s v="A"/>
  </r>
  <r>
    <s v="IT"/>
    <x v="4"/>
    <x v="0"/>
    <x v="6"/>
    <x v="3"/>
    <s v="V"/>
    <s v="O"/>
    <s v="rel25b"/>
    <x v="0"/>
    <n v="3.2636016589922998"/>
    <s v="A"/>
  </r>
  <r>
    <s v="IT"/>
    <x v="4"/>
    <x v="0"/>
    <x v="0"/>
    <x v="4"/>
    <s v="V"/>
    <s v="O"/>
    <s v="rel25b"/>
    <x v="0"/>
    <n v="4.9120592262200002E-2"/>
    <s v="A"/>
  </r>
  <r>
    <s v="IT"/>
    <x v="4"/>
    <x v="0"/>
    <x v="1"/>
    <x v="4"/>
    <s v="V"/>
    <s v="O"/>
    <s v="rel25b"/>
    <x v="0"/>
    <n v="2.3465116325999999E-2"/>
    <s v="A"/>
  </r>
  <r>
    <s v="IT"/>
    <x v="4"/>
    <x v="0"/>
    <x v="2"/>
    <x v="4"/>
    <s v="V"/>
    <s v="O"/>
    <s v="rel25b"/>
    <x v="0"/>
    <n v="0"/>
    <s v="A"/>
  </r>
  <r>
    <s v="IT"/>
    <x v="4"/>
    <x v="0"/>
    <x v="3"/>
    <x v="4"/>
    <s v="V"/>
    <s v="O"/>
    <s v="rel25b"/>
    <x v="0"/>
    <n v="5.7373656342799999E-2"/>
    <s v="A"/>
  </r>
  <r>
    <s v="IT"/>
    <x v="4"/>
    <x v="0"/>
    <x v="4"/>
    <x v="4"/>
    <s v="V"/>
    <s v="O"/>
    <s v="rel25b"/>
    <x v="0"/>
    <n v="0.30448992252529994"/>
    <s v="A"/>
  </r>
  <r>
    <s v="IT"/>
    <x v="4"/>
    <x v="0"/>
    <x v="5"/>
    <x v="4"/>
    <s v="V"/>
    <s v="O"/>
    <s v="rel25b"/>
    <x v="0"/>
    <n v="1.1801500668E-2"/>
    <s v="A"/>
  </r>
  <r>
    <s v="IT"/>
    <x v="4"/>
    <x v="0"/>
    <x v="6"/>
    <x v="4"/>
    <s v="V"/>
    <s v="O"/>
    <s v="rel25b"/>
    <x v="0"/>
    <n v="6.7250301600199999E-2"/>
    <s v="A"/>
  </r>
  <r>
    <s v="IT"/>
    <x v="4"/>
    <x v="0"/>
    <x v="0"/>
    <x v="5"/>
    <s v="V"/>
    <s v="O"/>
    <s v="rel25b"/>
    <x v="0"/>
    <n v="1.5174543245254"/>
    <s v="A"/>
  </r>
  <r>
    <s v="IT"/>
    <x v="4"/>
    <x v="0"/>
    <x v="1"/>
    <x v="5"/>
    <s v="V"/>
    <s v="O"/>
    <s v="rel25b"/>
    <x v="0"/>
    <n v="0.3510730470822"/>
    <s v="A"/>
  </r>
  <r>
    <s v="IT"/>
    <x v="4"/>
    <x v="0"/>
    <x v="2"/>
    <x v="5"/>
    <s v="V"/>
    <s v="O"/>
    <s v="rel25b"/>
    <x v="0"/>
    <n v="0.50413328445630001"/>
    <s v="A"/>
  </r>
  <r>
    <s v="IT"/>
    <x v="4"/>
    <x v="0"/>
    <x v="3"/>
    <x v="5"/>
    <s v="V"/>
    <s v="O"/>
    <s v="rel25b"/>
    <x v="0"/>
    <n v="1.1977609435761998"/>
    <s v="A"/>
  </r>
  <r>
    <s v="IT"/>
    <x v="4"/>
    <x v="0"/>
    <x v="4"/>
    <x v="5"/>
    <s v="V"/>
    <s v="O"/>
    <s v="rel25b"/>
    <x v="0"/>
    <n v="1.6967584797441999"/>
    <s v="A"/>
  </r>
  <r>
    <s v="IT"/>
    <x v="4"/>
    <x v="0"/>
    <x v="5"/>
    <x v="5"/>
    <s v="V"/>
    <s v="O"/>
    <s v="rel25b"/>
    <x v="0"/>
    <n v="1.7261858825862002"/>
    <s v="A"/>
  </r>
  <r>
    <s v="IT"/>
    <x v="4"/>
    <x v="0"/>
    <x v="6"/>
    <x v="5"/>
    <s v="V"/>
    <s v="O"/>
    <s v="rel25b"/>
    <x v="0"/>
    <n v="3.0390859925631002"/>
    <s v="A"/>
  </r>
  <r>
    <s v="IT"/>
    <x v="4"/>
    <x v="0"/>
    <x v="0"/>
    <x v="6"/>
    <s v="V"/>
    <s v="O"/>
    <s v="rel25b"/>
    <x v="0"/>
    <n v="0.27614738815520001"/>
    <s v="A"/>
  </r>
  <r>
    <s v="IT"/>
    <x v="4"/>
    <x v="0"/>
    <x v="1"/>
    <x v="6"/>
    <s v="V"/>
    <s v="O"/>
    <s v="rel25b"/>
    <x v="0"/>
    <n v="2.8353020703712"/>
    <s v="A"/>
  </r>
  <r>
    <s v="IT"/>
    <x v="4"/>
    <x v="0"/>
    <x v="2"/>
    <x v="6"/>
    <s v="V"/>
    <s v="O"/>
    <s v="rel25b"/>
    <x v="0"/>
    <n v="3.9788504247100002E-2"/>
    <s v="A"/>
  </r>
  <r>
    <s v="IT"/>
    <x v="4"/>
    <x v="0"/>
    <x v="3"/>
    <x v="6"/>
    <s v="V"/>
    <s v="O"/>
    <s v="rel25b"/>
    <x v="0"/>
    <n v="0.1392609870115"/>
    <s v="A"/>
  </r>
  <r>
    <s v="IT"/>
    <x v="4"/>
    <x v="0"/>
    <x v="4"/>
    <x v="6"/>
    <s v="V"/>
    <s v="O"/>
    <s v="rel25b"/>
    <x v="0"/>
    <n v="0.25831824513409996"/>
    <s v="A"/>
  </r>
  <r>
    <s v="IT"/>
    <x v="4"/>
    <x v="0"/>
    <x v="5"/>
    <x v="6"/>
    <s v="V"/>
    <s v="O"/>
    <s v="rel25b"/>
    <x v="0"/>
    <n v="6.445525083030601"/>
    <s v="A"/>
  </r>
  <r>
    <s v="IT"/>
    <x v="4"/>
    <x v="0"/>
    <x v="6"/>
    <x v="6"/>
    <s v="V"/>
    <s v="O"/>
    <s v="rel25b"/>
    <x v="0"/>
    <n v="1.0802753655028001"/>
    <s v="A"/>
  </r>
  <r>
    <s v="IT"/>
    <x v="4"/>
    <x v="0"/>
    <x v="0"/>
    <x v="7"/>
    <s v="V"/>
    <s v="O"/>
    <s v="rel25b"/>
    <x v="0"/>
    <n v="0.81380356955059996"/>
    <s v="A"/>
  </r>
  <r>
    <s v="IT"/>
    <x v="4"/>
    <x v="0"/>
    <x v="1"/>
    <x v="7"/>
    <s v="V"/>
    <s v="O"/>
    <s v="rel25b"/>
    <x v="0"/>
    <n v="1.7023965776868999"/>
    <s v="A"/>
  </r>
  <r>
    <s v="IT"/>
    <x v="4"/>
    <x v="0"/>
    <x v="2"/>
    <x v="7"/>
    <s v="V"/>
    <s v="O"/>
    <s v="rel25b"/>
    <x v="0"/>
    <n v="1.4137173712500002"/>
    <s v="A"/>
  </r>
  <r>
    <s v="IT"/>
    <x v="4"/>
    <x v="0"/>
    <x v="3"/>
    <x v="7"/>
    <s v="V"/>
    <s v="O"/>
    <s v="rel25b"/>
    <x v="0"/>
    <n v="12.3145587257003"/>
    <s v="A"/>
  </r>
  <r>
    <s v="IT"/>
    <x v="4"/>
    <x v="0"/>
    <x v="4"/>
    <x v="7"/>
    <s v="V"/>
    <s v="O"/>
    <s v="rel25b"/>
    <x v="0"/>
    <n v="10.0936835519704"/>
    <s v="A"/>
  </r>
  <r>
    <s v="IT"/>
    <x v="4"/>
    <x v="0"/>
    <x v="5"/>
    <x v="7"/>
    <s v="V"/>
    <s v="O"/>
    <s v="rel25b"/>
    <x v="0"/>
    <n v="13.7655795448134"/>
    <s v="A"/>
  </r>
  <r>
    <s v="IT"/>
    <x v="4"/>
    <x v="0"/>
    <x v="6"/>
    <x v="7"/>
    <s v="V"/>
    <s v="O"/>
    <s v="rel25b"/>
    <x v="0"/>
    <n v="12.367786681675799"/>
    <s v="A"/>
  </r>
  <r>
    <s v="IT"/>
    <x v="4"/>
    <x v="0"/>
    <x v="0"/>
    <x v="0"/>
    <s v="V"/>
    <s v="O"/>
    <s v="rel25b"/>
    <x v="1"/>
    <n v="4.2759999999999998"/>
    <s v="A"/>
  </r>
  <r>
    <s v="IT"/>
    <x v="4"/>
    <x v="0"/>
    <x v="1"/>
    <x v="0"/>
    <s v="V"/>
    <s v="O"/>
    <s v="rel25b"/>
    <x v="1"/>
    <n v="12.329000000000001"/>
    <s v="A"/>
  </r>
  <r>
    <s v="IT"/>
    <x v="4"/>
    <x v="0"/>
    <x v="2"/>
    <x v="0"/>
    <s v="V"/>
    <s v="O"/>
    <s v="rel25b"/>
    <x v="1"/>
    <n v="5.8020000000000005"/>
    <s v="A"/>
  </r>
  <r>
    <s v="IT"/>
    <x v="4"/>
    <x v="0"/>
    <x v="3"/>
    <x v="0"/>
    <s v="V"/>
    <s v="O"/>
    <s v="rel25b"/>
    <x v="1"/>
    <n v="114.345"/>
    <s v="A"/>
  </r>
  <r>
    <s v="IT"/>
    <x v="4"/>
    <x v="0"/>
    <x v="4"/>
    <x v="0"/>
    <s v="V"/>
    <s v="O"/>
    <s v="rel25b"/>
    <x v="1"/>
    <n v="32.024999999999999"/>
    <s v="A"/>
  </r>
  <r>
    <s v="IT"/>
    <x v="4"/>
    <x v="0"/>
    <x v="5"/>
    <x v="0"/>
    <s v="V"/>
    <s v="O"/>
    <s v="rel25b"/>
    <x v="1"/>
    <n v="15.920999999999999"/>
    <s v="A"/>
  </r>
  <r>
    <s v="IT"/>
    <x v="4"/>
    <x v="0"/>
    <x v="6"/>
    <x v="0"/>
    <s v="V"/>
    <s v="O"/>
    <s v="rel25b"/>
    <x v="1"/>
    <n v="89.556999999999988"/>
    <s v="A"/>
  </r>
  <r>
    <s v="IT"/>
    <x v="4"/>
    <x v="0"/>
    <x v="0"/>
    <x v="1"/>
    <s v="V"/>
    <s v="O"/>
    <s v="rel25b"/>
    <x v="1"/>
    <n v="17.169"/>
    <s v="A"/>
  </r>
  <r>
    <s v="IT"/>
    <x v="4"/>
    <x v="0"/>
    <x v="1"/>
    <x v="1"/>
    <s v="V"/>
    <s v="O"/>
    <s v="rel25b"/>
    <x v="1"/>
    <n v="6.2710000000000008"/>
    <s v="A"/>
  </r>
  <r>
    <s v="IT"/>
    <x v="4"/>
    <x v="0"/>
    <x v="2"/>
    <x v="1"/>
    <s v="V"/>
    <s v="O"/>
    <s v="rel25b"/>
    <x v="1"/>
    <n v="3.782"/>
    <s v="A"/>
  </r>
  <r>
    <s v="IT"/>
    <x v="4"/>
    <x v="0"/>
    <x v="3"/>
    <x v="1"/>
    <s v="V"/>
    <s v="O"/>
    <s v="rel25b"/>
    <x v="1"/>
    <n v="53.461999999999996"/>
    <s v="A"/>
  </r>
  <r>
    <s v="IT"/>
    <x v="4"/>
    <x v="0"/>
    <x v="4"/>
    <x v="1"/>
    <s v="V"/>
    <s v="O"/>
    <s v="rel25b"/>
    <x v="1"/>
    <n v="11.015000000000001"/>
    <s v="A"/>
  </r>
  <r>
    <s v="IT"/>
    <x v="4"/>
    <x v="0"/>
    <x v="5"/>
    <x v="1"/>
    <s v="V"/>
    <s v="O"/>
    <s v="rel25b"/>
    <x v="1"/>
    <n v="10.33"/>
    <s v="A"/>
  </r>
  <r>
    <s v="IT"/>
    <x v="4"/>
    <x v="0"/>
    <x v="6"/>
    <x v="1"/>
    <s v="V"/>
    <s v="O"/>
    <s v="rel25b"/>
    <x v="1"/>
    <n v="41.111000000000004"/>
    <s v="A"/>
  </r>
  <r>
    <s v="IT"/>
    <x v="4"/>
    <x v="0"/>
    <x v="0"/>
    <x v="2"/>
    <s v="V"/>
    <s v="O"/>
    <s v="rel25b"/>
    <x v="1"/>
    <n v="1.659"/>
    <s v="A"/>
  </r>
  <r>
    <s v="IT"/>
    <x v="4"/>
    <x v="0"/>
    <x v="1"/>
    <x v="2"/>
    <s v="V"/>
    <s v="O"/>
    <s v="rel25b"/>
    <x v="1"/>
    <n v="3.7489999999999997"/>
    <s v="A"/>
  </r>
  <r>
    <s v="IT"/>
    <x v="4"/>
    <x v="0"/>
    <x v="2"/>
    <x v="2"/>
    <s v="V"/>
    <s v="O"/>
    <s v="rel25b"/>
    <x v="1"/>
    <n v="1.6600000000000001"/>
    <s v="A"/>
  </r>
  <r>
    <s v="IT"/>
    <x v="4"/>
    <x v="0"/>
    <x v="3"/>
    <x v="2"/>
    <s v="V"/>
    <s v="O"/>
    <s v="rel25b"/>
    <x v="1"/>
    <n v="20.923999999999999"/>
    <s v="A"/>
  </r>
  <r>
    <s v="IT"/>
    <x v="4"/>
    <x v="0"/>
    <x v="4"/>
    <x v="2"/>
    <s v="V"/>
    <s v="O"/>
    <s v="rel25b"/>
    <x v="1"/>
    <n v="4.8420000000000005"/>
    <s v="A"/>
  </r>
  <r>
    <s v="IT"/>
    <x v="4"/>
    <x v="0"/>
    <x v="5"/>
    <x v="2"/>
    <s v="V"/>
    <s v="O"/>
    <s v="rel25b"/>
    <x v="1"/>
    <n v="7.7830000000000004"/>
    <s v="A"/>
  </r>
  <r>
    <s v="IT"/>
    <x v="4"/>
    <x v="0"/>
    <x v="6"/>
    <x v="2"/>
    <s v="V"/>
    <s v="O"/>
    <s v="rel25b"/>
    <x v="1"/>
    <n v="11.236999999999998"/>
    <s v="A"/>
  </r>
  <r>
    <s v="IT"/>
    <x v="4"/>
    <x v="0"/>
    <x v="0"/>
    <x v="3"/>
    <s v="V"/>
    <s v="O"/>
    <s v="rel25b"/>
    <x v="1"/>
    <n v="0.55410725452760001"/>
    <s v="A"/>
  </r>
  <r>
    <s v="IT"/>
    <x v="4"/>
    <x v="0"/>
    <x v="1"/>
    <x v="3"/>
    <s v="V"/>
    <s v="O"/>
    <s v="rel25b"/>
    <x v="1"/>
    <n v="0.92078683875589995"/>
    <s v="A"/>
  </r>
  <r>
    <s v="IT"/>
    <x v="4"/>
    <x v="0"/>
    <x v="2"/>
    <x v="3"/>
    <s v="V"/>
    <s v="O"/>
    <s v="rel25b"/>
    <x v="1"/>
    <n v="0.1132835904342"/>
    <s v="A"/>
  </r>
  <r>
    <s v="IT"/>
    <x v="4"/>
    <x v="0"/>
    <x v="3"/>
    <x v="3"/>
    <s v="V"/>
    <s v="O"/>
    <s v="rel25b"/>
    <x v="1"/>
    <n v="24.652042228084799"/>
    <s v="A"/>
  </r>
  <r>
    <s v="IT"/>
    <x v="4"/>
    <x v="0"/>
    <x v="4"/>
    <x v="3"/>
    <s v="V"/>
    <s v="O"/>
    <s v="rel25b"/>
    <x v="1"/>
    <n v="6.9851316427274996"/>
    <s v="A"/>
  </r>
  <r>
    <s v="IT"/>
    <x v="4"/>
    <x v="0"/>
    <x v="5"/>
    <x v="3"/>
    <s v="V"/>
    <s v="O"/>
    <s v="rel25b"/>
    <x v="1"/>
    <n v="2.4471707822016997"/>
    <s v="A"/>
  </r>
  <r>
    <s v="IT"/>
    <x v="4"/>
    <x v="0"/>
    <x v="6"/>
    <x v="3"/>
    <s v="V"/>
    <s v="O"/>
    <s v="rel25b"/>
    <x v="1"/>
    <n v="0.84637107296819991"/>
    <s v="A"/>
  </r>
  <r>
    <s v="IT"/>
    <x v="4"/>
    <x v="0"/>
    <x v="0"/>
    <x v="4"/>
    <s v="V"/>
    <s v="O"/>
    <s v="rel25b"/>
    <x v="1"/>
    <n v="5.7442541663999995E-3"/>
    <s v="A"/>
  </r>
  <r>
    <s v="IT"/>
    <x v="4"/>
    <x v="0"/>
    <x v="1"/>
    <x v="4"/>
    <s v="V"/>
    <s v="O"/>
    <s v="rel25b"/>
    <x v="1"/>
    <n v="0"/>
    <s v="A"/>
  </r>
  <r>
    <s v="IT"/>
    <x v="4"/>
    <x v="0"/>
    <x v="2"/>
    <x v="4"/>
    <s v="V"/>
    <s v="O"/>
    <s v="rel25b"/>
    <x v="1"/>
    <n v="0"/>
    <s v="A"/>
  </r>
  <r>
    <s v="IT"/>
    <x v="4"/>
    <x v="0"/>
    <x v="3"/>
    <x v="4"/>
    <s v="V"/>
    <s v="O"/>
    <s v="rel25b"/>
    <x v="1"/>
    <n v="0"/>
    <s v="A"/>
  </r>
  <r>
    <s v="IT"/>
    <x v="4"/>
    <x v="0"/>
    <x v="4"/>
    <x v="4"/>
    <s v="V"/>
    <s v="O"/>
    <s v="rel25b"/>
    <x v="1"/>
    <n v="0"/>
    <s v="A"/>
  </r>
  <r>
    <s v="IT"/>
    <x v="4"/>
    <x v="0"/>
    <x v="5"/>
    <x v="4"/>
    <s v="V"/>
    <s v="O"/>
    <s v="rel25b"/>
    <x v="1"/>
    <n v="0.1788109136663"/>
    <s v="A"/>
  </r>
  <r>
    <s v="IT"/>
    <x v="4"/>
    <x v="0"/>
    <x v="6"/>
    <x v="4"/>
    <s v="V"/>
    <s v="O"/>
    <s v="rel25b"/>
    <x v="1"/>
    <n v="3.1784870055600004E-2"/>
    <s v="A"/>
  </r>
  <r>
    <s v="IT"/>
    <x v="4"/>
    <x v="0"/>
    <x v="0"/>
    <x v="5"/>
    <s v="V"/>
    <s v="O"/>
    <s v="rel25b"/>
    <x v="1"/>
    <n v="0.21326329246279999"/>
    <s v="A"/>
  </r>
  <r>
    <s v="IT"/>
    <x v="4"/>
    <x v="0"/>
    <x v="1"/>
    <x v="5"/>
    <s v="V"/>
    <s v="O"/>
    <s v="rel25b"/>
    <x v="1"/>
    <n v="0.1225042685687"/>
    <s v="A"/>
  </r>
  <r>
    <s v="IT"/>
    <x v="4"/>
    <x v="0"/>
    <x v="2"/>
    <x v="5"/>
    <s v="V"/>
    <s v="O"/>
    <s v="rel25b"/>
    <x v="1"/>
    <n v="9.5545077965800002E-2"/>
    <s v="A"/>
  </r>
  <r>
    <s v="IT"/>
    <x v="4"/>
    <x v="0"/>
    <x v="3"/>
    <x v="5"/>
    <s v="V"/>
    <s v="O"/>
    <s v="rel25b"/>
    <x v="1"/>
    <n v="0.58876068816500005"/>
    <s v="A"/>
  </r>
  <r>
    <s v="IT"/>
    <x v="4"/>
    <x v="0"/>
    <x v="4"/>
    <x v="5"/>
    <s v="V"/>
    <s v="O"/>
    <s v="rel25b"/>
    <x v="1"/>
    <n v="0.69679523389699993"/>
    <s v="A"/>
  </r>
  <r>
    <s v="IT"/>
    <x v="4"/>
    <x v="0"/>
    <x v="5"/>
    <x v="5"/>
    <s v="V"/>
    <s v="O"/>
    <s v="rel25b"/>
    <x v="1"/>
    <n v="0.53853187903520006"/>
    <s v="A"/>
  </r>
  <r>
    <s v="IT"/>
    <x v="4"/>
    <x v="0"/>
    <x v="6"/>
    <x v="5"/>
    <s v="V"/>
    <s v="O"/>
    <s v="rel25b"/>
    <x v="1"/>
    <n v="2.0903944736474003"/>
    <s v="A"/>
  </r>
  <r>
    <s v="IT"/>
    <x v="4"/>
    <x v="0"/>
    <x v="0"/>
    <x v="6"/>
    <s v="V"/>
    <s v="O"/>
    <s v="rel25b"/>
    <x v="1"/>
    <n v="0.18387431316319999"/>
    <s v="A"/>
  </r>
  <r>
    <s v="IT"/>
    <x v="4"/>
    <x v="0"/>
    <x v="1"/>
    <x v="6"/>
    <s v="V"/>
    <s v="O"/>
    <s v="rel25b"/>
    <x v="1"/>
    <n v="0.19183955990779999"/>
    <s v="A"/>
  </r>
  <r>
    <s v="IT"/>
    <x v="4"/>
    <x v="0"/>
    <x v="2"/>
    <x v="6"/>
    <s v="V"/>
    <s v="O"/>
    <s v="rel25b"/>
    <x v="1"/>
    <n v="0"/>
    <s v="A"/>
  </r>
  <r>
    <s v="IT"/>
    <x v="4"/>
    <x v="0"/>
    <x v="3"/>
    <x v="6"/>
    <s v="V"/>
    <s v="O"/>
    <s v="rel25b"/>
    <x v="1"/>
    <n v="0.1149662699532"/>
    <s v="A"/>
  </r>
  <r>
    <s v="IT"/>
    <x v="4"/>
    <x v="0"/>
    <x v="4"/>
    <x v="6"/>
    <s v="V"/>
    <s v="O"/>
    <s v="rel25b"/>
    <x v="1"/>
    <n v="0.3214723335693"/>
    <s v="A"/>
  </r>
  <r>
    <s v="IT"/>
    <x v="4"/>
    <x v="0"/>
    <x v="5"/>
    <x v="6"/>
    <s v="V"/>
    <s v="O"/>
    <s v="rel25b"/>
    <x v="1"/>
    <n v="0.14981562483610003"/>
    <s v="A"/>
  </r>
  <r>
    <s v="IT"/>
    <x v="4"/>
    <x v="0"/>
    <x v="6"/>
    <x v="6"/>
    <s v="V"/>
    <s v="O"/>
    <s v="rel25b"/>
    <x v="1"/>
    <n v="0.66734293633149999"/>
    <s v="A"/>
  </r>
  <r>
    <s v="IT"/>
    <x v="4"/>
    <x v="0"/>
    <x v="0"/>
    <x v="7"/>
    <s v="V"/>
    <s v="O"/>
    <s v="rel25b"/>
    <x v="1"/>
    <n v="0.93101088576320001"/>
    <s v="A"/>
  </r>
  <r>
    <s v="IT"/>
    <x v="4"/>
    <x v="0"/>
    <x v="1"/>
    <x v="7"/>
    <s v="V"/>
    <s v="O"/>
    <s v="rel25b"/>
    <x v="1"/>
    <n v="0.18086933273869998"/>
    <s v="A"/>
  </r>
  <r>
    <s v="IT"/>
    <x v="4"/>
    <x v="0"/>
    <x v="2"/>
    <x v="7"/>
    <s v="V"/>
    <s v="O"/>
    <s v="rel25b"/>
    <x v="1"/>
    <n v="0.36217133164999998"/>
    <s v="A"/>
  </r>
  <r>
    <s v="IT"/>
    <x v="4"/>
    <x v="0"/>
    <x v="3"/>
    <x v="7"/>
    <s v="V"/>
    <s v="O"/>
    <s v="rel25b"/>
    <x v="1"/>
    <n v="14.440230813801699"/>
    <s v="A"/>
  </r>
  <r>
    <s v="IT"/>
    <x v="4"/>
    <x v="0"/>
    <x v="4"/>
    <x v="7"/>
    <s v="V"/>
    <s v="O"/>
    <s v="rel25b"/>
    <x v="1"/>
    <n v="6.6996007909348005"/>
    <s v="A"/>
  </r>
  <r>
    <s v="IT"/>
    <x v="4"/>
    <x v="0"/>
    <x v="5"/>
    <x v="7"/>
    <s v="V"/>
    <s v="O"/>
    <s v="rel25b"/>
    <x v="1"/>
    <n v="1.3086708002606999"/>
    <s v="A"/>
  </r>
  <r>
    <s v="IT"/>
    <x v="4"/>
    <x v="0"/>
    <x v="6"/>
    <x v="7"/>
    <s v="V"/>
    <s v="O"/>
    <s v="rel25b"/>
    <x v="1"/>
    <n v="1.9421066470662001"/>
    <s v="A"/>
  </r>
  <r>
    <s v="IT"/>
    <x v="4"/>
    <x v="0"/>
    <x v="0"/>
    <x v="0"/>
    <s v="V"/>
    <s v="O"/>
    <s v="rel25b"/>
    <x v="2"/>
    <n v="8.23"/>
    <s v="A"/>
  </r>
  <r>
    <s v="IT"/>
    <x v="4"/>
    <x v="0"/>
    <x v="1"/>
    <x v="0"/>
    <s v="V"/>
    <s v="O"/>
    <s v="rel25b"/>
    <x v="2"/>
    <n v="15.158999999999999"/>
    <s v="A"/>
  </r>
  <r>
    <s v="IT"/>
    <x v="4"/>
    <x v="0"/>
    <x v="2"/>
    <x v="0"/>
    <s v="V"/>
    <s v="O"/>
    <s v="rel25b"/>
    <x v="2"/>
    <n v="2.0630000000000002"/>
    <s v="A"/>
  </r>
  <r>
    <s v="IT"/>
    <x v="4"/>
    <x v="0"/>
    <x v="3"/>
    <x v="0"/>
    <s v="V"/>
    <s v="O"/>
    <s v="rel25b"/>
    <x v="2"/>
    <n v="71.603999999999999"/>
    <s v="A"/>
  </r>
  <r>
    <s v="IT"/>
    <x v="4"/>
    <x v="0"/>
    <x v="4"/>
    <x v="0"/>
    <s v="V"/>
    <s v="O"/>
    <s v="rel25b"/>
    <x v="2"/>
    <n v="44.954999999999998"/>
    <s v="A"/>
  </r>
  <r>
    <s v="IT"/>
    <x v="4"/>
    <x v="0"/>
    <x v="5"/>
    <x v="0"/>
    <s v="V"/>
    <s v="O"/>
    <s v="rel25b"/>
    <x v="2"/>
    <n v="43.510999999999996"/>
    <s v="A"/>
  </r>
  <r>
    <s v="IT"/>
    <x v="4"/>
    <x v="0"/>
    <x v="6"/>
    <x v="0"/>
    <s v="V"/>
    <s v="O"/>
    <s v="rel25b"/>
    <x v="2"/>
    <n v="43.82"/>
    <s v="A"/>
  </r>
  <r>
    <s v="IT"/>
    <x v="4"/>
    <x v="0"/>
    <x v="0"/>
    <x v="1"/>
    <s v="V"/>
    <s v="O"/>
    <s v="rel25b"/>
    <x v="2"/>
    <n v="21.18"/>
    <s v="A"/>
  </r>
  <r>
    <s v="IT"/>
    <x v="4"/>
    <x v="0"/>
    <x v="1"/>
    <x v="1"/>
    <s v="V"/>
    <s v="O"/>
    <s v="rel25b"/>
    <x v="2"/>
    <n v="5.2329999999999997"/>
    <s v="A"/>
  </r>
  <r>
    <s v="IT"/>
    <x v="4"/>
    <x v="0"/>
    <x v="2"/>
    <x v="1"/>
    <s v="V"/>
    <s v="O"/>
    <s v="rel25b"/>
    <x v="2"/>
    <n v="6.1949999999999994"/>
    <s v="A"/>
  </r>
  <r>
    <s v="IT"/>
    <x v="4"/>
    <x v="0"/>
    <x v="3"/>
    <x v="1"/>
    <s v="V"/>
    <s v="O"/>
    <s v="rel25b"/>
    <x v="2"/>
    <n v="55.983999999999995"/>
    <s v="A"/>
  </r>
  <r>
    <s v="IT"/>
    <x v="4"/>
    <x v="0"/>
    <x v="4"/>
    <x v="1"/>
    <s v="V"/>
    <s v="O"/>
    <s v="rel25b"/>
    <x v="2"/>
    <n v="16.990000000000002"/>
    <s v="A"/>
  </r>
  <r>
    <s v="IT"/>
    <x v="4"/>
    <x v="0"/>
    <x v="5"/>
    <x v="1"/>
    <s v="V"/>
    <s v="O"/>
    <s v="rel25b"/>
    <x v="2"/>
    <n v="3.8449999999999998"/>
    <s v="A"/>
  </r>
  <r>
    <s v="IT"/>
    <x v="4"/>
    <x v="0"/>
    <x v="6"/>
    <x v="1"/>
    <s v="V"/>
    <s v="O"/>
    <s v="rel25b"/>
    <x v="2"/>
    <n v="18.968"/>
    <s v="A"/>
  </r>
  <r>
    <s v="IT"/>
    <x v="4"/>
    <x v="0"/>
    <x v="0"/>
    <x v="2"/>
    <s v="V"/>
    <s v="O"/>
    <s v="rel25b"/>
    <x v="2"/>
    <n v="2.0099999999999998"/>
    <s v="A"/>
  </r>
  <r>
    <s v="IT"/>
    <x v="4"/>
    <x v="0"/>
    <x v="1"/>
    <x v="2"/>
    <s v="V"/>
    <s v="O"/>
    <s v="rel25b"/>
    <x v="2"/>
    <n v="3.5829999999999997"/>
    <s v="A"/>
  </r>
  <r>
    <s v="IT"/>
    <x v="4"/>
    <x v="0"/>
    <x v="2"/>
    <x v="2"/>
    <s v="V"/>
    <s v="O"/>
    <s v="rel25b"/>
    <x v="2"/>
    <n v="4.0419999999999998"/>
    <s v="A"/>
  </r>
  <r>
    <s v="IT"/>
    <x v="4"/>
    <x v="0"/>
    <x v="3"/>
    <x v="2"/>
    <s v="V"/>
    <s v="O"/>
    <s v="rel25b"/>
    <x v="2"/>
    <n v="9.3440000000000012"/>
    <s v="A"/>
  </r>
  <r>
    <s v="IT"/>
    <x v="4"/>
    <x v="0"/>
    <x v="4"/>
    <x v="2"/>
    <s v="V"/>
    <s v="O"/>
    <s v="rel25b"/>
    <x v="2"/>
    <n v="24.991"/>
    <s v="A"/>
  </r>
  <r>
    <s v="IT"/>
    <x v="4"/>
    <x v="0"/>
    <x v="5"/>
    <x v="2"/>
    <s v="V"/>
    <s v="O"/>
    <s v="rel25b"/>
    <x v="2"/>
    <n v="16.186"/>
    <s v="A"/>
  </r>
  <r>
    <s v="IT"/>
    <x v="4"/>
    <x v="0"/>
    <x v="6"/>
    <x v="2"/>
    <s v="V"/>
    <s v="O"/>
    <s v="rel25b"/>
    <x v="2"/>
    <n v="10.944999999999999"/>
    <s v="A"/>
  </r>
  <r>
    <s v="IT"/>
    <x v="4"/>
    <x v="0"/>
    <x v="0"/>
    <x v="3"/>
    <s v="V"/>
    <s v="O"/>
    <s v="rel25b"/>
    <x v="2"/>
    <n v="1.0066161290464"/>
    <s v="A"/>
  </r>
  <r>
    <s v="IT"/>
    <x v="4"/>
    <x v="0"/>
    <x v="1"/>
    <x v="3"/>
    <s v="V"/>
    <s v="O"/>
    <s v="rel25b"/>
    <x v="2"/>
    <n v="1.89805483871"/>
    <s v="A"/>
  </r>
  <r>
    <s v="IT"/>
    <x v="4"/>
    <x v="0"/>
    <x v="2"/>
    <x v="3"/>
    <s v="V"/>
    <s v="O"/>
    <s v="rel25b"/>
    <x v="2"/>
    <n v="0.13991745286750001"/>
    <s v="A"/>
  </r>
  <r>
    <s v="IT"/>
    <x v="4"/>
    <x v="0"/>
    <x v="3"/>
    <x v="3"/>
    <s v="V"/>
    <s v="O"/>
    <s v="rel25b"/>
    <x v="2"/>
    <n v="32.109856973138704"/>
    <s v="A"/>
  </r>
  <r>
    <s v="IT"/>
    <x v="4"/>
    <x v="0"/>
    <x v="4"/>
    <x v="3"/>
    <s v="V"/>
    <s v="O"/>
    <s v="rel25b"/>
    <x v="2"/>
    <n v="1.5093531758807002"/>
    <s v="A"/>
  </r>
  <r>
    <s v="IT"/>
    <x v="4"/>
    <x v="0"/>
    <x v="5"/>
    <x v="3"/>
    <s v="V"/>
    <s v="O"/>
    <s v="rel25b"/>
    <x v="2"/>
    <n v="0.58244951616950003"/>
    <s v="A"/>
  </r>
  <r>
    <s v="IT"/>
    <x v="4"/>
    <x v="0"/>
    <x v="6"/>
    <x v="3"/>
    <s v="V"/>
    <s v="O"/>
    <s v="rel25b"/>
    <x v="2"/>
    <n v="1.0449051788884001"/>
    <s v="A"/>
  </r>
  <r>
    <s v="IT"/>
    <x v="4"/>
    <x v="0"/>
    <x v="0"/>
    <x v="4"/>
    <s v="V"/>
    <s v="O"/>
    <s v="rel25b"/>
    <x v="2"/>
    <n v="0.22513709681460001"/>
    <s v="A"/>
  </r>
  <r>
    <s v="IT"/>
    <x v="4"/>
    <x v="0"/>
    <x v="1"/>
    <x v="4"/>
    <s v="V"/>
    <s v="O"/>
    <s v="rel25b"/>
    <x v="2"/>
    <n v="0.24290000000000003"/>
    <s v="A"/>
  </r>
  <r>
    <s v="IT"/>
    <x v="4"/>
    <x v="0"/>
    <x v="2"/>
    <x v="4"/>
    <s v="V"/>
    <s v="O"/>
    <s v="rel25b"/>
    <x v="2"/>
    <n v="0"/>
    <s v="A"/>
  </r>
  <r>
    <s v="IT"/>
    <x v="4"/>
    <x v="0"/>
    <x v="3"/>
    <x v="4"/>
    <s v="V"/>
    <s v="O"/>
    <s v="rel25b"/>
    <x v="2"/>
    <n v="8.5154596569000013E-2"/>
    <s v="A"/>
  </r>
  <r>
    <s v="IT"/>
    <x v="4"/>
    <x v="0"/>
    <x v="4"/>
    <x v="4"/>
    <s v="V"/>
    <s v="O"/>
    <s v="rel25b"/>
    <x v="2"/>
    <n v="0.1174308120882"/>
    <s v="A"/>
  </r>
  <r>
    <s v="IT"/>
    <x v="4"/>
    <x v="0"/>
    <x v="5"/>
    <x v="4"/>
    <s v="V"/>
    <s v="O"/>
    <s v="rel25b"/>
    <x v="2"/>
    <n v="0.22236142387549998"/>
    <s v="A"/>
  </r>
  <r>
    <s v="IT"/>
    <x v="4"/>
    <x v="0"/>
    <x v="6"/>
    <x v="4"/>
    <s v="V"/>
    <s v="O"/>
    <s v="rel25b"/>
    <x v="2"/>
    <n v="2.3580786023999997E-3"/>
    <s v="A"/>
  </r>
  <r>
    <s v="IT"/>
    <x v="4"/>
    <x v="0"/>
    <x v="0"/>
    <x v="5"/>
    <s v="V"/>
    <s v="O"/>
    <s v="rel25b"/>
    <x v="2"/>
    <n v="1.5247548385754999"/>
    <s v="A"/>
  </r>
  <r>
    <s v="IT"/>
    <x v="4"/>
    <x v="0"/>
    <x v="1"/>
    <x v="5"/>
    <s v="V"/>
    <s v="O"/>
    <s v="rel25b"/>
    <x v="2"/>
    <n v="0.48580000000000001"/>
    <s v="A"/>
  </r>
  <r>
    <s v="IT"/>
    <x v="4"/>
    <x v="0"/>
    <x v="2"/>
    <x v="5"/>
    <s v="V"/>
    <s v="O"/>
    <s v="rel25b"/>
    <x v="2"/>
    <n v="0.1259257075412"/>
    <s v="A"/>
  </r>
  <r>
    <s v="IT"/>
    <x v="4"/>
    <x v="0"/>
    <x v="3"/>
    <x v="5"/>
    <s v="V"/>
    <s v="O"/>
    <s v="rel25b"/>
    <x v="2"/>
    <n v="1.3020985764467004"/>
    <s v="A"/>
  </r>
  <r>
    <s v="IT"/>
    <x v="4"/>
    <x v="0"/>
    <x v="4"/>
    <x v="5"/>
    <s v="V"/>
    <s v="O"/>
    <s v="rel25b"/>
    <x v="2"/>
    <n v="0.55716488002629982"/>
    <s v="A"/>
  </r>
  <r>
    <s v="IT"/>
    <x v="4"/>
    <x v="0"/>
    <x v="5"/>
    <x v="5"/>
    <s v="V"/>
    <s v="O"/>
    <s v="rel25b"/>
    <x v="2"/>
    <n v="0.5153428004163999"/>
    <s v="A"/>
  </r>
  <r>
    <s v="IT"/>
    <x v="4"/>
    <x v="0"/>
    <x v="6"/>
    <x v="5"/>
    <s v="V"/>
    <s v="O"/>
    <s v="rel25b"/>
    <x v="2"/>
    <n v="2.8714420425835008"/>
    <s v="A"/>
  </r>
  <r>
    <s v="IT"/>
    <x v="4"/>
    <x v="0"/>
    <x v="0"/>
    <x v="6"/>
    <s v="V"/>
    <s v="O"/>
    <s v="rel25b"/>
    <x v="2"/>
    <n v="1.7685661289435002"/>
    <s v="A"/>
  </r>
  <r>
    <s v="IT"/>
    <x v="4"/>
    <x v="0"/>
    <x v="1"/>
    <x v="6"/>
    <s v="V"/>
    <s v="O"/>
    <s v="rel25b"/>
    <x v="2"/>
    <n v="0.53644516129000008"/>
    <s v="A"/>
  </r>
  <r>
    <s v="IT"/>
    <x v="4"/>
    <x v="0"/>
    <x v="2"/>
    <x v="6"/>
    <s v="V"/>
    <s v="O"/>
    <s v="rel25b"/>
    <x v="2"/>
    <n v="0"/>
    <s v="A"/>
  </r>
  <r>
    <s v="IT"/>
    <x v="4"/>
    <x v="0"/>
    <x v="3"/>
    <x v="6"/>
    <s v="V"/>
    <s v="O"/>
    <s v="rel25b"/>
    <x v="2"/>
    <n v="0"/>
    <s v="A"/>
  </r>
  <r>
    <s v="IT"/>
    <x v="4"/>
    <x v="0"/>
    <x v="4"/>
    <x v="6"/>
    <s v="V"/>
    <s v="O"/>
    <s v="rel25b"/>
    <x v="2"/>
    <n v="6.2483375413499992E-2"/>
    <s v="A"/>
  </r>
  <r>
    <s v="IT"/>
    <x v="4"/>
    <x v="0"/>
    <x v="5"/>
    <x v="6"/>
    <s v="V"/>
    <s v="O"/>
    <s v="rel25b"/>
    <x v="2"/>
    <n v="6.2461098000000004E-4"/>
    <s v="A"/>
  </r>
  <r>
    <s v="IT"/>
    <x v="4"/>
    <x v="0"/>
    <x v="6"/>
    <x v="6"/>
    <s v="V"/>
    <s v="O"/>
    <s v="rel25b"/>
    <x v="2"/>
    <n v="1.0313954209889"/>
    <s v="A"/>
  </r>
  <r>
    <s v="IT"/>
    <x v="4"/>
    <x v="0"/>
    <x v="0"/>
    <x v="7"/>
    <s v="V"/>
    <s v="O"/>
    <s v="rel25b"/>
    <x v="2"/>
    <n v="1.0169258064597"/>
    <s v="A"/>
  </r>
  <r>
    <s v="IT"/>
    <x v="4"/>
    <x v="0"/>
    <x v="1"/>
    <x v="7"/>
    <s v="V"/>
    <s v="O"/>
    <s v="rel25b"/>
    <x v="2"/>
    <n v="2.9838"/>
    <s v="A"/>
  </r>
  <r>
    <s v="IT"/>
    <x v="4"/>
    <x v="0"/>
    <x v="2"/>
    <x v="7"/>
    <s v="V"/>
    <s v="O"/>
    <s v="rel25b"/>
    <x v="2"/>
    <n v="0.5251568395913"/>
    <s v="A"/>
  </r>
  <r>
    <s v="IT"/>
    <x v="4"/>
    <x v="0"/>
    <x v="3"/>
    <x v="7"/>
    <s v="V"/>
    <s v="O"/>
    <s v="rel25b"/>
    <x v="2"/>
    <n v="6.1678898574567995"/>
    <s v="A"/>
  </r>
  <r>
    <s v="IT"/>
    <x v="4"/>
    <x v="0"/>
    <x v="4"/>
    <x v="7"/>
    <s v="V"/>
    <s v="O"/>
    <s v="rel25b"/>
    <x v="2"/>
    <n v="4.3905677566992996"/>
    <s v="A"/>
  </r>
  <r>
    <s v="IT"/>
    <x v="4"/>
    <x v="0"/>
    <x v="5"/>
    <x v="7"/>
    <s v="V"/>
    <s v="O"/>
    <s v="rel25b"/>
    <x v="2"/>
    <n v="4.3862216490800998"/>
    <s v="A"/>
  </r>
  <r>
    <s v="IT"/>
    <x v="4"/>
    <x v="0"/>
    <x v="6"/>
    <x v="7"/>
    <s v="V"/>
    <s v="O"/>
    <s v="rel25b"/>
    <x v="2"/>
    <n v="14.481899278679403"/>
    <s v="A"/>
  </r>
  <r>
    <s v="IT"/>
    <x v="4"/>
    <x v="0"/>
    <x v="0"/>
    <x v="0"/>
    <s v="V"/>
    <s v="O"/>
    <s v="rel25b"/>
    <x v="3"/>
    <n v="17.611000000000001"/>
    <s v="A"/>
  </r>
  <r>
    <s v="IT"/>
    <x v="4"/>
    <x v="0"/>
    <x v="1"/>
    <x v="0"/>
    <s v="V"/>
    <s v="O"/>
    <s v="rel25b"/>
    <x v="3"/>
    <n v="11.923"/>
    <s v="A"/>
  </r>
  <r>
    <s v="IT"/>
    <x v="4"/>
    <x v="0"/>
    <x v="2"/>
    <x v="0"/>
    <s v="V"/>
    <s v="O"/>
    <s v="rel25b"/>
    <x v="3"/>
    <n v="2.4370000000000003"/>
    <s v="A"/>
  </r>
  <r>
    <s v="IT"/>
    <x v="4"/>
    <x v="0"/>
    <x v="3"/>
    <x v="0"/>
    <s v="V"/>
    <s v="O"/>
    <s v="rel25b"/>
    <x v="3"/>
    <n v="52.43"/>
    <s v="A"/>
  </r>
  <r>
    <s v="IT"/>
    <x v="4"/>
    <x v="0"/>
    <x v="4"/>
    <x v="0"/>
    <s v="V"/>
    <s v="O"/>
    <s v="rel25b"/>
    <x v="3"/>
    <n v="33.972000000000001"/>
    <s v="A"/>
  </r>
  <r>
    <s v="IT"/>
    <x v="4"/>
    <x v="0"/>
    <x v="5"/>
    <x v="0"/>
    <s v="V"/>
    <s v="O"/>
    <s v="rel25b"/>
    <x v="3"/>
    <n v="31.725000000000001"/>
    <s v="A"/>
  </r>
  <r>
    <s v="IT"/>
    <x v="4"/>
    <x v="0"/>
    <x v="6"/>
    <x v="0"/>
    <s v="V"/>
    <s v="O"/>
    <s v="rel25b"/>
    <x v="3"/>
    <n v="34.484999999999999"/>
    <s v="A"/>
  </r>
  <r>
    <s v="IT"/>
    <x v="4"/>
    <x v="0"/>
    <x v="0"/>
    <x v="1"/>
    <s v="V"/>
    <s v="O"/>
    <s v="rel25b"/>
    <x v="3"/>
    <n v="17.265000000000001"/>
    <s v="A"/>
  </r>
  <r>
    <s v="IT"/>
    <x v="4"/>
    <x v="0"/>
    <x v="1"/>
    <x v="1"/>
    <s v="V"/>
    <s v="O"/>
    <s v="rel25b"/>
    <x v="3"/>
    <n v="5.1119999999999992"/>
    <s v="A"/>
  </r>
  <r>
    <s v="IT"/>
    <x v="4"/>
    <x v="0"/>
    <x v="2"/>
    <x v="1"/>
    <s v="V"/>
    <s v="O"/>
    <s v="rel25b"/>
    <x v="3"/>
    <n v="8.923"/>
    <s v="A"/>
  </r>
  <r>
    <s v="IT"/>
    <x v="4"/>
    <x v="0"/>
    <x v="3"/>
    <x v="1"/>
    <s v="V"/>
    <s v="O"/>
    <s v="rel25b"/>
    <x v="3"/>
    <n v="50.209999999999994"/>
    <s v="A"/>
  </r>
  <r>
    <s v="IT"/>
    <x v="4"/>
    <x v="0"/>
    <x v="4"/>
    <x v="1"/>
    <s v="V"/>
    <s v="O"/>
    <s v="rel25b"/>
    <x v="3"/>
    <n v="13.747"/>
    <s v="A"/>
  </r>
  <r>
    <s v="IT"/>
    <x v="4"/>
    <x v="0"/>
    <x v="5"/>
    <x v="1"/>
    <s v="V"/>
    <s v="O"/>
    <s v="rel25b"/>
    <x v="3"/>
    <n v="8.0429999999999993"/>
    <s v="A"/>
  </r>
  <r>
    <s v="IT"/>
    <x v="4"/>
    <x v="0"/>
    <x v="6"/>
    <x v="1"/>
    <s v="V"/>
    <s v="O"/>
    <s v="rel25b"/>
    <x v="3"/>
    <n v="16.847000000000001"/>
    <s v="A"/>
  </r>
  <r>
    <s v="IT"/>
    <x v="4"/>
    <x v="0"/>
    <x v="0"/>
    <x v="2"/>
    <s v="V"/>
    <s v="O"/>
    <s v="rel25b"/>
    <x v="3"/>
    <n v="11.164999999999999"/>
    <s v="A"/>
  </r>
  <r>
    <s v="IT"/>
    <x v="4"/>
    <x v="0"/>
    <x v="1"/>
    <x v="2"/>
    <s v="V"/>
    <s v="O"/>
    <s v="rel25b"/>
    <x v="3"/>
    <n v="3.7699999999999996"/>
    <s v="A"/>
  </r>
  <r>
    <s v="IT"/>
    <x v="4"/>
    <x v="0"/>
    <x v="2"/>
    <x v="2"/>
    <s v="V"/>
    <s v="O"/>
    <s v="rel25b"/>
    <x v="3"/>
    <n v="0.76400000000000001"/>
    <s v="A"/>
  </r>
  <r>
    <s v="IT"/>
    <x v="4"/>
    <x v="0"/>
    <x v="3"/>
    <x v="2"/>
    <s v="V"/>
    <s v="O"/>
    <s v="rel25b"/>
    <x v="3"/>
    <n v="13.006"/>
    <s v="A"/>
  </r>
  <r>
    <s v="IT"/>
    <x v="4"/>
    <x v="0"/>
    <x v="4"/>
    <x v="2"/>
    <s v="V"/>
    <s v="O"/>
    <s v="rel25b"/>
    <x v="3"/>
    <n v="18.218"/>
    <s v="A"/>
  </r>
  <r>
    <s v="IT"/>
    <x v="4"/>
    <x v="0"/>
    <x v="5"/>
    <x v="2"/>
    <s v="V"/>
    <s v="O"/>
    <s v="rel25b"/>
    <x v="3"/>
    <n v="23.963999999999999"/>
    <s v="A"/>
  </r>
  <r>
    <s v="IT"/>
    <x v="4"/>
    <x v="0"/>
    <x v="6"/>
    <x v="2"/>
    <s v="V"/>
    <s v="O"/>
    <s v="rel25b"/>
    <x v="3"/>
    <n v="10.518999999999998"/>
    <s v="A"/>
  </r>
  <r>
    <s v="IT"/>
    <x v="4"/>
    <x v="0"/>
    <x v="0"/>
    <x v="3"/>
    <s v="V"/>
    <s v="O"/>
    <s v="rel25b"/>
    <x v="3"/>
    <n v="1.2253905246829999"/>
    <s v="A"/>
  </r>
  <r>
    <s v="IT"/>
    <x v="4"/>
    <x v="0"/>
    <x v="1"/>
    <x v="3"/>
    <s v="V"/>
    <s v="O"/>
    <s v="rel25b"/>
    <x v="3"/>
    <n v="4.1361702129599998E-2"/>
    <s v="A"/>
  </r>
  <r>
    <s v="IT"/>
    <x v="4"/>
    <x v="0"/>
    <x v="2"/>
    <x v="3"/>
    <s v="V"/>
    <s v="O"/>
    <s v="rel25b"/>
    <x v="3"/>
    <n v="1.5530806845599997E-2"/>
    <s v="A"/>
  </r>
  <r>
    <s v="IT"/>
    <x v="4"/>
    <x v="0"/>
    <x v="3"/>
    <x v="3"/>
    <s v="V"/>
    <s v="O"/>
    <s v="rel25b"/>
    <x v="3"/>
    <n v="48.078432309140801"/>
    <s v="A"/>
  </r>
  <r>
    <s v="IT"/>
    <x v="4"/>
    <x v="0"/>
    <x v="4"/>
    <x v="3"/>
    <s v="V"/>
    <s v="O"/>
    <s v="rel25b"/>
    <x v="3"/>
    <n v="0.49421896991879993"/>
    <s v="A"/>
  </r>
  <r>
    <s v="IT"/>
    <x v="4"/>
    <x v="0"/>
    <x v="5"/>
    <x v="3"/>
    <s v="V"/>
    <s v="O"/>
    <s v="rel25b"/>
    <x v="3"/>
    <n v="0.90001255013400006"/>
    <s v="A"/>
  </r>
  <r>
    <s v="IT"/>
    <x v="4"/>
    <x v="0"/>
    <x v="6"/>
    <x v="3"/>
    <s v="V"/>
    <s v="O"/>
    <s v="rel25b"/>
    <x v="3"/>
    <n v="1.1323623510844001"/>
    <s v="A"/>
  </r>
  <r>
    <s v="IT"/>
    <x v="4"/>
    <x v="0"/>
    <x v="0"/>
    <x v="4"/>
    <s v="V"/>
    <s v="O"/>
    <s v="rel25b"/>
    <x v="3"/>
    <n v="4.6337246926299994E-2"/>
    <s v="A"/>
  </r>
  <r>
    <s v="IT"/>
    <x v="4"/>
    <x v="0"/>
    <x v="1"/>
    <x v="4"/>
    <s v="V"/>
    <s v="O"/>
    <s v="rel25b"/>
    <x v="3"/>
    <n v="2.0255319147200003E-2"/>
    <s v="A"/>
  </r>
  <r>
    <s v="IT"/>
    <x v="4"/>
    <x v="0"/>
    <x v="2"/>
    <x v="4"/>
    <s v="V"/>
    <s v="O"/>
    <s v="rel25b"/>
    <x v="3"/>
    <n v="3.0000000000000003E-4"/>
    <s v="A"/>
  </r>
  <r>
    <s v="IT"/>
    <x v="4"/>
    <x v="0"/>
    <x v="3"/>
    <x v="4"/>
    <s v="V"/>
    <s v="O"/>
    <s v="rel25b"/>
    <x v="3"/>
    <n v="2.4300196327199999E-2"/>
    <s v="A"/>
  </r>
  <r>
    <s v="IT"/>
    <x v="4"/>
    <x v="0"/>
    <x v="4"/>
    <x v="4"/>
    <s v="V"/>
    <s v="O"/>
    <s v="rel25b"/>
    <x v="3"/>
    <n v="8.0577330696000003E-3"/>
    <s v="A"/>
  </r>
  <r>
    <s v="IT"/>
    <x v="4"/>
    <x v="0"/>
    <x v="5"/>
    <x v="4"/>
    <s v="V"/>
    <s v="O"/>
    <s v="rel25b"/>
    <x v="3"/>
    <n v="6.2448670124000003E-2"/>
    <s v="A"/>
  </r>
  <r>
    <s v="IT"/>
    <x v="4"/>
    <x v="0"/>
    <x v="6"/>
    <x v="4"/>
    <s v="V"/>
    <s v="O"/>
    <s v="rel25b"/>
    <x v="3"/>
    <n v="1.2487409199999999E-2"/>
    <s v="A"/>
  </r>
  <r>
    <s v="IT"/>
    <x v="4"/>
    <x v="0"/>
    <x v="0"/>
    <x v="5"/>
    <s v="V"/>
    <s v="O"/>
    <s v="rel25b"/>
    <x v="3"/>
    <n v="0.41814323518640006"/>
    <s v="A"/>
  </r>
  <r>
    <s v="IT"/>
    <x v="4"/>
    <x v="0"/>
    <x v="1"/>
    <x v="5"/>
    <s v="V"/>
    <s v="O"/>
    <s v="rel25b"/>
    <x v="3"/>
    <n v="1.1226182728516998"/>
    <s v="A"/>
  </r>
  <r>
    <s v="IT"/>
    <x v="4"/>
    <x v="0"/>
    <x v="2"/>
    <x v="5"/>
    <s v="V"/>
    <s v="O"/>
    <s v="rel25b"/>
    <x v="3"/>
    <n v="2.6634229830399998E-2"/>
    <s v="A"/>
  </r>
  <r>
    <s v="IT"/>
    <x v="4"/>
    <x v="0"/>
    <x v="3"/>
    <x v="5"/>
    <s v="V"/>
    <s v="O"/>
    <s v="rel25b"/>
    <x v="3"/>
    <n v="0.47523972103040002"/>
    <s v="A"/>
  </r>
  <r>
    <s v="IT"/>
    <x v="4"/>
    <x v="0"/>
    <x v="4"/>
    <x v="5"/>
    <s v="V"/>
    <s v="O"/>
    <s v="rel25b"/>
    <x v="3"/>
    <n v="0.28006737572309998"/>
    <s v="A"/>
  </r>
  <r>
    <s v="IT"/>
    <x v="4"/>
    <x v="0"/>
    <x v="5"/>
    <x v="5"/>
    <s v="V"/>
    <s v="O"/>
    <s v="rel25b"/>
    <x v="3"/>
    <n v="0.57236472918879999"/>
    <s v="A"/>
  </r>
  <r>
    <s v="IT"/>
    <x v="4"/>
    <x v="0"/>
    <x v="6"/>
    <x v="5"/>
    <s v="V"/>
    <s v="O"/>
    <s v="rel25b"/>
    <x v="3"/>
    <n v="0.50446206077340006"/>
    <s v="A"/>
  </r>
  <r>
    <s v="IT"/>
    <x v="4"/>
    <x v="0"/>
    <x v="0"/>
    <x v="6"/>
    <s v="V"/>
    <s v="O"/>
    <s v="rel25b"/>
    <x v="3"/>
    <n v="1.0111226360800001"/>
    <s v="A"/>
  </r>
  <r>
    <s v="IT"/>
    <x v="4"/>
    <x v="0"/>
    <x v="1"/>
    <x v="6"/>
    <s v="V"/>
    <s v="O"/>
    <s v="rel25b"/>
    <x v="3"/>
    <n v="0.3265662650601"/>
    <s v="A"/>
  </r>
  <r>
    <s v="IT"/>
    <x v="4"/>
    <x v="0"/>
    <x v="2"/>
    <x v="6"/>
    <s v="V"/>
    <s v="O"/>
    <s v="rel25b"/>
    <x v="3"/>
    <n v="6.0000000000000006E-4"/>
    <s v="A"/>
  </r>
  <r>
    <s v="IT"/>
    <x v="4"/>
    <x v="0"/>
    <x v="3"/>
    <x v="6"/>
    <s v="V"/>
    <s v="O"/>
    <s v="rel25b"/>
    <x v="3"/>
    <n v="0.208210334094"/>
    <s v="A"/>
  </r>
  <r>
    <s v="IT"/>
    <x v="4"/>
    <x v="0"/>
    <x v="4"/>
    <x v="6"/>
    <s v="V"/>
    <s v="O"/>
    <s v="rel25b"/>
    <x v="3"/>
    <n v="0.14773020153119998"/>
    <s v="A"/>
  </r>
  <r>
    <s v="IT"/>
    <x v="4"/>
    <x v="0"/>
    <x v="5"/>
    <x v="6"/>
    <s v="V"/>
    <s v="O"/>
    <s v="rel25b"/>
    <x v="3"/>
    <n v="4.4402161085307998"/>
    <s v="A"/>
  </r>
  <r>
    <s v="IT"/>
    <x v="4"/>
    <x v="0"/>
    <x v="6"/>
    <x v="6"/>
    <s v="V"/>
    <s v="O"/>
    <s v="rel25b"/>
    <x v="3"/>
    <n v="0.1197108321678"/>
    <s v="A"/>
  </r>
  <r>
    <s v="IT"/>
    <x v="4"/>
    <x v="0"/>
    <x v="0"/>
    <x v="7"/>
    <s v="V"/>
    <s v="O"/>
    <s v="rel25b"/>
    <x v="3"/>
    <n v="3.4720063565312"/>
    <s v="A"/>
  </r>
  <r>
    <s v="IT"/>
    <x v="4"/>
    <x v="0"/>
    <x v="1"/>
    <x v="7"/>
    <s v="V"/>
    <s v="O"/>
    <s v="rel25b"/>
    <x v="3"/>
    <n v="1.1501984408114001"/>
    <s v="A"/>
  </r>
  <r>
    <s v="IT"/>
    <x v="4"/>
    <x v="0"/>
    <x v="2"/>
    <x v="7"/>
    <s v="V"/>
    <s v="O"/>
    <s v="rel25b"/>
    <x v="3"/>
    <n v="4.7934963323999998E-2"/>
    <s v="A"/>
  </r>
  <r>
    <s v="IT"/>
    <x v="4"/>
    <x v="0"/>
    <x v="3"/>
    <x v="7"/>
    <s v="V"/>
    <s v="O"/>
    <s v="rel25b"/>
    <x v="3"/>
    <n v="12.360817439903"/>
    <s v="A"/>
  </r>
  <r>
    <s v="IT"/>
    <x v="4"/>
    <x v="0"/>
    <x v="4"/>
    <x v="7"/>
    <s v="V"/>
    <s v="O"/>
    <s v="rel25b"/>
    <x v="3"/>
    <n v="1.7359257197725999"/>
    <s v="A"/>
  </r>
  <r>
    <s v="IT"/>
    <x v="4"/>
    <x v="0"/>
    <x v="5"/>
    <x v="7"/>
    <s v="V"/>
    <s v="O"/>
    <s v="rel25b"/>
    <x v="3"/>
    <n v="1.6029579412668"/>
    <s v="A"/>
  </r>
  <r>
    <s v="IT"/>
    <x v="4"/>
    <x v="0"/>
    <x v="6"/>
    <x v="7"/>
    <s v="V"/>
    <s v="O"/>
    <s v="rel25b"/>
    <x v="3"/>
    <n v="5.5559773464060003"/>
    <s v="A"/>
  </r>
  <r>
    <s v="IT"/>
    <x v="4"/>
    <x v="0"/>
    <x v="0"/>
    <x v="0"/>
    <s v="V"/>
    <s v="O"/>
    <s v="rel25b"/>
    <x v="4"/>
    <n v="3.9820000000000002"/>
    <s v="A"/>
  </r>
  <r>
    <s v="IT"/>
    <x v="4"/>
    <x v="0"/>
    <x v="1"/>
    <x v="0"/>
    <s v="V"/>
    <s v="O"/>
    <s v="rel25b"/>
    <x v="4"/>
    <n v="2.2629999999999999"/>
    <s v="A"/>
  </r>
  <r>
    <s v="IT"/>
    <x v="4"/>
    <x v="0"/>
    <x v="2"/>
    <x v="0"/>
    <s v="V"/>
    <s v="O"/>
    <s v="rel25b"/>
    <x v="4"/>
    <n v="2.8899999999999997"/>
    <s v="A"/>
  </r>
  <r>
    <s v="IT"/>
    <x v="4"/>
    <x v="0"/>
    <x v="3"/>
    <x v="0"/>
    <s v="V"/>
    <s v="O"/>
    <s v="rel25b"/>
    <x v="4"/>
    <n v="44.816999999999993"/>
    <s v="A"/>
  </r>
  <r>
    <s v="IT"/>
    <x v="4"/>
    <x v="0"/>
    <x v="4"/>
    <x v="0"/>
    <s v="V"/>
    <s v="O"/>
    <s v="rel25b"/>
    <x v="4"/>
    <n v="50.134"/>
    <s v="A"/>
  </r>
  <r>
    <s v="IT"/>
    <x v="4"/>
    <x v="0"/>
    <x v="5"/>
    <x v="0"/>
    <s v="V"/>
    <s v="O"/>
    <s v="rel25b"/>
    <x v="4"/>
    <n v="17.225000000000001"/>
    <s v="A"/>
  </r>
  <r>
    <s v="IT"/>
    <x v="4"/>
    <x v="0"/>
    <x v="6"/>
    <x v="0"/>
    <s v="V"/>
    <s v="O"/>
    <s v="rel25b"/>
    <x v="4"/>
    <n v="21.628999999999998"/>
    <s v="A"/>
  </r>
  <r>
    <s v="IT"/>
    <x v="4"/>
    <x v="0"/>
    <x v="0"/>
    <x v="1"/>
    <s v="V"/>
    <s v="O"/>
    <s v="rel25b"/>
    <x v="4"/>
    <n v="12.405000000000001"/>
    <s v="A"/>
  </r>
  <r>
    <s v="IT"/>
    <x v="4"/>
    <x v="0"/>
    <x v="1"/>
    <x v="1"/>
    <s v="V"/>
    <s v="O"/>
    <s v="rel25b"/>
    <x v="4"/>
    <n v="1.7179999999999997"/>
    <s v="A"/>
  </r>
  <r>
    <s v="IT"/>
    <x v="4"/>
    <x v="0"/>
    <x v="2"/>
    <x v="1"/>
    <s v="V"/>
    <s v="O"/>
    <s v="rel25b"/>
    <x v="4"/>
    <n v="4.282"/>
    <s v="A"/>
  </r>
  <r>
    <s v="IT"/>
    <x v="4"/>
    <x v="0"/>
    <x v="3"/>
    <x v="1"/>
    <s v="V"/>
    <s v="O"/>
    <s v="rel25b"/>
    <x v="4"/>
    <n v="16.474"/>
    <s v="A"/>
  </r>
  <r>
    <s v="IT"/>
    <x v="4"/>
    <x v="0"/>
    <x v="4"/>
    <x v="1"/>
    <s v="V"/>
    <s v="O"/>
    <s v="rel25b"/>
    <x v="4"/>
    <n v="11.234"/>
    <s v="A"/>
  </r>
  <r>
    <s v="IT"/>
    <x v="4"/>
    <x v="0"/>
    <x v="5"/>
    <x v="1"/>
    <s v="V"/>
    <s v="O"/>
    <s v="rel25b"/>
    <x v="4"/>
    <n v="8.1910000000000007"/>
    <s v="A"/>
  </r>
  <r>
    <s v="IT"/>
    <x v="4"/>
    <x v="0"/>
    <x v="6"/>
    <x v="1"/>
    <s v="V"/>
    <s v="O"/>
    <s v="rel25b"/>
    <x v="4"/>
    <n v="6.1129999999999995"/>
    <s v="A"/>
  </r>
  <r>
    <s v="IT"/>
    <x v="4"/>
    <x v="0"/>
    <x v="0"/>
    <x v="2"/>
    <s v="V"/>
    <s v="O"/>
    <s v="rel25b"/>
    <x v="4"/>
    <n v="2.907"/>
    <s v="A"/>
  </r>
  <r>
    <s v="IT"/>
    <x v="4"/>
    <x v="0"/>
    <x v="1"/>
    <x v="2"/>
    <s v="V"/>
    <s v="O"/>
    <s v="rel25b"/>
    <x v="4"/>
    <n v="4.4260000000000002"/>
    <s v="A"/>
  </r>
  <r>
    <s v="IT"/>
    <x v="4"/>
    <x v="0"/>
    <x v="2"/>
    <x v="2"/>
    <s v="V"/>
    <s v="O"/>
    <s v="rel25b"/>
    <x v="4"/>
    <n v="2.7829999999999999"/>
    <s v="A"/>
  </r>
  <r>
    <s v="IT"/>
    <x v="4"/>
    <x v="0"/>
    <x v="3"/>
    <x v="2"/>
    <s v="V"/>
    <s v="O"/>
    <s v="rel25b"/>
    <x v="4"/>
    <n v="8.1"/>
    <s v="A"/>
  </r>
  <r>
    <s v="IT"/>
    <x v="4"/>
    <x v="0"/>
    <x v="4"/>
    <x v="2"/>
    <s v="V"/>
    <s v="O"/>
    <s v="rel25b"/>
    <x v="4"/>
    <n v="27.634"/>
    <s v="A"/>
  </r>
  <r>
    <s v="IT"/>
    <x v="4"/>
    <x v="0"/>
    <x v="5"/>
    <x v="2"/>
    <s v="V"/>
    <s v="O"/>
    <s v="rel25b"/>
    <x v="4"/>
    <n v="5.1829999999999998"/>
    <s v="A"/>
  </r>
  <r>
    <s v="IT"/>
    <x v="4"/>
    <x v="0"/>
    <x v="6"/>
    <x v="2"/>
    <s v="V"/>
    <s v="O"/>
    <s v="rel25b"/>
    <x v="4"/>
    <n v="13.16"/>
    <s v="A"/>
  </r>
  <r>
    <s v="IT"/>
    <x v="4"/>
    <x v="0"/>
    <x v="0"/>
    <x v="3"/>
    <s v="V"/>
    <s v="O"/>
    <s v="rel25b"/>
    <x v="4"/>
    <n v="0.95085543021459995"/>
    <s v="A"/>
  </r>
  <r>
    <s v="IT"/>
    <x v="4"/>
    <x v="0"/>
    <x v="1"/>
    <x v="3"/>
    <s v="V"/>
    <s v="O"/>
    <s v="rel25b"/>
    <x v="4"/>
    <n v="2.5500000000000002E-2"/>
    <s v="A"/>
  </r>
  <r>
    <s v="IT"/>
    <x v="4"/>
    <x v="0"/>
    <x v="2"/>
    <x v="3"/>
    <s v="V"/>
    <s v="O"/>
    <s v="rel25b"/>
    <x v="4"/>
    <n v="0.171125"/>
    <s v="A"/>
  </r>
  <r>
    <s v="IT"/>
    <x v="4"/>
    <x v="0"/>
    <x v="3"/>
    <x v="3"/>
    <s v="V"/>
    <s v="O"/>
    <s v="rel25b"/>
    <x v="4"/>
    <n v="8.2093683111207998"/>
    <s v="A"/>
  </r>
  <r>
    <s v="IT"/>
    <x v="4"/>
    <x v="0"/>
    <x v="4"/>
    <x v="3"/>
    <s v="V"/>
    <s v="O"/>
    <s v="rel25b"/>
    <x v="4"/>
    <n v="1.2282107859364"/>
    <s v="A"/>
  </r>
  <r>
    <s v="IT"/>
    <x v="4"/>
    <x v="0"/>
    <x v="5"/>
    <x v="3"/>
    <s v="V"/>
    <s v="O"/>
    <s v="rel25b"/>
    <x v="4"/>
    <n v="1.0556854736325998"/>
    <s v="A"/>
  </r>
  <r>
    <s v="IT"/>
    <x v="4"/>
    <x v="0"/>
    <x v="6"/>
    <x v="3"/>
    <s v="V"/>
    <s v="O"/>
    <s v="rel25b"/>
    <x v="4"/>
    <n v="0.20536094673900002"/>
    <s v="A"/>
  </r>
  <r>
    <s v="IT"/>
    <x v="4"/>
    <x v="0"/>
    <x v="0"/>
    <x v="4"/>
    <s v="V"/>
    <s v="O"/>
    <s v="rel25b"/>
    <x v="4"/>
    <n v="0.10151748432279999"/>
    <s v="A"/>
  </r>
  <r>
    <s v="IT"/>
    <x v="4"/>
    <x v="0"/>
    <x v="1"/>
    <x v="4"/>
    <s v="V"/>
    <s v="O"/>
    <s v="rel25b"/>
    <x v="4"/>
    <n v="0"/>
    <s v="A"/>
  </r>
  <r>
    <s v="IT"/>
    <x v="4"/>
    <x v="0"/>
    <x v="2"/>
    <x v="4"/>
    <s v="V"/>
    <s v="O"/>
    <s v="rel25b"/>
    <x v="4"/>
    <n v="6.502463056E-4"/>
    <s v="A"/>
  </r>
  <r>
    <s v="IT"/>
    <x v="4"/>
    <x v="0"/>
    <x v="3"/>
    <x v="4"/>
    <s v="V"/>
    <s v="O"/>
    <s v="rel25b"/>
    <x v="4"/>
    <n v="0"/>
    <s v="A"/>
  </r>
  <r>
    <s v="IT"/>
    <x v="4"/>
    <x v="0"/>
    <x v="4"/>
    <x v="4"/>
    <s v="V"/>
    <s v="O"/>
    <s v="rel25b"/>
    <x v="4"/>
    <n v="0.21452162509440001"/>
    <s v="A"/>
  </r>
  <r>
    <s v="IT"/>
    <x v="4"/>
    <x v="0"/>
    <x v="5"/>
    <x v="4"/>
    <s v="V"/>
    <s v="O"/>
    <s v="rel25b"/>
    <x v="4"/>
    <n v="3.9702455627999997E-2"/>
    <s v="A"/>
  </r>
  <r>
    <s v="IT"/>
    <x v="4"/>
    <x v="0"/>
    <x v="6"/>
    <x v="4"/>
    <s v="V"/>
    <s v="O"/>
    <s v="rel25b"/>
    <x v="4"/>
    <n v="1.7979451979999999E-4"/>
    <s v="A"/>
  </r>
  <r>
    <s v="IT"/>
    <x v="4"/>
    <x v="0"/>
    <x v="0"/>
    <x v="5"/>
    <s v="V"/>
    <s v="O"/>
    <s v="rel25b"/>
    <x v="4"/>
    <n v="0.43632604583499995"/>
    <s v="A"/>
  </r>
  <r>
    <s v="IT"/>
    <x v="4"/>
    <x v="0"/>
    <x v="1"/>
    <x v="5"/>
    <s v="V"/>
    <s v="O"/>
    <s v="rel25b"/>
    <x v="4"/>
    <n v="0.2135"/>
    <s v="A"/>
  </r>
  <r>
    <s v="IT"/>
    <x v="4"/>
    <x v="0"/>
    <x v="2"/>
    <x v="5"/>
    <s v="V"/>
    <s v="O"/>
    <s v="rel25b"/>
    <x v="4"/>
    <n v="0.42126908867000001"/>
    <s v="A"/>
  </r>
  <r>
    <s v="IT"/>
    <x v="4"/>
    <x v="0"/>
    <x v="3"/>
    <x v="5"/>
    <s v="V"/>
    <s v="O"/>
    <s v="rel25b"/>
    <x v="4"/>
    <n v="0.2440346301978"/>
    <s v="A"/>
  </r>
  <r>
    <s v="IT"/>
    <x v="4"/>
    <x v="0"/>
    <x v="4"/>
    <x v="5"/>
    <s v="V"/>
    <s v="O"/>
    <s v="rel25b"/>
    <x v="4"/>
    <n v="0.1512701529205"/>
    <s v="A"/>
  </r>
  <r>
    <s v="IT"/>
    <x v="4"/>
    <x v="0"/>
    <x v="5"/>
    <x v="5"/>
    <s v="V"/>
    <s v="O"/>
    <s v="rel25b"/>
    <x v="4"/>
    <n v="2.6361754173637997"/>
    <s v="A"/>
  </r>
  <r>
    <s v="IT"/>
    <x v="4"/>
    <x v="0"/>
    <x v="6"/>
    <x v="5"/>
    <s v="V"/>
    <s v="O"/>
    <s v="rel25b"/>
    <x v="4"/>
    <n v="0.2798270985322"/>
    <s v="A"/>
  </r>
  <r>
    <s v="IT"/>
    <x v="4"/>
    <x v="0"/>
    <x v="0"/>
    <x v="6"/>
    <s v="V"/>
    <s v="O"/>
    <s v="rel25b"/>
    <x v="4"/>
    <n v="0.1629248189253"/>
    <s v="A"/>
  </r>
  <r>
    <s v="IT"/>
    <x v="4"/>
    <x v="0"/>
    <x v="1"/>
    <x v="6"/>
    <s v="V"/>
    <s v="O"/>
    <s v="rel25b"/>
    <x v="4"/>
    <n v="0"/>
    <s v="A"/>
  </r>
  <r>
    <s v="IT"/>
    <x v="4"/>
    <x v="0"/>
    <x v="2"/>
    <x v="6"/>
    <s v="V"/>
    <s v="O"/>
    <s v="rel25b"/>
    <x v="4"/>
    <n v="0"/>
    <s v="A"/>
  </r>
  <r>
    <s v="IT"/>
    <x v="4"/>
    <x v="0"/>
    <x v="3"/>
    <x v="6"/>
    <s v="V"/>
    <s v="O"/>
    <s v="rel25b"/>
    <x v="4"/>
    <n v="0.76167623662840001"/>
    <s v="A"/>
  </r>
  <r>
    <s v="IT"/>
    <x v="4"/>
    <x v="0"/>
    <x v="4"/>
    <x v="6"/>
    <s v="V"/>
    <s v="O"/>
    <s v="rel25b"/>
    <x v="4"/>
    <n v="4.91090909071E-2"/>
    <s v="A"/>
  </r>
  <r>
    <s v="IT"/>
    <x v="4"/>
    <x v="0"/>
    <x v="5"/>
    <x v="6"/>
    <s v="V"/>
    <s v="O"/>
    <s v="rel25b"/>
    <x v="4"/>
    <n v="1.8231884089999999E-4"/>
    <s v="A"/>
  </r>
  <r>
    <s v="IT"/>
    <x v="4"/>
    <x v="0"/>
    <x v="6"/>
    <x v="6"/>
    <s v="V"/>
    <s v="O"/>
    <s v="rel25b"/>
    <x v="4"/>
    <n v="2.0793950842500002E-2"/>
    <s v="A"/>
  </r>
  <r>
    <s v="IT"/>
    <x v="4"/>
    <x v="0"/>
    <x v="0"/>
    <x v="7"/>
    <s v="V"/>
    <s v="O"/>
    <s v="rel25b"/>
    <x v="4"/>
    <n v="0.36537622074440002"/>
    <s v="A"/>
  </r>
  <r>
    <s v="IT"/>
    <x v="4"/>
    <x v="0"/>
    <x v="1"/>
    <x v="7"/>
    <s v="V"/>
    <s v="O"/>
    <s v="rel25b"/>
    <x v="4"/>
    <n v="0"/>
    <s v="A"/>
  </r>
  <r>
    <s v="IT"/>
    <x v="4"/>
    <x v="0"/>
    <x v="2"/>
    <x v="7"/>
    <s v="V"/>
    <s v="O"/>
    <s v="rel25b"/>
    <x v="4"/>
    <n v="2.9556650248000003E-3"/>
    <s v="A"/>
  </r>
  <r>
    <s v="IT"/>
    <x v="4"/>
    <x v="0"/>
    <x v="3"/>
    <x v="7"/>
    <s v="V"/>
    <s v="O"/>
    <s v="rel25b"/>
    <x v="4"/>
    <n v="0.93792082291360002"/>
    <s v="A"/>
  </r>
  <r>
    <s v="IT"/>
    <x v="4"/>
    <x v="0"/>
    <x v="4"/>
    <x v="7"/>
    <s v="V"/>
    <s v="O"/>
    <s v="rel25b"/>
    <x v="4"/>
    <n v="1.7168883450898003"/>
    <s v="A"/>
  </r>
  <r>
    <s v="IT"/>
    <x v="4"/>
    <x v="0"/>
    <x v="5"/>
    <x v="7"/>
    <s v="V"/>
    <s v="O"/>
    <s v="rel25b"/>
    <x v="4"/>
    <n v="0.71525433453469989"/>
    <s v="A"/>
  </r>
  <r>
    <s v="IT"/>
    <x v="4"/>
    <x v="0"/>
    <x v="6"/>
    <x v="7"/>
    <s v="V"/>
    <s v="O"/>
    <s v="rel25b"/>
    <x v="4"/>
    <n v="0.4168382093804"/>
    <s v="A"/>
  </r>
  <r>
    <s v="IT"/>
    <x v="4"/>
    <x v="0"/>
    <x v="0"/>
    <x v="0"/>
    <s v="V"/>
    <s v="O"/>
    <s v="rel25b"/>
    <x v="5"/>
    <n v="11.781505003180804"/>
    <s v="A"/>
  </r>
  <r>
    <s v="IT"/>
    <x v="4"/>
    <x v="0"/>
    <x v="1"/>
    <x v="0"/>
    <s v="V"/>
    <s v="O"/>
    <s v="rel25b"/>
    <x v="5"/>
    <n v="4.3199900836723462"/>
    <s v="A"/>
  </r>
  <r>
    <s v="IT"/>
    <x v="4"/>
    <x v="0"/>
    <x v="2"/>
    <x v="0"/>
    <s v="V"/>
    <s v="O"/>
    <s v="rel25b"/>
    <x v="5"/>
    <n v="8.6775727103259133"/>
    <s v="A"/>
  </r>
  <r>
    <s v="IT"/>
    <x v="4"/>
    <x v="0"/>
    <x v="3"/>
    <x v="0"/>
    <s v="V"/>
    <s v="O"/>
    <s v="rel25b"/>
    <x v="5"/>
    <n v="92.499930001460498"/>
    <s v="A"/>
  </r>
  <r>
    <s v="IT"/>
    <x v="4"/>
    <x v="0"/>
    <x v="4"/>
    <x v="0"/>
    <s v="V"/>
    <s v="O"/>
    <s v="rel25b"/>
    <x v="5"/>
    <n v="87.713529665872358"/>
    <s v="A"/>
  </r>
  <r>
    <s v="IT"/>
    <x v="4"/>
    <x v="0"/>
    <x v="5"/>
    <x v="0"/>
    <s v="V"/>
    <s v="O"/>
    <s v="rel25b"/>
    <x v="5"/>
    <n v="33.333624629780836"/>
    <s v="A"/>
  </r>
  <r>
    <s v="IT"/>
    <x v="4"/>
    <x v="0"/>
    <x v="6"/>
    <x v="0"/>
    <s v="V"/>
    <s v="O"/>
    <s v="rel25b"/>
    <x v="5"/>
    <n v="42.372269033833007"/>
    <s v="A"/>
  </r>
  <r>
    <s v="IT"/>
    <x v="4"/>
    <x v="0"/>
    <x v="0"/>
    <x v="1"/>
    <s v="V"/>
    <s v="O"/>
    <s v="rel25b"/>
    <x v="5"/>
    <n v="42.236109875781708"/>
    <s v="A"/>
  </r>
  <r>
    <s v="IT"/>
    <x v="4"/>
    <x v="0"/>
    <x v="1"/>
    <x v="1"/>
    <s v="V"/>
    <s v="O"/>
    <s v="rel25b"/>
    <x v="5"/>
    <n v="3.7741162531307726"/>
    <s v="A"/>
  </r>
  <r>
    <s v="IT"/>
    <x v="4"/>
    <x v="0"/>
    <x v="2"/>
    <x v="1"/>
    <s v="V"/>
    <s v="O"/>
    <s v="rel25b"/>
    <x v="5"/>
    <n v="8.837832060377746"/>
    <s v="A"/>
  </r>
  <r>
    <s v="IT"/>
    <x v="4"/>
    <x v="0"/>
    <x v="3"/>
    <x v="1"/>
    <s v="V"/>
    <s v="O"/>
    <s v="rel25b"/>
    <x v="5"/>
    <n v="25.946981231215602"/>
    <s v="A"/>
  </r>
  <r>
    <s v="IT"/>
    <x v="4"/>
    <x v="0"/>
    <x v="4"/>
    <x v="1"/>
    <s v="V"/>
    <s v="O"/>
    <s v="rel25b"/>
    <x v="5"/>
    <n v="23.063680062632955"/>
    <s v="A"/>
  </r>
  <r>
    <s v="IT"/>
    <x v="4"/>
    <x v="0"/>
    <x v="5"/>
    <x v="1"/>
    <s v="V"/>
    <s v="O"/>
    <s v="rel25b"/>
    <x v="5"/>
    <n v="20.439550948808741"/>
    <s v="A"/>
  </r>
  <r>
    <s v="IT"/>
    <x v="4"/>
    <x v="0"/>
    <x v="6"/>
    <x v="1"/>
    <s v="V"/>
    <s v="O"/>
    <s v="rel25b"/>
    <x v="5"/>
    <n v="14.852539751366116"/>
    <s v="A"/>
  </r>
  <r>
    <s v="IT"/>
    <x v="4"/>
    <x v="0"/>
    <x v="0"/>
    <x v="2"/>
    <s v="V"/>
    <s v="O"/>
    <s v="rel25b"/>
    <x v="5"/>
    <n v="11.596298251849351"/>
    <s v="A"/>
  </r>
  <r>
    <s v="IT"/>
    <x v="4"/>
    <x v="0"/>
    <x v="1"/>
    <x v="2"/>
    <s v="V"/>
    <s v="O"/>
    <s v="rel25b"/>
    <x v="5"/>
    <n v="10.59596614091824"/>
    <s v="A"/>
  </r>
  <r>
    <s v="IT"/>
    <x v="4"/>
    <x v="0"/>
    <x v="2"/>
    <x v="2"/>
    <s v="V"/>
    <s v="O"/>
    <s v="rel25b"/>
    <x v="5"/>
    <n v="8.0609321017278521"/>
    <s v="A"/>
  </r>
  <r>
    <s v="IT"/>
    <x v="4"/>
    <x v="0"/>
    <x v="3"/>
    <x v="2"/>
    <s v="V"/>
    <s v="O"/>
    <s v="rel25b"/>
    <x v="5"/>
    <n v="14.203087381221767"/>
    <s v="A"/>
  </r>
  <r>
    <s v="IT"/>
    <x v="4"/>
    <x v="0"/>
    <x v="4"/>
    <x v="2"/>
    <s v="V"/>
    <s v="O"/>
    <s v="rel25b"/>
    <x v="5"/>
    <n v="63.563160022859599"/>
    <s v="A"/>
  </r>
  <r>
    <s v="IT"/>
    <x v="4"/>
    <x v="0"/>
    <x v="5"/>
    <x v="2"/>
    <s v="V"/>
    <s v="O"/>
    <s v="rel25b"/>
    <x v="5"/>
    <n v="13.459978843057812"/>
    <s v="A"/>
  </r>
  <r>
    <s v="IT"/>
    <x v="4"/>
    <x v="0"/>
    <x v="6"/>
    <x v="2"/>
    <s v="V"/>
    <s v="O"/>
    <s v="rel25b"/>
    <x v="5"/>
    <n v="28.870251501373573"/>
    <s v="A"/>
  </r>
  <r>
    <s v="IT"/>
    <x v="4"/>
    <x v="0"/>
    <x v="0"/>
    <x v="3"/>
    <s v="V"/>
    <s v="O"/>
    <s v="rel25b"/>
    <x v="5"/>
    <n v="3.0786408196057229"/>
    <s v="A"/>
  </r>
  <r>
    <s v="IT"/>
    <x v="4"/>
    <x v="0"/>
    <x v="1"/>
    <x v="3"/>
    <s v="V"/>
    <s v="O"/>
    <s v="rel25b"/>
    <x v="5"/>
    <n v="3.0447508964989729E-2"/>
    <s v="A"/>
  </r>
  <r>
    <s v="IT"/>
    <x v="4"/>
    <x v="0"/>
    <x v="2"/>
    <x v="3"/>
    <s v="V"/>
    <s v="O"/>
    <s v="rel25b"/>
    <x v="5"/>
    <n v="0.12434885331594374"/>
    <s v="A"/>
  </r>
  <r>
    <s v="IT"/>
    <x v="4"/>
    <x v="0"/>
    <x v="3"/>
    <x v="3"/>
    <s v="V"/>
    <s v="O"/>
    <s v="rel25b"/>
    <x v="5"/>
    <n v="18.570424128076201"/>
    <s v="A"/>
  </r>
  <r>
    <s v="IT"/>
    <x v="4"/>
    <x v="0"/>
    <x v="4"/>
    <x v="3"/>
    <s v="V"/>
    <s v="O"/>
    <s v="rel25b"/>
    <x v="5"/>
    <n v="1.5463128793554839"/>
    <s v="A"/>
  </r>
  <r>
    <s v="IT"/>
    <x v="4"/>
    <x v="0"/>
    <x v="5"/>
    <x v="3"/>
    <s v="V"/>
    <s v="O"/>
    <s v="rel25b"/>
    <x v="5"/>
    <n v="2.5313690248872827"/>
    <s v="A"/>
  </r>
  <r>
    <s v="IT"/>
    <x v="4"/>
    <x v="0"/>
    <x v="6"/>
    <x v="3"/>
    <s v="V"/>
    <s v="O"/>
    <s v="rel25b"/>
    <x v="5"/>
    <n v="1.1807371637372714"/>
    <s v="A"/>
  </r>
  <r>
    <s v="IT"/>
    <x v="4"/>
    <x v="0"/>
    <x v="0"/>
    <x v="4"/>
    <s v="V"/>
    <s v="O"/>
    <s v="rel25b"/>
    <x v="5"/>
    <n v="0.18248939922526086"/>
    <s v="A"/>
  </r>
  <r>
    <s v="IT"/>
    <x v="4"/>
    <x v="0"/>
    <x v="1"/>
    <x v="4"/>
    <s v="V"/>
    <s v="O"/>
    <s v="rel25b"/>
    <x v="5"/>
    <n v="0"/>
    <s v="A"/>
  </r>
  <r>
    <s v="IT"/>
    <x v="4"/>
    <x v="0"/>
    <x v="2"/>
    <x v="4"/>
    <s v="V"/>
    <s v="O"/>
    <s v="rel25b"/>
    <x v="5"/>
    <n v="0.46778854333514619"/>
    <s v="A"/>
  </r>
  <r>
    <s v="IT"/>
    <x v="4"/>
    <x v="0"/>
    <x v="3"/>
    <x v="4"/>
    <s v="V"/>
    <s v="O"/>
    <s v="rel25b"/>
    <x v="5"/>
    <n v="0.2445487926926109"/>
    <s v="A"/>
  </r>
  <r>
    <s v="IT"/>
    <x v="4"/>
    <x v="0"/>
    <x v="4"/>
    <x v="4"/>
    <s v="V"/>
    <s v="O"/>
    <s v="rel25b"/>
    <x v="5"/>
    <n v="1.952741318832029E-2"/>
    <s v="A"/>
  </r>
  <r>
    <s v="IT"/>
    <x v="4"/>
    <x v="0"/>
    <x v="5"/>
    <x v="4"/>
    <s v="V"/>
    <s v="O"/>
    <s v="rel25b"/>
    <x v="5"/>
    <n v="1.0184639981149628"/>
    <s v="A"/>
  </r>
  <r>
    <s v="IT"/>
    <x v="4"/>
    <x v="0"/>
    <x v="6"/>
    <x v="4"/>
    <s v="V"/>
    <s v="O"/>
    <s v="rel25b"/>
    <x v="5"/>
    <n v="1.6524833772188118E-2"/>
    <s v="A"/>
  </r>
  <r>
    <s v="IT"/>
    <x v="4"/>
    <x v="0"/>
    <x v="0"/>
    <x v="5"/>
    <s v="V"/>
    <s v="O"/>
    <s v="rel25b"/>
    <x v="5"/>
    <n v="1.1138280793576343"/>
    <s v="A"/>
  </r>
  <r>
    <s v="IT"/>
    <x v="4"/>
    <x v="0"/>
    <x v="1"/>
    <x v="5"/>
    <s v="V"/>
    <s v="O"/>
    <s v="rel25b"/>
    <x v="5"/>
    <n v="0.39581761671537247"/>
    <s v="A"/>
  </r>
  <r>
    <s v="IT"/>
    <x v="4"/>
    <x v="0"/>
    <x v="2"/>
    <x v="5"/>
    <s v="V"/>
    <s v="O"/>
    <s v="rel25b"/>
    <x v="5"/>
    <n v="0.68687938003840487"/>
    <s v="A"/>
  </r>
  <r>
    <s v="IT"/>
    <x v="4"/>
    <x v="0"/>
    <x v="3"/>
    <x v="5"/>
    <s v="V"/>
    <s v="O"/>
    <s v="rel25b"/>
    <x v="5"/>
    <n v="0.37261684858942329"/>
    <s v="A"/>
  </r>
  <r>
    <s v="IT"/>
    <x v="4"/>
    <x v="0"/>
    <x v="4"/>
    <x v="5"/>
    <s v="V"/>
    <s v="O"/>
    <s v="rel25b"/>
    <x v="5"/>
    <n v="0.81732574905414646"/>
    <s v="A"/>
  </r>
  <r>
    <s v="IT"/>
    <x v="4"/>
    <x v="0"/>
    <x v="5"/>
    <x v="5"/>
    <s v="V"/>
    <s v="O"/>
    <s v="rel25b"/>
    <x v="5"/>
    <n v="1.0372159942749799"/>
    <s v="A"/>
  </r>
  <r>
    <s v="IT"/>
    <x v="4"/>
    <x v="0"/>
    <x v="6"/>
    <x v="5"/>
    <s v="V"/>
    <s v="O"/>
    <s v="rel25b"/>
    <x v="5"/>
    <n v="0.2870446532149098"/>
    <s v="A"/>
  </r>
  <r>
    <s v="IT"/>
    <x v="4"/>
    <x v="0"/>
    <x v="0"/>
    <x v="6"/>
    <s v="V"/>
    <s v="O"/>
    <s v="rel25b"/>
    <x v="5"/>
    <n v="0.91244610975534635"/>
    <s v="A"/>
  </r>
  <r>
    <s v="IT"/>
    <x v="4"/>
    <x v="0"/>
    <x v="1"/>
    <x v="6"/>
    <s v="V"/>
    <s v="O"/>
    <s v="rel25b"/>
    <x v="5"/>
    <n v="0"/>
    <s v="A"/>
  </r>
  <r>
    <s v="IT"/>
    <x v="4"/>
    <x v="0"/>
    <x v="2"/>
    <x v="6"/>
    <s v="V"/>
    <s v="O"/>
    <s v="rel25b"/>
    <x v="5"/>
    <n v="0"/>
    <s v="A"/>
  </r>
  <r>
    <s v="IT"/>
    <x v="4"/>
    <x v="0"/>
    <x v="3"/>
    <x v="6"/>
    <s v="V"/>
    <s v="O"/>
    <s v="rel25b"/>
    <x v="5"/>
    <n v="0.77776997118278213"/>
    <s v="A"/>
  </r>
  <r>
    <s v="IT"/>
    <x v="4"/>
    <x v="0"/>
    <x v="4"/>
    <x v="6"/>
    <s v="V"/>
    <s v="O"/>
    <s v="rel25b"/>
    <x v="5"/>
    <n v="0.31031694458467424"/>
    <s v="A"/>
  </r>
  <r>
    <s v="IT"/>
    <x v="4"/>
    <x v="0"/>
    <x v="5"/>
    <x v="6"/>
    <s v="V"/>
    <s v="O"/>
    <s v="rel25b"/>
    <x v="5"/>
    <n v="0.67830638147547517"/>
    <s v="A"/>
  </r>
  <r>
    <s v="IT"/>
    <x v="4"/>
    <x v="0"/>
    <x v="6"/>
    <x v="6"/>
    <s v="V"/>
    <s v="O"/>
    <s v="rel25b"/>
    <x v="5"/>
    <n v="1.0383174107727353E-2"/>
    <s v="A"/>
  </r>
  <r>
    <s v="IT"/>
    <x v="4"/>
    <x v="0"/>
    <x v="0"/>
    <x v="7"/>
    <s v="V"/>
    <s v="O"/>
    <s v="rel25b"/>
    <x v="5"/>
    <n v="5.5623357726851061"/>
    <s v="A"/>
  </r>
  <r>
    <s v="IT"/>
    <x v="4"/>
    <x v="0"/>
    <x v="1"/>
    <x v="7"/>
    <s v="V"/>
    <s v="O"/>
    <s v="rel25b"/>
    <x v="5"/>
    <n v="6.1216763239332554E-2"/>
    <s v="A"/>
  </r>
  <r>
    <s v="IT"/>
    <x v="4"/>
    <x v="0"/>
    <x v="2"/>
    <x v="7"/>
    <s v="V"/>
    <s v="O"/>
    <s v="rel25b"/>
    <x v="5"/>
    <n v="0.47246892012867941"/>
    <s v="A"/>
  </r>
  <r>
    <s v="IT"/>
    <x v="4"/>
    <x v="0"/>
    <x v="3"/>
    <x v="7"/>
    <s v="V"/>
    <s v="O"/>
    <s v="rel25b"/>
    <x v="5"/>
    <n v="4.1732844900481672"/>
    <s v="A"/>
  </r>
  <r>
    <s v="IT"/>
    <x v="4"/>
    <x v="0"/>
    <x v="4"/>
    <x v="7"/>
    <s v="V"/>
    <s v="O"/>
    <s v="rel25b"/>
    <x v="5"/>
    <n v="5.2207790851610918"/>
    <s v="A"/>
  </r>
  <r>
    <s v="IT"/>
    <x v="4"/>
    <x v="0"/>
    <x v="5"/>
    <x v="7"/>
    <s v="V"/>
    <s v="O"/>
    <s v="rel25b"/>
    <x v="5"/>
    <n v="5.6040730578121565"/>
    <s v="A"/>
  </r>
  <r>
    <s v="IT"/>
    <x v="4"/>
    <x v="0"/>
    <x v="6"/>
    <x v="7"/>
    <s v="V"/>
    <s v="O"/>
    <s v="rel25b"/>
    <x v="5"/>
    <n v="0.45086025993858392"/>
    <s v="A"/>
  </r>
  <r>
    <s v="IT"/>
    <x v="4"/>
    <x v="0"/>
    <x v="0"/>
    <x v="0"/>
    <s v="V"/>
    <s v="O"/>
    <s v="rel25b"/>
    <x v="6"/>
    <n v="1.1551883107793359"/>
    <s v="A"/>
  </r>
  <r>
    <s v="IT"/>
    <x v="4"/>
    <x v="0"/>
    <x v="1"/>
    <x v="0"/>
    <s v="V"/>
    <s v="O"/>
    <s v="rel25b"/>
    <x v="6"/>
    <n v="6.4629576323065621"/>
    <s v="A"/>
  </r>
  <r>
    <s v="IT"/>
    <x v="4"/>
    <x v="0"/>
    <x v="2"/>
    <x v="0"/>
    <s v="V"/>
    <s v="O"/>
    <s v="rel25b"/>
    <x v="6"/>
    <n v="2.2409242129192664"/>
    <s v="A"/>
  </r>
  <r>
    <s v="IT"/>
    <x v="4"/>
    <x v="0"/>
    <x v="3"/>
    <x v="0"/>
    <s v="V"/>
    <s v="O"/>
    <s v="rel25b"/>
    <x v="6"/>
    <n v="19.389428370590014"/>
    <s v="A"/>
  </r>
  <r>
    <s v="IT"/>
    <x v="4"/>
    <x v="0"/>
    <x v="4"/>
    <x v="0"/>
    <s v="V"/>
    <s v="O"/>
    <s v="rel25b"/>
    <x v="6"/>
    <n v="22.994772827812529"/>
    <s v="A"/>
  </r>
  <r>
    <s v="IT"/>
    <x v="4"/>
    <x v="0"/>
    <x v="5"/>
    <x v="0"/>
    <s v="V"/>
    <s v="O"/>
    <s v="rel25b"/>
    <x v="6"/>
    <n v="77.325354537250291"/>
    <s v="A"/>
  </r>
  <r>
    <s v="IT"/>
    <x v="4"/>
    <x v="0"/>
    <x v="6"/>
    <x v="0"/>
    <s v="V"/>
    <s v="O"/>
    <s v="rel25b"/>
    <x v="6"/>
    <n v="26.178556188831124"/>
    <s v="A"/>
  </r>
  <r>
    <s v="IT"/>
    <x v="4"/>
    <x v="0"/>
    <x v="0"/>
    <x v="1"/>
    <s v="V"/>
    <s v="O"/>
    <s v="rel25b"/>
    <x v="6"/>
    <n v="4.9699996063747491"/>
    <s v="A"/>
  </r>
  <r>
    <s v="IT"/>
    <x v="4"/>
    <x v="0"/>
    <x v="1"/>
    <x v="1"/>
    <s v="V"/>
    <s v="O"/>
    <s v="rel25b"/>
    <x v="6"/>
    <n v="4.4378233146901245"/>
    <s v="A"/>
  </r>
  <r>
    <s v="IT"/>
    <x v="4"/>
    <x v="0"/>
    <x v="2"/>
    <x v="1"/>
    <s v="V"/>
    <s v="O"/>
    <s v="rel25b"/>
    <x v="6"/>
    <n v="13.089557663120331"/>
    <s v="A"/>
  </r>
  <r>
    <s v="IT"/>
    <x v="4"/>
    <x v="0"/>
    <x v="3"/>
    <x v="1"/>
    <s v="V"/>
    <s v="O"/>
    <s v="rel25b"/>
    <x v="6"/>
    <n v="8.6278479761768452"/>
    <s v="A"/>
  </r>
  <r>
    <s v="IT"/>
    <x v="4"/>
    <x v="0"/>
    <x v="4"/>
    <x v="1"/>
    <s v="V"/>
    <s v="O"/>
    <s v="rel25b"/>
    <x v="6"/>
    <n v="16.249658873939374"/>
    <s v="A"/>
  </r>
  <r>
    <s v="IT"/>
    <x v="4"/>
    <x v="0"/>
    <x v="5"/>
    <x v="1"/>
    <s v="V"/>
    <s v="O"/>
    <s v="rel25b"/>
    <x v="6"/>
    <n v="12.54553635359745"/>
    <s v="A"/>
  </r>
  <r>
    <s v="IT"/>
    <x v="4"/>
    <x v="0"/>
    <x v="6"/>
    <x v="1"/>
    <s v="V"/>
    <s v="O"/>
    <s v="rel25b"/>
    <x v="6"/>
    <n v="6.5431253859303231"/>
    <s v="A"/>
  </r>
  <r>
    <s v="IT"/>
    <x v="4"/>
    <x v="0"/>
    <x v="0"/>
    <x v="2"/>
    <s v="V"/>
    <s v="O"/>
    <s v="rel25b"/>
    <x v="6"/>
    <n v="26.961210386592931"/>
    <s v="A"/>
  </r>
  <r>
    <s v="IT"/>
    <x v="4"/>
    <x v="0"/>
    <x v="1"/>
    <x v="2"/>
    <s v="V"/>
    <s v="O"/>
    <s v="rel25b"/>
    <x v="6"/>
    <n v="7.6334675373573946"/>
    <s v="A"/>
  </r>
  <r>
    <s v="IT"/>
    <x v="4"/>
    <x v="0"/>
    <x v="2"/>
    <x v="2"/>
    <s v="V"/>
    <s v="O"/>
    <s v="rel25b"/>
    <x v="6"/>
    <n v="6.991391911984655"/>
    <s v="A"/>
  </r>
  <r>
    <s v="IT"/>
    <x v="4"/>
    <x v="0"/>
    <x v="3"/>
    <x v="2"/>
    <s v="V"/>
    <s v="O"/>
    <s v="rel25b"/>
    <x v="6"/>
    <n v="5.7552372638316038"/>
    <s v="A"/>
  </r>
  <r>
    <s v="IT"/>
    <x v="4"/>
    <x v="0"/>
    <x v="4"/>
    <x v="2"/>
    <s v="V"/>
    <s v="O"/>
    <s v="rel25b"/>
    <x v="6"/>
    <n v="13.436491474097123"/>
    <s v="A"/>
  </r>
  <r>
    <s v="IT"/>
    <x v="4"/>
    <x v="0"/>
    <x v="5"/>
    <x v="2"/>
    <s v="V"/>
    <s v="O"/>
    <s v="rel25b"/>
    <x v="6"/>
    <n v="26.708760703964945"/>
    <s v="A"/>
  </r>
  <r>
    <s v="IT"/>
    <x v="4"/>
    <x v="0"/>
    <x v="6"/>
    <x v="2"/>
    <s v="V"/>
    <s v="O"/>
    <s v="rel25b"/>
    <x v="6"/>
    <n v="24.355246331373781"/>
    <s v="A"/>
  </r>
  <r>
    <s v="IT"/>
    <x v="4"/>
    <x v="0"/>
    <x v="0"/>
    <x v="3"/>
    <s v="V"/>
    <s v="O"/>
    <s v="rel25b"/>
    <x v="6"/>
    <n v="0.99846110133386801"/>
    <s v="A"/>
  </r>
  <r>
    <s v="IT"/>
    <x v="4"/>
    <x v="0"/>
    <x v="1"/>
    <x v="3"/>
    <s v="V"/>
    <s v="O"/>
    <s v="rel25b"/>
    <x v="6"/>
    <n v="0.47995698669598064"/>
    <s v="A"/>
  </r>
  <r>
    <s v="IT"/>
    <x v="4"/>
    <x v="0"/>
    <x v="2"/>
    <x v="3"/>
    <s v="V"/>
    <s v="O"/>
    <s v="rel25b"/>
    <x v="6"/>
    <n v="8.5940977456687162E-2"/>
    <s v="A"/>
  </r>
  <r>
    <s v="IT"/>
    <x v="4"/>
    <x v="0"/>
    <x v="3"/>
    <x v="3"/>
    <s v="V"/>
    <s v="O"/>
    <s v="rel25b"/>
    <x v="6"/>
    <n v="16.601560635028502"/>
    <s v="A"/>
  </r>
  <r>
    <s v="IT"/>
    <x v="4"/>
    <x v="0"/>
    <x v="4"/>
    <x v="3"/>
    <s v="V"/>
    <s v="O"/>
    <s v="rel25b"/>
    <x v="6"/>
    <n v="1.5682329842556795"/>
    <s v="A"/>
  </r>
  <r>
    <s v="IT"/>
    <x v="4"/>
    <x v="0"/>
    <x v="5"/>
    <x v="3"/>
    <s v="V"/>
    <s v="O"/>
    <s v="rel25b"/>
    <x v="6"/>
    <n v="1.4555287722898127"/>
    <s v="A"/>
  </r>
  <r>
    <s v="IT"/>
    <x v="4"/>
    <x v="0"/>
    <x v="6"/>
    <x v="3"/>
    <s v="V"/>
    <s v="O"/>
    <s v="rel25b"/>
    <x v="6"/>
    <n v="4.1456134060666123"/>
    <s v="A"/>
  </r>
  <r>
    <s v="IT"/>
    <x v="4"/>
    <x v="0"/>
    <x v="0"/>
    <x v="4"/>
    <s v="V"/>
    <s v="O"/>
    <s v="rel25b"/>
    <x v="6"/>
    <n v="3.5670669682393897E-4"/>
    <s v="A"/>
  </r>
  <r>
    <s v="IT"/>
    <x v="4"/>
    <x v="0"/>
    <x v="1"/>
    <x v="4"/>
    <s v="V"/>
    <s v="O"/>
    <s v="rel25b"/>
    <x v="6"/>
    <n v="0.34530673124195732"/>
    <s v="A"/>
  </r>
  <r>
    <s v="IT"/>
    <x v="4"/>
    <x v="0"/>
    <x v="2"/>
    <x v="4"/>
    <s v="V"/>
    <s v="O"/>
    <s v="rel25b"/>
    <x v="6"/>
    <n v="0"/>
    <s v="A"/>
  </r>
  <r>
    <s v="IT"/>
    <x v="4"/>
    <x v="0"/>
    <x v="3"/>
    <x v="4"/>
    <s v="V"/>
    <s v="O"/>
    <s v="rel25b"/>
    <x v="6"/>
    <n v="3.4783662096495749E-2"/>
    <s v="A"/>
  </r>
  <r>
    <s v="IT"/>
    <x v="4"/>
    <x v="0"/>
    <x v="4"/>
    <x v="4"/>
    <s v="V"/>
    <s v="O"/>
    <s v="rel25b"/>
    <x v="6"/>
    <n v="3.2436955601136555E-4"/>
    <s v="A"/>
  </r>
  <r>
    <s v="IT"/>
    <x v="4"/>
    <x v="0"/>
    <x v="5"/>
    <x v="4"/>
    <s v="V"/>
    <s v="O"/>
    <s v="rel25b"/>
    <x v="6"/>
    <n v="0.16083073498412881"/>
    <s v="A"/>
  </r>
  <r>
    <s v="IT"/>
    <x v="4"/>
    <x v="0"/>
    <x v="6"/>
    <x v="4"/>
    <s v="V"/>
    <s v="O"/>
    <s v="rel25b"/>
    <x v="6"/>
    <n v="0.27201224252550116"/>
    <s v="A"/>
  </r>
  <r>
    <s v="IT"/>
    <x v="4"/>
    <x v="0"/>
    <x v="0"/>
    <x v="5"/>
    <s v="V"/>
    <s v="O"/>
    <s v="rel25b"/>
    <x v="6"/>
    <n v="4.1516683658289547E-3"/>
    <s v="A"/>
  </r>
  <r>
    <s v="IT"/>
    <x v="4"/>
    <x v="0"/>
    <x v="1"/>
    <x v="5"/>
    <s v="V"/>
    <s v="O"/>
    <s v="rel25b"/>
    <x v="6"/>
    <n v="8.1475188744377591E-2"/>
    <s v="A"/>
  </r>
  <r>
    <s v="IT"/>
    <x v="4"/>
    <x v="0"/>
    <x v="2"/>
    <x v="5"/>
    <s v="V"/>
    <s v="O"/>
    <s v="rel25b"/>
    <x v="6"/>
    <n v="6.4482216435751222E-2"/>
    <s v="A"/>
  </r>
  <r>
    <s v="IT"/>
    <x v="4"/>
    <x v="0"/>
    <x v="3"/>
    <x v="5"/>
    <s v="V"/>
    <s v="O"/>
    <s v="rel25b"/>
    <x v="6"/>
    <n v="2.5397853079437645E-2"/>
    <s v="A"/>
  </r>
  <r>
    <s v="IT"/>
    <x v="4"/>
    <x v="0"/>
    <x v="4"/>
    <x v="5"/>
    <s v="V"/>
    <s v="O"/>
    <s v="rel25b"/>
    <x v="6"/>
    <n v="0.40351205809317392"/>
    <s v="A"/>
  </r>
  <r>
    <s v="IT"/>
    <x v="4"/>
    <x v="0"/>
    <x v="5"/>
    <x v="5"/>
    <s v="V"/>
    <s v="O"/>
    <s v="rel25b"/>
    <x v="6"/>
    <n v="0.87510609325077438"/>
    <s v="A"/>
  </r>
  <r>
    <s v="IT"/>
    <x v="4"/>
    <x v="0"/>
    <x v="6"/>
    <x v="5"/>
    <s v="V"/>
    <s v="O"/>
    <s v="rel25b"/>
    <x v="6"/>
    <n v="2.5104835126424101"/>
    <s v="A"/>
  </r>
  <r>
    <s v="IT"/>
    <x v="4"/>
    <x v="0"/>
    <x v="0"/>
    <x v="6"/>
    <s v="V"/>
    <s v="O"/>
    <s v="rel25b"/>
    <x v="6"/>
    <n v="4.2169328134471842E-3"/>
    <s v="A"/>
  </r>
  <r>
    <s v="IT"/>
    <x v="4"/>
    <x v="0"/>
    <x v="1"/>
    <x v="6"/>
    <s v="V"/>
    <s v="O"/>
    <s v="rel25b"/>
    <x v="6"/>
    <n v="1.9511046741793665E-2"/>
    <s v="A"/>
  </r>
  <r>
    <s v="IT"/>
    <x v="4"/>
    <x v="0"/>
    <x v="2"/>
    <x v="6"/>
    <s v="V"/>
    <s v="O"/>
    <s v="rel25b"/>
    <x v="6"/>
    <n v="3.3368337121071609E-2"/>
    <s v="A"/>
  </r>
  <r>
    <s v="IT"/>
    <x v="4"/>
    <x v="0"/>
    <x v="3"/>
    <x v="6"/>
    <s v="V"/>
    <s v="O"/>
    <s v="rel25b"/>
    <x v="6"/>
    <n v="0.34767579201413479"/>
    <s v="A"/>
  </r>
  <r>
    <s v="IT"/>
    <x v="4"/>
    <x v="0"/>
    <x v="4"/>
    <x v="6"/>
    <s v="V"/>
    <s v="O"/>
    <s v="rel25b"/>
    <x v="6"/>
    <n v="0.89020938233192248"/>
    <s v="A"/>
  </r>
  <r>
    <s v="IT"/>
    <x v="4"/>
    <x v="0"/>
    <x v="5"/>
    <x v="6"/>
    <s v="V"/>
    <s v="O"/>
    <s v="rel25b"/>
    <x v="6"/>
    <n v="0"/>
    <s v="A"/>
  </r>
  <r>
    <s v="IT"/>
    <x v="4"/>
    <x v="0"/>
    <x v="6"/>
    <x v="6"/>
    <s v="V"/>
    <s v="O"/>
    <s v="rel25b"/>
    <x v="6"/>
    <n v="5.8753748205499958"/>
    <s v="A"/>
  </r>
  <r>
    <s v="IT"/>
    <x v="4"/>
    <x v="0"/>
    <x v="0"/>
    <x v="7"/>
    <s v="V"/>
    <s v="O"/>
    <s v="rel25b"/>
    <x v="6"/>
    <n v="0.30345201603215322"/>
    <s v="A"/>
  </r>
  <r>
    <s v="IT"/>
    <x v="4"/>
    <x v="0"/>
    <x v="1"/>
    <x v="7"/>
    <s v="V"/>
    <s v="O"/>
    <s v="rel25b"/>
    <x v="6"/>
    <n v="0.43201511388032154"/>
    <s v="A"/>
  </r>
  <r>
    <s v="IT"/>
    <x v="4"/>
    <x v="0"/>
    <x v="2"/>
    <x v="7"/>
    <s v="V"/>
    <s v="O"/>
    <s v="rel25b"/>
    <x v="6"/>
    <n v="2.2344654136043557E-2"/>
    <s v="A"/>
  </r>
  <r>
    <s v="IT"/>
    <x v="4"/>
    <x v="0"/>
    <x v="3"/>
    <x v="7"/>
    <s v="V"/>
    <s v="O"/>
    <s v="rel25b"/>
    <x v="6"/>
    <n v="3.167582909903377"/>
    <s v="A"/>
  </r>
  <r>
    <s v="IT"/>
    <x v="4"/>
    <x v="0"/>
    <x v="4"/>
    <x v="7"/>
    <s v="V"/>
    <s v="O"/>
    <s v="rel25b"/>
    <x v="6"/>
    <n v="2.5259137325674867"/>
    <s v="A"/>
  </r>
  <r>
    <s v="IT"/>
    <x v="4"/>
    <x v="0"/>
    <x v="5"/>
    <x v="7"/>
    <s v="V"/>
    <s v="O"/>
    <s v="rel25b"/>
    <x v="6"/>
    <n v="4.1632766239079801"/>
    <s v="A"/>
  </r>
  <r>
    <s v="IT"/>
    <x v="4"/>
    <x v="0"/>
    <x v="6"/>
    <x v="7"/>
    <s v="V"/>
    <s v="O"/>
    <s v="rel25b"/>
    <x v="6"/>
    <n v="21.229884677149716"/>
    <s v="A"/>
  </r>
  <r>
    <s v="IT"/>
    <x v="4"/>
    <x v="0"/>
    <x v="0"/>
    <x v="0"/>
    <s v="V"/>
    <s v="O"/>
    <s v="rel25b"/>
    <x v="7"/>
    <n v="10.53526498109898"/>
    <s v="A"/>
  </r>
  <r>
    <s v="IT"/>
    <x v="4"/>
    <x v="0"/>
    <x v="1"/>
    <x v="0"/>
    <s v="V"/>
    <s v="O"/>
    <s v="rel25b"/>
    <x v="7"/>
    <n v="8.975387869102363"/>
    <s v="A"/>
  </r>
  <r>
    <s v="IT"/>
    <x v="4"/>
    <x v="0"/>
    <x v="2"/>
    <x v="0"/>
    <s v="V"/>
    <s v="O"/>
    <s v="rel25b"/>
    <x v="7"/>
    <n v="3.1132754617086071"/>
    <s v="A"/>
  </r>
  <r>
    <s v="IT"/>
    <x v="4"/>
    <x v="0"/>
    <x v="3"/>
    <x v="0"/>
    <s v="V"/>
    <s v="O"/>
    <s v="rel25b"/>
    <x v="7"/>
    <n v="35.681513554306889"/>
    <s v="A"/>
  </r>
  <r>
    <s v="IT"/>
    <x v="4"/>
    <x v="0"/>
    <x v="4"/>
    <x v="0"/>
    <s v="V"/>
    <s v="O"/>
    <s v="rel25b"/>
    <x v="7"/>
    <n v="39.514116189729577"/>
    <s v="A"/>
  </r>
  <r>
    <s v="IT"/>
    <x v="4"/>
    <x v="0"/>
    <x v="5"/>
    <x v="0"/>
    <s v="V"/>
    <s v="O"/>
    <s v="rel25b"/>
    <x v="7"/>
    <n v="50.511406354792712"/>
    <s v="A"/>
  </r>
  <r>
    <s v="IT"/>
    <x v="4"/>
    <x v="0"/>
    <x v="6"/>
    <x v="0"/>
    <s v="V"/>
    <s v="O"/>
    <s v="rel25b"/>
    <x v="7"/>
    <n v="20.102136151697962"/>
    <s v="A"/>
  </r>
  <r>
    <s v="IT"/>
    <x v="4"/>
    <x v="0"/>
    <x v="0"/>
    <x v="1"/>
    <s v="V"/>
    <s v="O"/>
    <s v="rel25b"/>
    <x v="7"/>
    <n v="15.636854102180152"/>
    <s v="A"/>
  </r>
  <r>
    <s v="IT"/>
    <x v="4"/>
    <x v="0"/>
    <x v="1"/>
    <x v="1"/>
    <s v="V"/>
    <s v="O"/>
    <s v="rel25b"/>
    <x v="7"/>
    <n v="5.0168396058112545"/>
    <s v="A"/>
  </r>
  <r>
    <s v="IT"/>
    <x v="4"/>
    <x v="0"/>
    <x v="2"/>
    <x v="1"/>
    <s v="V"/>
    <s v="O"/>
    <s v="rel25b"/>
    <x v="7"/>
    <n v="1.3256147826476705"/>
    <s v="A"/>
  </r>
  <r>
    <s v="IT"/>
    <x v="4"/>
    <x v="0"/>
    <x v="3"/>
    <x v="1"/>
    <s v="V"/>
    <s v="O"/>
    <s v="rel25b"/>
    <x v="7"/>
    <n v="19.334100759462444"/>
    <s v="A"/>
  </r>
  <r>
    <s v="IT"/>
    <x v="4"/>
    <x v="0"/>
    <x v="4"/>
    <x v="1"/>
    <s v="V"/>
    <s v="O"/>
    <s v="rel25b"/>
    <x v="7"/>
    <n v="22.111647266963629"/>
    <s v="A"/>
  </r>
  <r>
    <s v="IT"/>
    <x v="4"/>
    <x v="0"/>
    <x v="5"/>
    <x v="1"/>
    <s v="V"/>
    <s v="O"/>
    <s v="rel25b"/>
    <x v="7"/>
    <n v="7.9335658648917686"/>
    <s v="A"/>
  </r>
  <r>
    <s v="IT"/>
    <x v="4"/>
    <x v="0"/>
    <x v="6"/>
    <x v="1"/>
    <s v="V"/>
    <s v="O"/>
    <s v="rel25b"/>
    <x v="7"/>
    <n v="7.0545032830059657"/>
    <s v="A"/>
  </r>
  <r>
    <s v="IT"/>
    <x v="4"/>
    <x v="0"/>
    <x v="0"/>
    <x v="2"/>
    <s v="V"/>
    <s v="O"/>
    <s v="rel25b"/>
    <x v="7"/>
    <n v="27.708349984872221"/>
    <s v="A"/>
  </r>
  <r>
    <s v="IT"/>
    <x v="4"/>
    <x v="0"/>
    <x v="1"/>
    <x v="2"/>
    <s v="V"/>
    <s v="O"/>
    <s v="rel25b"/>
    <x v="7"/>
    <n v="8.8037620723206249"/>
    <s v="A"/>
  </r>
  <r>
    <s v="IT"/>
    <x v="4"/>
    <x v="0"/>
    <x v="2"/>
    <x v="2"/>
    <s v="V"/>
    <s v="O"/>
    <s v="rel25b"/>
    <x v="7"/>
    <n v="5.8464697192119583"/>
    <s v="A"/>
  </r>
  <r>
    <s v="IT"/>
    <x v="4"/>
    <x v="0"/>
    <x v="3"/>
    <x v="2"/>
    <s v="V"/>
    <s v="O"/>
    <s v="rel25b"/>
    <x v="7"/>
    <n v="15.255761989347704"/>
    <s v="A"/>
  </r>
  <r>
    <s v="IT"/>
    <x v="4"/>
    <x v="0"/>
    <x v="4"/>
    <x v="2"/>
    <s v="V"/>
    <s v="O"/>
    <s v="rel25b"/>
    <x v="7"/>
    <n v="32.252560936151141"/>
    <s v="A"/>
  </r>
  <r>
    <s v="IT"/>
    <x v="4"/>
    <x v="0"/>
    <x v="5"/>
    <x v="2"/>
    <s v="V"/>
    <s v="O"/>
    <s v="rel25b"/>
    <x v="7"/>
    <n v="14.305238172569872"/>
    <s v="A"/>
  </r>
  <r>
    <s v="IT"/>
    <x v="4"/>
    <x v="0"/>
    <x v="6"/>
    <x v="2"/>
    <s v="V"/>
    <s v="O"/>
    <s v="rel25b"/>
    <x v="7"/>
    <n v="22.341728284526241"/>
    <s v="A"/>
  </r>
  <r>
    <s v="IT"/>
    <x v="4"/>
    <x v="0"/>
    <x v="0"/>
    <x v="3"/>
    <s v="V"/>
    <s v="O"/>
    <s v="rel25b"/>
    <x v="7"/>
    <n v="8.1429235240014606"/>
    <s v="A"/>
  </r>
  <r>
    <s v="IT"/>
    <x v="4"/>
    <x v="0"/>
    <x v="1"/>
    <x v="3"/>
    <s v="V"/>
    <s v="O"/>
    <s v="rel25b"/>
    <x v="7"/>
    <n v="1.0762173272310545"/>
    <s v="A"/>
  </r>
  <r>
    <s v="IT"/>
    <x v="4"/>
    <x v="0"/>
    <x v="2"/>
    <x v="3"/>
    <s v="V"/>
    <s v="O"/>
    <s v="rel25b"/>
    <x v="7"/>
    <n v="1.0151710007772627"/>
    <s v="A"/>
  </r>
  <r>
    <s v="IT"/>
    <x v="4"/>
    <x v="0"/>
    <x v="3"/>
    <x v="3"/>
    <s v="V"/>
    <s v="O"/>
    <s v="rel25b"/>
    <x v="7"/>
    <n v="17.357273558444586"/>
    <s v="A"/>
  </r>
  <r>
    <s v="IT"/>
    <x v="4"/>
    <x v="0"/>
    <x v="4"/>
    <x v="3"/>
    <s v="V"/>
    <s v="O"/>
    <s v="rel25b"/>
    <x v="7"/>
    <n v="7.3290678461847856"/>
    <s v="A"/>
  </r>
  <r>
    <s v="IT"/>
    <x v="4"/>
    <x v="0"/>
    <x v="5"/>
    <x v="3"/>
    <s v="V"/>
    <s v="O"/>
    <s v="rel25b"/>
    <x v="7"/>
    <n v="1.4696225049202838"/>
    <s v="A"/>
  </r>
  <r>
    <s v="IT"/>
    <x v="4"/>
    <x v="0"/>
    <x v="6"/>
    <x v="3"/>
    <s v="V"/>
    <s v="O"/>
    <s v="rel25b"/>
    <x v="7"/>
    <n v="2.339703125476869"/>
    <s v="A"/>
  </r>
  <r>
    <s v="IT"/>
    <x v="4"/>
    <x v="0"/>
    <x v="0"/>
    <x v="4"/>
    <s v="V"/>
    <s v="O"/>
    <s v="rel25b"/>
    <x v="7"/>
    <n v="4.7476673630212109E-2"/>
    <s v="A"/>
  </r>
  <r>
    <s v="IT"/>
    <x v="4"/>
    <x v="0"/>
    <x v="1"/>
    <x v="4"/>
    <s v="V"/>
    <s v="O"/>
    <s v="rel25b"/>
    <x v="7"/>
    <n v="0.3765263527498805"/>
    <s v="A"/>
  </r>
  <r>
    <s v="IT"/>
    <x v="4"/>
    <x v="0"/>
    <x v="2"/>
    <x v="4"/>
    <s v="V"/>
    <s v="O"/>
    <s v="rel25b"/>
    <x v="7"/>
    <n v="0"/>
    <s v="A"/>
  </r>
  <r>
    <s v="IT"/>
    <x v="4"/>
    <x v="0"/>
    <x v="3"/>
    <x v="4"/>
    <s v="V"/>
    <s v="O"/>
    <s v="rel25b"/>
    <x v="7"/>
    <n v="8.1999975845921166E-3"/>
    <s v="A"/>
  </r>
  <r>
    <s v="IT"/>
    <x v="4"/>
    <x v="0"/>
    <x v="4"/>
    <x v="4"/>
    <s v="V"/>
    <s v="O"/>
    <s v="rel25b"/>
    <x v="7"/>
    <n v="0.46710466029866821"/>
    <s v="A"/>
  </r>
  <r>
    <s v="IT"/>
    <x v="4"/>
    <x v="0"/>
    <x v="5"/>
    <x v="4"/>
    <s v="V"/>
    <s v="O"/>
    <s v="rel25b"/>
    <x v="7"/>
    <n v="0.76311092777414091"/>
    <s v="A"/>
  </r>
  <r>
    <s v="IT"/>
    <x v="4"/>
    <x v="0"/>
    <x v="6"/>
    <x v="4"/>
    <s v="V"/>
    <s v="O"/>
    <s v="rel25b"/>
    <x v="7"/>
    <n v="1.281384926198095E-2"/>
    <s v="A"/>
  </r>
  <r>
    <s v="IT"/>
    <x v="4"/>
    <x v="0"/>
    <x v="0"/>
    <x v="5"/>
    <s v="V"/>
    <s v="O"/>
    <s v="rel25b"/>
    <x v="7"/>
    <n v="5.5747088724155702"/>
    <s v="A"/>
  </r>
  <r>
    <s v="IT"/>
    <x v="4"/>
    <x v="0"/>
    <x v="1"/>
    <x v="5"/>
    <s v="V"/>
    <s v="O"/>
    <s v="rel25b"/>
    <x v="7"/>
    <n v="1.2092938622346834"/>
    <s v="A"/>
  </r>
  <r>
    <s v="IT"/>
    <x v="4"/>
    <x v="0"/>
    <x v="2"/>
    <x v="5"/>
    <s v="V"/>
    <s v="O"/>
    <s v="rel25b"/>
    <x v="7"/>
    <n v="1.0486165896558567E-2"/>
    <s v="A"/>
  </r>
  <r>
    <s v="IT"/>
    <x v="4"/>
    <x v="0"/>
    <x v="3"/>
    <x v="5"/>
    <s v="V"/>
    <s v="O"/>
    <s v="rel25b"/>
    <x v="7"/>
    <n v="2.5010229658620453"/>
    <s v="A"/>
  </r>
  <r>
    <s v="IT"/>
    <x v="4"/>
    <x v="0"/>
    <x v="4"/>
    <x v="5"/>
    <s v="V"/>
    <s v="O"/>
    <s v="rel25b"/>
    <x v="7"/>
    <n v="2.648192549914699"/>
    <s v="A"/>
  </r>
  <r>
    <s v="IT"/>
    <x v="4"/>
    <x v="0"/>
    <x v="5"/>
    <x v="5"/>
    <s v="V"/>
    <s v="O"/>
    <s v="rel25b"/>
    <x v="7"/>
    <n v="2.0817745056163597"/>
    <s v="A"/>
  </r>
  <r>
    <s v="IT"/>
    <x v="4"/>
    <x v="0"/>
    <x v="6"/>
    <x v="5"/>
    <s v="V"/>
    <s v="O"/>
    <s v="rel25b"/>
    <x v="7"/>
    <n v="1.1298153883186142"/>
    <s v="A"/>
  </r>
  <r>
    <s v="IT"/>
    <x v="4"/>
    <x v="0"/>
    <x v="0"/>
    <x v="6"/>
    <s v="V"/>
    <s v="O"/>
    <s v="rel25b"/>
    <x v="7"/>
    <n v="0.38303551798460711"/>
    <s v="A"/>
  </r>
  <r>
    <s v="IT"/>
    <x v="4"/>
    <x v="0"/>
    <x v="1"/>
    <x v="6"/>
    <s v="V"/>
    <s v="O"/>
    <s v="rel25b"/>
    <x v="7"/>
    <n v="0.17660028925119425"/>
    <s v="A"/>
  </r>
  <r>
    <s v="IT"/>
    <x v="4"/>
    <x v="0"/>
    <x v="2"/>
    <x v="6"/>
    <s v="V"/>
    <s v="O"/>
    <s v="rel25b"/>
    <x v="7"/>
    <n v="0"/>
    <s v="A"/>
  </r>
  <r>
    <s v="IT"/>
    <x v="4"/>
    <x v="0"/>
    <x v="3"/>
    <x v="6"/>
    <s v="V"/>
    <s v="O"/>
    <s v="rel25b"/>
    <x v="7"/>
    <n v="0.22305360301185584"/>
    <s v="A"/>
  </r>
  <r>
    <s v="IT"/>
    <x v="4"/>
    <x v="0"/>
    <x v="4"/>
    <x v="6"/>
    <s v="V"/>
    <s v="O"/>
    <s v="rel25b"/>
    <x v="7"/>
    <n v="1.6382670605767344"/>
    <s v="A"/>
  </r>
  <r>
    <s v="IT"/>
    <x v="4"/>
    <x v="0"/>
    <x v="5"/>
    <x v="6"/>
    <s v="V"/>
    <s v="O"/>
    <s v="rel25b"/>
    <x v="7"/>
    <n v="8.5812911360835048E-2"/>
    <s v="A"/>
  </r>
  <r>
    <s v="IT"/>
    <x v="4"/>
    <x v="0"/>
    <x v="6"/>
    <x v="6"/>
    <s v="V"/>
    <s v="O"/>
    <s v="rel25b"/>
    <x v="7"/>
    <n v="0.43509117021808619"/>
    <s v="A"/>
  </r>
  <r>
    <s v="IT"/>
    <x v="4"/>
    <x v="0"/>
    <x v="0"/>
    <x v="7"/>
    <s v="V"/>
    <s v="O"/>
    <s v="rel25b"/>
    <x v="7"/>
    <n v="1.8605955072500362"/>
    <s v="A"/>
  </r>
  <r>
    <s v="IT"/>
    <x v="4"/>
    <x v="0"/>
    <x v="1"/>
    <x v="7"/>
    <s v="V"/>
    <s v="O"/>
    <s v="rel25b"/>
    <x v="7"/>
    <n v="0.9422685441096339"/>
    <s v="A"/>
  </r>
  <r>
    <s v="IT"/>
    <x v="4"/>
    <x v="0"/>
    <x v="2"/>
    <x v="7"/>
    <s v="V"/>
    <s v="O"/>
    <s v="rel25b"/>
    <x v="7"/>
    <n v="3.495388619649395E-2"/>
    <s v="A"/>
  </r>
  <r>
    <s v="IT"/>
    <x v="4"/>
    <x v="0"/>
    <x v="3"/>
    <x v="7"/>
    <s v="V"/>
    <s v="O"/>
    <s v="rel25b"/>
    <x v="7"/>
    <n v="10.322991124242737"/>
    <s v="A"/>
  </r>
  <r>
    <s v="IT"/>
    <x v="4"/>
    <x v="0"/>
    <x v="4"/>
    <x v="7"/>
    <s v="V"/>
    <s v="O"/>
    <s v="rel25b"/>
    <x v="7"/>
    <n v="6.6754181588782835"/>
    <s v="A"/>
  </r>
  <r>
    <s v="IT"/>
    <x v="4"/>
    <x v="0"/>
    <x v="5"/>
    <x v="7"/>
    <s v="V"/>
    <s v="O"/>
    <s v="rel25b"/>
    <x v="7"/>
    <n v="3.1132319605776524"/>
    <s v="A"/>
  </r>
  <r>
    <s v="IT"/>
    <x v="4"/>
    <x v="0"/>
    <x v="6"/>
    <x v="7"/>
    <s v="V"/>
    <s v="O"/>
    <s v="rel25b"/>
    <x v="7"/>
    <n v="3.8871639062286039"/>
    <s v="A"/>
  </r>
  <r>
    <s v="IT"/>
    <x v="5"/>
    <x v="0"/>
    <x v="0"/>
    <x v="0"/>
    <s v="V"/>
    <s v="O"/>
    <s v="rel25b"/>
    <x v="0"/>
    <n v="0"/>
    <s v="A"/>
  </r>
  <r>
    <s v="IT"/>
    <x v="5"/>
    <x v="0"/>
    <x v="0"/>
    <x v="1"/>
    <s v="V"/>
    <s v="O"/>
    <s v="rel25b"/>
    <x v="0"/>
    <n v="0"/>
    <s v="A"/>
  </r>
  <r>
    <s v="IT"/>
    <x v="5"/>
    <x v="0"/>
    <x v="0"/>
    <x v="2"/>
    <s v="V"/>
    <s v="O"/>
    <s v="rel25b"/>
    <x v="0"/>
    <n v="0"/>
    <s v="A"/>
  </r>
  <r>
    <s v="IT"/>
    <x v="5"/>
    <x v="0"/>
    <x v="0"/>
    <x v="3"/>
    <s v="V"/>
    <s v="O"/>
    <s v="rel25b"/>
    <x v="0"/>
    <n v="0"/>
    <s v="A"/>
  </r>
  <r>
    <s v="IT"/>
    <x v="5"/>
    <x v="0"/>
    <x v="0"/>
    <x v="4"/>
    <s v="V"/>
    <s v="O"/>
    <s v="rel25b"/>
    <x v="0"/>
    <n v="0"/>
    <s v="A"/>
  </r>
  <r>
    <s v="IT"/>
    <x v="5"/>
    <x v="0"/>
    <x v="0"/>
    <x v="5"/>
    <s v="V"/>
    <s v="O"/>
    <s v="rel25b"/>
    <x v="0"/>
    <n v="0"/>
    <s v="A"/>
  </r>
  <r>
    <s v="IT"/>
    <x v="5"/>
    <x v="0"/>
    <x v="0"/>
    <x v="6"/>
    <s v="V"/>
    <s v="O"/>
    <s v="rel25b"/>
    <x v="0"/>
    <n v="0"/>
    <s v="A"/>
  </r>
  <r>
    <s v="IT"/>
    <x v="5"/>
    <x v="0"/>
    <x v="0"/>
    <x v="7"/>
    <s v="V"/>
    <s v="O"/>
    <s v="rel25b"/>
    <x v="0"/>
    <n v="0"/>
    <s v="A"/>
  </r>
  <r>
    <s v="IT"/>
    <x v="5"/>
    <x v="0"/>
    <x v="0"/>
    <x v="0"/>
    <s v="V"/>
    <s v="O"/>
    <s v="rel25b"/>
    <x v="1"/>
    <n v="0"/>
    <s v="A"/>
  </r>
  <r>
    <s v="IT"/>
    <x v="5"/>
    <x v="0"/>
    <x v="0"/>
    <x v="1"/>
    <s v="V"/>
    <s v="O"/>
    <s v="rel25b"/>
    <x v="1"/>
    <n v="0"/>
    <s v="A"/>
  </r>
  <r>
    <s v="IT"/>
    <x v="5"/>
    <x v="0"/>
    <x v="0"/>
    <x v="2"/>
    <s v="V"/>
    <s v="O"/>
    <s v="rel25b"/>
    <x v="1"/>
    <n v="0"/>
    <s v="A"/>
  </r>
  <r>
    <s v="IT"/>
    <x v="5"/>
    <x v="0"/>
    <x v="0"/>
    <x v="3"/>
    <s v="V"/>
    <s v="O"/>
    <s v="rel25b"/>
    <x v="1"/>
    <n v="0"/>
    <s v="A"/>
  </r>
  <r>
    <s v="IT"/>
    <x v="5"/>
    <x v="0"/>
    <x v="0"/>
    <x v="4"/>
    <s v="V"/>
    <s v="O"/>
    <s v="rel25b"/>
    <x v="1"/>
    <n v="0"/>
    <s v="A"/>
  </r>
  <r>
    <s v="IT"/>
    <x v="5"/>
    <x v="0"/>
    <x v="0"/>
    <x v="5"/>
    <s v="V"/>
    <s v="O"/>
    <s v="rel25b"/>
    <x v="1"/>
    <n v="0"/>
    <s v="A"/>
  </r>
  <r>
    <s v="IT"/>
    <x v="5"/>
    <x v="0"/>
    <x v="0"/>
    <x v="6"/>
    <s v="V"/>
    <s v="O"/>
    <s v="rel25b"/>
    <x v="1"/>
    <n v="0"/>
    <s v="A"/>
  </r>
  <r>
    <s v="IT"/>
    <x v="5"/>
    <x v="0"/>
    <x v="0"/>
    <x v="7"/>
    <s v="V"/>
    <s v="O"/>
    <s v="rel25b"/>
    <x v="1"/>
    <n v="0"/>
    <s v="A"/>
  </r>
  <r>
    <s v="IT"/>
    <x v="5"/>
    <x v="0"/>
    <x v="0"/>
    <x v="0"/>
    <s v="V"/>
    <s v="O"/>
    <s v="rel25b"/>
    <x v="2"/>
    <n v="0"/>
    <s v="A"/>
  </r>
  <r>
    <s v="IT"/>
    <x v="5"/>
    <x v="0"/>
    <x v="0"/>
    <x v="1"/>
    <s v="V"/>
    <s v="O"/>
    <s v="rel25b"/>
    <x v="2"/>
    <n v="0"/>
    <s v="A"/>
  </r>
  <r>
    <s v="IT"/>
    <x v="5"/>
    <x v="0"/>
    <x v="0"/>
    <x v="2"/>
    <s v="V"/>
    <s v="O"/>
    <s v="rel25b"/>
    <x v="2"/>
    <n v="0"/>
    <s v="A"/>
  </r>
  <r>
    <s v="IT"/>
    <x v="5"/>
    <x v="0"/>
    <x v="0"/>
    <x v="3"/>
    <s v="V"/>
    <s v="O"/>
    <s v="rel25b"/>
    <x v="2"/>
    <n v="0"/>
    <s v="A"/>
  </r>
  <r>
    <s v="IT"/>
    <x v="5"/>
    <x v="0"/>
    <x v="0"/>
    <x v="4"/>
    <s v="V"/>
    <s v="O"/>
    <s v="rel25b"/>
    <x v="2"/>
    <n v="0"/>
    <s v="A"/>
  </r>
  <r>
    <s v="IT"/>
    <x v="5"/>
    <x v="0"/>
    <x v="0"/>
    <x v="5"/>
    <s v="V"/>
    <s v="O"/>
    <s v="rel25b"/>
    <x v="2"/>
    <n v="0"/>
    <s v="A"/>
  </r>
  <r>
    <s v="IT"/>
    <x v="5"/>
    <x v="0"/>
    <x v="0"/>
    <x v="6"/>
    <s v="V"/>
    <s v="O"/>
    <s v="rel25b"/>
    <x v="2"/>
    <n v="0"/>
    <s v="A"/>
  </r>
  <r>
    <s v="IT"/>
    <x v="5"/>
    <x v="0"/>
    <x v="0"/>
    <x v="7"/>
    <s v="V"/>
    <s v="O"/>
    <s v="rel25b"/>
    <x v="2"/>
    <n v="0"/>
    <s v="A"/>
  </r>
  <r>
    <s v="IT"/>
    <x v="5"/>
    <x v="0"/>
    <x v="0"/>
    <x v="0"/>
    <s v="V"/>
    <s v="O"/>
    <s v="rel25b"/>
    <x v="3"/>
    <n v="0"/>
    <s v="A"/>
  </r>
  <r>
    <s v="IT"/>
    <x v="5"/>
    <x v="0"/>
    <x v="0"/>
    <x v="1"/>
    <s v="V"/>
    <s v="O"/>
    <s v="rel25b"/>
    <x v="3"/>
    <n v="0"/>
    <s v="A"/>
  </r>
  <r>
    <s v="IT"/>
    <x v="5"/>
    <x v="0"/>
    <x v="0"/>
    <x v="2"/>
    <s v="V"/>
    <s v="O"/>
    <s v="rel25b"/>
    <x v="3"/>
    <n v="0"/>
    <s v="A"/>
  </r>
  <r>
    <s v="IT"/>
    <x v="5"/>
    <x v="0"/>
    <x v="0"/>
    <x v="3"/>
    <s v="V"/>
    <s v="O"/>
    <s v="rel25b"/>
    <x v="3"/>
    <n v="0"/>
    <s v="A"/>
  </r>
  <r>
    <s v="IT"/>
    <x v="5"/>
    <x v="0"/>
    <x v="0"/>
    <x v="4"/>
    <s v="V"/>
    <s v="O"/>
    <s v="rel25b"/>
    <x v="3"/>
    <n v="0"/>
    <s v="A"/>
  </r>
  <r>
    <s v="IT"/>
    <x v="5"/>
    <x v="0"/>
    <x v="0"/>
    <x v="5"/>
    <s v="V"/>
    <s v="O"/>
    <s v="rel25b"/>
    <x v="3"/>
    <n v="0"/>
    <s v="A"/>
  </r>
  <r>
    <s v="IT"/>
    <x v="5"/>
    <x v="0"/>
    <x v="0"/>
    <x v="6"/>
    <s v="V"/>
    <s v="O"/>
    <s v="rel25b"/>
    <x v="3"/>
    <n v="0"/>
    <s v="A"/>
  </r>
  <r>
    <s v="IT"/>
    <x v="5"/>
    <x v="0"/>
    <x v="0"/>
    <x v="7"/>
    <s v="V"/>
    <s v="O"/>
    <s v="rel25b"/>
    <x v="3"/>
    <n v="0"/>
    <s v="A"/>
  </r>
  <r>
    <s v="IT"/>
    <x v="5"/>
    <x v="0"/>
    <x v="0"/>
    <x v="0"/>
    <s v="V"/>
    <s v="O"/>
    <s v="rel25b"/>
    <x v="4"/>
    <n v="0"/>
    <s v="A"/>
  </r>
  <r>
    <s v="IT"/>
    <x v="5"/>
    <x v="0"/>
    <x v="0"/>
    <x v="1"/>
    <s v="V"/>
    <s v="O"/>
    <s v="rel25b"/>
    <x v="4"/>
    <n v="0"/>
    <s v="A"/>
  </r>
  <r>
    <s v="IT"/>
    <x v="5"/>
    <x v="0"/>
    <x v="0"/>
    <x v="2"/>
    <s v="V"/>
    <s v="O"/>
    <s v="rel25b"/>
    <x v="4"/>
    <n v="0"/>
    <s v="A"/>
  </r>
  <r>
    <s v="IT"/>
    <x v="5"/>
    <x v="0"/>
    <x v="0"/>
    <x v="3"/>
    <s v="V"/>
    <s v="O"/>
    <s v="rel25b"/>
    <x v="4"/>
    <n v="0"/>
    <s v="A"/>
  </r>
  <r>
    <s v="IT"/>
    <x v="5"/>
    <x v="0"/>
    <x v="0"/>
    <x v="4"/>
    <s v="V"/>
    <s v="O"/>
    <s v="rel25b"/>
    <x v="4"/>
    <n v="0"/>
    <s v="A"/>
  </r>
  <r>
    <s v="IT"/>
    <x v="5"/>
    <x v="0"/>
    <x v="0"/>
    <x v="5"/>
    <s v="V"/>
    <s v="O"/>
    <s v="rel25b"/>
    <x v="4"/>
    <n v="0"/>
    <s v="A"/>
  </r>
  <r>
    <s v="IT"/>
    <x v="5"/>
    <x v="0"/>
    <x v="0"/>
    <x v="6"/>
    <s v="V"/>
    <s v="O"/>
    <s v="rel25b"/>
    <x v="4"/>
    <n v="0"/>
    <s v="A"/>
  </r>
  <r>
    <s v="IT"/>
    <x v="5"/>
    <x v="0"/>
    <x v="0"/>
    <x v="7"/>
    <s v="V"/>
    <s v="O"/>
    <s v="rel25b"/>
    <x v="4"/>
    <n v="0"/>
    <s v="A"/>
  </r>
  <r>
    <s v="IT"/>
    <x v="5"/>
    <x v="0"/>
    <x v="0"/>
    <x v="0"/>
    <s v="V"/>
    <s v="O"/>
    <s v="rel25b"/>
    <x v="5"/>
    <n v="0"/>
    <s v="A"/>
  </r>
  <r>
    <s v="IT"/>
    <x v="5"/>
    <x v="0"/>
    <x v="0"/>
    <x v="1"/>
    <s v="V"/>
    <s v="O"/>
    <s v="rel25b"/>
    <x v="5"/>
    <n v="0"/>
    <s v="A"/>
  </r>
  <r>
    <s v="IT"/>
    <x v="5"/>
    <x v="0"/>
    <x v="0"/>
    <x v="2"/>
    <s v="V"/>
    <s v="O"/>
    <s v="rel25b"/>
    <x v="5"/>
    <n v="0"/>
    <s v="A"/>
  </r>
  <r>
    <s v="IT"/>
    <x v="5"/>
    <x v="0"/>
    <x v="0"/>
    <x v="3"/>
    <s v="V"/>
    <s v="O"/>
    <s v="rel25b"/>
    <x v="5"/>
    <n v="0"/>
    <s v="A"/>
  </r>
  <r>
    <s v="IT"/>
    <x v="5"/>
    <x v="0"/>
    <x v="0"/>
    <x v="4"/>
    <s v="V"/>
    <s v="O"/>
    <s v="rel25b"/>
    <x v="5"/>
    <n v="0"/>
    <s v="A"/>
  </r>
  <r>
    <s v="IT"/>
    <x v="5"/>
    <x v="0"/>
    <x v="0"/>
    <x v="5"/>
    <s v="V"/>
    <s v="O"/>
    <s v="rel25b"/>
    <x v="5"/>
    <n v="0"/>
    <s v="A"/>
  </r>
  <r>
    <s v="IT"/>
    <x v="5"/>
    <x v="0"/>
    <x v="0"/>
    <x v="6"/>
    <s v="V"/>
    <s v="O"/>
    <s v="rel25b"/>
    <x v="5"/>
    <n v="0"/>
    <s v="A"/>
  </r>
  <r>
    <s v="IT"/>
    <x v="5"/>
    <x v="0"/>
    <x v="0"/>
    <x v="7"/>
    <s v="V"/>
    <s v="O"/>
    <s v="rel25b"/>
    <x v="5"/>
    <n v="0"/>
    <s v="A"/>
  </r>
  <r>
    <s v="IT"/>
    <x v="5"/>
    <x v="0"/>
    <x v="0"/>
    <x v="0"/>
    <s v="V"/>
    <s v="O"/>
    <s v="rel25b"/>
    <x v="6"/>
    <n v="0"/>
    <s v="A"/>
  </r>
  <r>
    <s v="IT"/>
    <x v="5"/>
    <x v="0"/>
    <x v="0"/>
    <x v="1"/>
    <s v="V"/>
    <s v="O"/>
    <s v="rel25b"/>
    <x v="6"/>
    <n v="0"/>
    <s v="A"/>
  </r>
  <r>
    <s v="IT"/>
    <x v="5"/>
    <x v="0"/>
    <x v="0"/>
    <x v="2"/>
    <s v="V"/>
    <s v="O"/>
    <s v="rel25b"/>
    <x v="6"/>
    <n v="0"/>
    <s v="A"/>
  </r>
  <r>
    <s v="IT"/>
    <x v="5"/>
    <x v="0"/>
    <x v="0"/>
    <x v="3"/>
    <s v="V"/>
    <s v="O"/>
    <s v="rel25b"/>
    <x v="6"/>
    <n v="0"/>
    <s v="A"/>
  </r>
  <r>
    <s v="IT"/>
    <x v="5"/>
    <x v="0"/>
    <x v="0"/>
    <x v="4"/>
    <s v="V"/>
    <s v="O"/>
    <s v="rel25b"/>
    <x v="6"/>
    <n v="0"/>
    <s v="A"/>
  </r>
  <r>
    <s v="IT"/>
    <x v="5"/>
    <x v="0"/>
    <x v="0"/>
    <x v="5"/>
    <s v="V"/>
    <s v="O"/>
    <s v="rel25b"/>
    <x v="6"/>
    <n v="0"/>
    <s v="A"/>
  </r>
  <r>
    <s v="IT"/>
    <x v="5"/>
    <x v="0"/>
    <x v="0"/>
    <x v="6"/>
    <s v="V"/>
    <s v="O"/>
    <s v="rel25b"/>
    <x v="6"/>
    <n v="0"/>
    <s v="A"/>
  </r>
  <r>
    <s v="IT"/>
    <x v="5"/>
    <x v="0"/>
    <x v="0"/>
    <x v="7"/>
    <s v="V"/>
    <s v="O"/>
    <s v="rel25b"/>
    <x v="6"/>
    <n v="0"/>
    <s v="A"/>
  </r>
  <r>
    <s v="IT"/>
    <x v="5"/>
    <x v="0"/>
    <x v="0"/>
    <x v="0"/>
    <s v="V"/>
    <s v="O"/>
    <s v="rel25b"/>
    <x v="7"/>
    <n v="0"/>
    <s v="A"/>
  </r>
  <r>
    <s v="IT"/>
    <x v="5"/>
    <x v="0"/>
    <x v="0"/>
    <x v="1"/>
    <s v="V"/>
    <s v="O"/>
    <s v="rel25b"/>
    <x v="7"/>
    <n v="0"/>
    <s v="A"/>
  </r>
  <r>
    <s v="IT"/>
    <x v="5"/>
    <x v="0"/>
    <x v="0"/>
    <x v="2"/>
    <s v="V"/>
    <s v="O"/>
    <s v="rel25b"/>
    <x v="7"/>
    <n v="0"/>
    <s v="A"/>
  </r>
  <r>
    <s v="IT"/>
    <x v="5"/>
    <x v="0"/>
    <x v="0"/>
    <x v="3"/>
    <s v="V"/>
    <s v="O"/>
    <s v="rel25b"/>
    <x v="7"/>
    <n v="0"/>
    <s v="A"/>
  </r>
  <r>
    <s v="IT"/>
    <x v="5"/>
    <x v="0"/>
    <x v="0"/>
    <x v="4"/>
    <s v="V"/>
    <s v="O"/>
    <s v="rel25b"/>
    <x v="7"/>
    <n v="0"/>
    <s v="A"/>
  </r>
  <r>
    <s v="IT"/>
    <x v="5"/>
    <x v="0"/>
    <x v="0"/>
    <x v="5"/>
    <s v="V"/>
    <s v="O"/>
    <s v="rel25b"/>
    <x v="7"/>
    <n v="0"/>
    <s v="A"/>
  </r>
  <r>
    <s v="IT"/>
    <x v="5"/>
    <x v="0"/>
    <x v="0"/>
    <x v="6"/>
    <s v="V"/>
    <s v="O"/>
    <s v="rel25b"/>
    <x v="7"/>
    <n v="0"/>
    <s v="A"/>
  </r>
  <r>
    <s v="IT"/>
    <x v="5"/>
    <x v="0"/>
    <x v="0"/>
    <x v="7"/>
    <s v="V"/>
    <s v="O"/>
    <s v="rel25b"/>
    <x v="7"/>
    <n v="0"/>
    <s v="A"/>
  </r>
  <r>
    <s v="IT"/>
    <x v="5"/>
    <x v="0"/>
    <x v="2"/>
    <x v="0"/>
    <s v="V"/>
    <s v="O"/>
    <s v="rel25b"/>
    <x v="0"/>
    <n v="0"/>
    <s v="A"/>
  </r>
  <r>
    <s v="IT"/>
    <x v="5"/>
    <x v="0"/>
    <x v="2"/>
    <x v="1"/>
    <s v="V"/>
    <s v="O"/>
    <s v="rel25b"/>
    <x v="0"/>
    <n v="0"/>
    <s v="A"/>
  </r>
  <r>
    <s v="IT"/>
    <x v="5"/>
    <x v="0"/>
    <x v="2"/>
    <x v="2"/>
    <s v="V"/>
    <s v="O"/>
    <s v="rel25b"/>
    <x v="0"/>
    <n v="0"/>
    <s v="A"/>
  </r>
  <r>
    <s v="IT"/>
    <x v="5"/>
    <x v="0"/>
    <x v="2"/>
    <x v="3"/>
    <s v="V"/>
    <s v="O"/>
    <s v="rel25b"/>
    <x v="0"/>
    <n v="0"/>
    <s v="A"/>
  </r>
  <r>
    <s v="IT"/>
    <x v="5"/>
    <x v="0"/>
    <x v="2"/>
    <x v="4"/>
    <s v="V"/>
    <s v="O"/>
    <s v="rel25b"/>
    <x v="0"/>
    <n v="0"/>
    <s v="A"/>
  </r>
  <r>
    <s v="IT"/>
    <x v="5"/>
    <x v="0"/>
    <x v="2"/>
    <x v="5"/>
    <s v="V"/>
    <s v="O"/>
    <s v="rel25b"/>
    <x v="0"/>
    <n v="0"/>
    <s v="A"/>
  </r>
  <r>
    <s v="IT"/>
    <x v="5"/>
    <x v="0"/>
    <x v="2"/>
    <x v="6"/>
    <s v="V"/>
    <s v="O"/>
    <s v="rel25b"/>
    <x v="0"/>
    <n v="0"/>
    <s v="A"/>
  </r>
  <r>
    <s v="IT"/>
    <x v="5"/>
    <x v="0"/>
    <x v="2"/>
    <x v="7"/>
    <s v="V"/>
    <s v="O"/>
    <s v="rel25b"/>
    <x v="0"/>
    <n v="0"/>
    <s v="A"/>
  </r>
  <r>
    <s v="IT"/>
    <x v="5"/>
    <x v="0"/>
    <x v="2"/>
    <x v="0"/>
    <s v="V"/>
    <s v="O"/>
    <s v="rel25b"/>
    <x v="1"/>
    <n v="0"/>
    <s v="A"/>
  </r>
  <r>
    <s v="IT"/>
    <x v="5"/>
    <x v="0"/>
    <x v="2"/>
    <x v="1"/>
    <s v="V"/>
    <s v="O"/>
    <s v="rel25b"/>
    <x v="1"/>
    <n v="0"/>
    <s v="A"/>
  </r>
  <r>
    <s v="IT"/>
    <x v="5"/>
    <x v="0"/>
    <x v="2"/>
    <x v="2"/>
    <s v="V"/>
    <s v="O"/>
    <s v="rel25b"/>
    <x v="1"/>
    <n v="0"/>
    <s v="A"/>
  </r>
  <r>
    <s v="IT"/>
    <x v="5"/>
    <x v="0"/>
    <x v="2"/>
    <x v="3"/>
    <s v="V"/>
    <s v="O"/>
    <s v="rel25b"/>
    <x v="1"/>
    <n v="0"/>
    <s v="A"/>
  </r>
  <r>
    <s v="IT"/>
    <x v="5"/>
    <x v="0"/>
    <x v="2"/>
    <x v="4"/>
    <s v="V"/>
    <s v="O"/>
    <s v="rel25b"/>
    <x v="1"/>
    <n v="0"/>
    <s v="A"/>
  </r>
  <r>
    <s v="IT"/>
    <x v="5"/>
    <x v="0"/>
    <x v="2"/>
    <x v="5"/>
    <s v="V"/>
    <s v="O"/>
    <s v="rel25b"/>
    <x v="1"/>
    <n v="0"/>
    <s v="A"/>
  </r>
  <r>
    <s v="IT"/>
    <x v="5"/>
    <x v="0"/>
    <x v="2"/>
    <x v="6"/>
    <s v="V"/>
    <s v="O"/>
    <s v="rel25b"/>
    <x v="1"/>
    <n v="0"/>
    <s v="A"/>
  </r>
  <r>
    <s v="IT"/>
    <x v="5"/>
    <x v="0"/>
    <x v="2"/>
    <x v="7"/>
    <s v="V"/>
    <s v="O"/>
    <s v="rel25b"/>
    <x v="1"/>
    <n v="0"/>
    <s v="A"/>
  </r>
  <r>
    <s v="IT"/>
    <x v="5"/>
    <x v="0"/>
    <x v="2"/>
    <x v="0"/>
    <s v="V"/>
    <s v="O"/>
    <s v="rel25b"/>
    <x v="2"/>
    <n v="0"/>
    <s v="A"/>
  </r>
  <r>
    <s v="IT"/>
    <x v="5"/>
    <x v="0"/>
    <x v="2"/>
    <x v="1"/>
    <s v="V"/>
    <s v="O"/>
    <s v="rel25b"/>
    <x v="2"/>
    <n v="0"/>
    <s v="A"/>
  </r>
  <r>
    <s v="IT"/>
    <x v="5"/>
    <x v="0"/>
    <x v="2"/>
    <x v="2"/>
    <s v="V"/>
    <s v="O"/>
    <s v="rel25b"/>
    <x v="2"/>
    <n v="0"/>
    <s v="A"/>
  </r>
  <r>
    <s v="IT"/>
    <x v="5"/>
    <x v="0"/>
    <x v="2"/>
    <x v="3"/>
    <s v="V"/>
    <s v="O"/>
    <s v="rel25b"/>
    <x v="2"/>
    <n v="0"/>
    <s v="A"/>
  </r>
  <r>
    <s v="IT"/>
    <x v="5"/>
    <x v="0"/>
    <x v="2"/>
    <x v="4"/>
    <s v="V"/>
    <s v="O"/>
    <s v="rel25b"/>
    <x v="2"/>
    <n v="0"/>
    <s v="A"/>
  </r>
  <r>
    <s v="IT"/>
    <x v="5"/>
    <x v="0"/>
    <x v="2"/>
    <x v="5"/>
    <s v="V"/>
    <s v="O"/>
    <s v="rel25b"/>
    <x v="2"/>
    <n v="0"/>
    <s v="A"/>
  </r>
  <r>
    <s v="IT"/>
    <x v="5"/>
    <x v="0"/>
    <x v="2"/>
    <x v="6"/>
    <s v="V"/>
    <s v="O"/>
    <s v="rel25b"/>
    <x v="2"/>
    <n v="0"/>
    <s v="A"/>
  </r>
  <r>
    <s v="IT"/>
    <x v="5"/>
    <x v="0"/>
    <x v="2"/>
    <x v="7"/>
    <s v="V"/>
    <s v="O"/>
    <s v="rel25b"/>
    <x v="2"/>
    <n v="0"/>
    <s v="A"/>
  </r>
  <r>
    <s v="IT"/>
    <x v="5"/>
    <x v="0"/>
    <x v="2"/>
    <x v="0"/>
    <s v="V"/>
    <s v="O"/>
    <s v="rel25b"/>
    <x v="3"/>
    <n v="0"/>
    <s v="A"/>
  </r>
  <r>
    <s v="IT"/>
    <x v="5"/>
    <x v="0"/>
    <x v="2"/>
    <x v="1"/>
    <s v="V"/>
    <s v="O"/>
    <s v="rel25b"/>
    <x v="3"/>
    <n v="0"/>
    <s v="A"/>
  </r>
  <r>
    <s v="IT"/>
    <x v="5"/>
    <x v="0"/>
    <x v="2"/>
    <x v="2"/>
    <s v="V"/>
    <s v="O"/>
    <s v="rel25b"/>
    <x v="3"/>
    <n v="0"/>
    <s v="A"/>
  </r>
  <r>
    <s v="IT"/>
    <x v="5"/>
    <x v="0"/>
    <x v="2"/>
    <x v="3"/>
    <s v="V"/>
    <s v="O"/>
    <s v="rel25b"/>
    <x v="3"/>
    <n v="0"/>
    <s v="A"/>
  </r>
  <r>
    <s v="IT"/>
    <x v="5"/>
    <x v="0"/>
    <x v="2"/>
    <x v="4"/>
    <s v="V"/>
    <s v="O"/>
    <s v="rel25b"/>
    <x v="3"/>
    <n v="0"/>
    <s v="A"/>
  </r>
  <r>
    <s v="IT"/>
    <x v="5"/>
    <x v="0"/>
    <x v="2"/>
    <x v="5"/>
    <s v="V"/>
    <s v="O"/>
    <s v="rel25b"/>
    <x v="3"/>
    <n v="0"/>
    <s v="A"/>
  </r>
  <r>
    <s v="IT"/>
    <x v="5"/>
    <x v="0"/>
    <x v="2"/>
    <x v="6"/>
    <s v="V"/>
    <s v="O"/>
    <s v="rel25b"/>
    <x v="3"/>
    <n v="0"/>
    <s v="A"/>
  </r>
  <r>
    <s v="IT"/>
    <x v="5"/>
    <x v="0"/>
    <x v="2"/>
    <x v="7"/>
    <s v="V"/>
    <s v="O"/>
    <s v="rel25b"/>
    <x v="3"/>
    <n v="0"/>
    <s v="A"/>
  </r>
  <r>
    <s v="IT"/>
    <x v="5"/>
    <x v="0"/>
    <x v="2"/>
    <x v="0"/>
    <s v="V"/>
    <s v="O"/>
    <s v="rel25b"/>
    <x v="4"/>
    <n v="0"/>
    <s v="A"/>
  </r>
  <r>
    <s v="IT"/>
    <x v="5"/>
    <x v="0"/>
    <x v="2"/>
    <x v="1"/>
    <s v="V"/>
    <s v="O"/>
    <s v="rel25b"/>
    <x v="4"/>
    <n v="0"/>
    <s v="A"/>
  </r>
  <r>
    <s v="IT"/>
    <x v="5"/>
    <x v="0"/>
    <x v="2"/>
    <x v="2"/>
    <s v="V"/>
    <s v="O"/>
    <s v="rel25b"/>
    <x v="4"/>
    <n v="0"/>
    <s v="A"/>
  </r>
  <r>
    <s v="IT"/>
    <x v="5"/>
    <x v="0"/>
    <x v="2"/>
    <x v="3"/>
    <s v="V"/>
    <s v="O"/>
    <s v="rel25b"/>
    <x v="4"/>
    <n v="0"/>
    <s v="A"/>
  </r>
  <r>
    <s v="IT"/>
    <x v="5"/>
    <x v="0"/>
    <x v="2"/>
    <x v="4"/>
    <s v="V"/>
    <s v="O"/>
    <s v="rel25b"/>
    <x v="4"/>
    <n v="0"/>
    <s v="A"/>
  </r>
  <r>
    <s v="IT"/>
    <x v="5"/>
    <x v="0"/>
    <x v="2"/>
    <x v="5"/>
    <s v="V"/>
    <s v="O"/>
    <s v="rel25b"/>
    <x v="4"/>
    <n v="0"/>
    <s v="A"/>
  </r>
  <r>
    <s v="IT"/>
    <x v="5"/>
    <x v="0"/>
    <x v="2"/>
    <x v="6"/>
    <s v="V"/>
    <s v="O"/>
    <s v="rel25b"/>
    <x v="4"/>
    <n v="0"/>
    <s v="A"/>
  </r>
  <r>
    <s v="IT"/>
    <x v="5"/>
    <x v="0"/>
    <x v="2"/>
    <x v="7"/>
    <s v="V"/>
    <s v="O"/>
    <s v="rel25b"/>
    <x v="4"/>
    <n v="0"/>
    <s v="A"/>
  </r>
  <r>
    <s v="IT"/>
    <x v="5"/>
    <x v="0"/>
    <x v="2"/>
    <x v="0"/>
    <s v="V"/>
    <s v="O"/>
    <s v="rel25b"/>
    <x v="5"/>
    <n v="0"/>
    <s v="A"/>
  </r>
  <r>
    <s v="IT"/>
    <x v="5"/>
    <x v="0"/>
    <x v="2"/>
    <x v="1"/>
    <s v="V"/>
    <s v="O"/>
    <s v="rel25b"/>
    <x v="5"/>
    <n v="0"/>
    <s v="A"/>
  </r>
  <r>
    <s v="IT"/>
    <x v="5"/>
    <x v="0"/>
    <x v="2"/>
    <x v="2"/>
    <s v="V"/>
    <s v="O"/>
    <s v="rel25b"/>
    <x v="5"/>
    <n v="0"/>
    <s v="A"/>
  </r>
  <r>
    <s v="IT"/>
    <x v="5"/>
    <x v="0"/>
    <x v="2"/>
    <x v="3"/>
    <s v="V"/>
    <s v="O"/>
    <s v="rel25b"/>
    <x v="5"/>
    <n v="0"/>
    <s v="A"/>
  </r>
  <r>
    <s v="IT"/>
    <x v="5"/>
    <x v="0"/>
    <x v="2"/>
    <x v="4"/>
    <s v="V"/>
    <s v="O"/>
    <s v="rel25b"/>
    <x v="5"/>
    <n v="0"/>
    <s v="A"/>
  </r>
  <r>
    <s v="IT"/>
    <x v="5"/>
    <x v="0"/>
    <x v="2"/>
    <x v="5"/>
    <s v="V"/>
    <s v="O"/>
    <s v="rel25b"/>
    <x v="5"/>
    <n v="0"/>
    <s v="A"/>
  </r>
  <r>
    <s v="IT"/>
    <x v="5"/>
    <x v="0"/>
    <x v="2"/>
    <x v="6"/>
    <s v="V"/>
    <s v="O"/>
    <s v="rel25b"/>
    <x v="5"/>
    <n v="0"/>
    <s v="A"/>
  </r>
  <r>
    <s v="IT"/>
    <x v="5"/>
    <x v="0"/>
    <x v="2"/>
    <x v="7"/>
    <s v="V"/>
    <s v="O"/>
    <s v="rel25b"/>
    <x v="5"/>
    <n v="0"/>
    <s v="A"/>
  </r>
  <r>
    <s v="IT"/>
    <x v="5"/>
    <x v="0"/>
    <x v="2"/>
    <x v="0"/>
    <s v="V"/>
    <s v="O"/>
    <s v="rel25b"/>
    <x v="6"/>
    <n v="0"/>
    <s v="A"/>
  </r>
  <r>
    <s v="IT"/>
    <x v="5"/>
    <x v="0"/>
    <x v="2"/>
    <x v="1"/>
    <s v="V"/>
    <s v="O"/>
    <s v="rel25b"/>
    <x v="6"/>
    <n v="0"/>
    <s v="A"/>
  </r>
  <r>
    <s v="IT"/>
    <x v="5"/>
    <x v="0"/>
    <x v="2"/>
    <x v="2"/>
    <s v="V"/>
    <s v="O"/>
    <s v="rel25b"/>
    <x v="6"/>
    <n v="0"/>
    <s v="A"/>
  </r>
  <r>
    <s v="IT"/>
    <x v="5"/>
    <x v="0"/>
    <x v="2"/>
    <x v="3"/>
    <s v="V"/>
    <s v="O"/>
    <s v="rel25b"/>
    <x v="6"/>
    <n v="0"/>
    <s v="A"/>
  </r>
  <r>
    <s v="IT"/>
    <x v="5"/>
    <x v="0"/>
    <x v="2"/>
    <x v="4"/>
    <s v="V"/>
    <s v="O"/>
    <s v="rel25b"/>
    <x v="6"/>
    <n v="0"/>
    <s v="A"/>
  </r>
  <r>
    <s v="IT"/>
    <x v="5"/>
    <x v="0"/>
    <x v="2"/>
    <x v="5"/>
    <s v="V"/>
    <s v="O"/>
    <s v="rel25b"/>
    <x v="6"/>
    <n v="0"/>
    <s v="A"/>
  </r>
  <r>
    <s v="IT"/>
    <x v="5"/>
    <x v="0"/>
    <x v="2"/>
    <x v="6"/>
    <s v="V"/>
    <s v="O"/>
    <s v="rel25b"/>
    <x v="6"/>
    <n v="0"/>
    <s v="A"/>
  </r>
  <r>
    <s v="IT"/>
    <x v="5"/>
    <x v="0"/>
    <x v="2"/>
    <x v="7"/>
    <s v="V"/>
    <s v="O"/>
    <s v="rel25b"/>
    <x v="6"/>
    <n v="0"/>
    <s v="A"/>
  </r>
  <r>
    <s v="IT"/>
    <x v="5"/>
    <x v="0"/>
    <x v="2"/>
    <x v="0"/>
    <s v="V"/>
    <s v="O"/>
    <s v="rel25b"/>
    <x v="7"/>
    <n v="0"/>
    <s v="A"/>
  </r>
  <r>
    <s v="IT"/>
    <x v="5"/>
    <x v="0"/>
    <x v="2"/>
    <x v="1"/>
    <s v="V"/>
    <s v="O"/>
    <s v="rel25b"/>
    <x v="7"/>
    <n v="0"/>
    <s v="A"/>
  </r>
  <r>
    <s v="IT"/>
    <x v="5"/>
    <x v="0"/>
    <x v="2"/>
    <x v="2"/>
    <s v="V"/>
    <s v="O"/>
    <s v="rel25b"/>
    <x v="7"/>
    <n v="0"/>
    <s v="A"/>
  </r>
  <r>
    <s v="IT"/>
    <x v="5"/>
    <x v="0"/>
    <x v="2"/>
    <x v="3"/>
    <s v="V"/>
    <s v="O"/>
    <s v="rel25b"/>
    <x v="7"/>
    <n v="0"/>
    <s v="A"/>
  </r>
  <r>
    <s v="IT"/>
    <x v="5"/>
    <x v="0"/>
    <x v="2"/>
    <x v="4"/>
    <s v="V"/>
    <s v="O"/>
    <s v="rel25b"/>
    <x v="7"/>
    <n v="0"/>
    <s v="A"/>
  </r>
  <r>
    <s v="IT"/>
    <x v="5"/>
    <x v="0"/>
    <x v="2"/>
    <x v="5"/>
    <s v="V"/>
    <s v="O"/>
    <s v="rel25b"/>
    <x v="7"/>
    <n v="0"/>
    <s v="A"/>
  </r>
  <r>
    <s v="IT"/>
    <x v="5"/>
    <x v="0"/>
    <x v="2"/>
    <x v="6"/>
    <s v="V"/>
    <s v="O"/>
    <s v="rel25b"/>
    <x v="7"/>
    <n v="0"/>
    <s v="A"/>
  </r>
  <r>
    <s v="IT"/>
    <x v="5"/>
    <x v="0"/>
    <x v="2"/>
    <x v="7"/>
    <s v="V"/>
    <s v="O"/>
    <s v="rel25b"/>
    <x v="7"/>
    <n v="0"/>
    <s v="A"/>
  </r>
  <r>
    <s v="IT"/>
    <x v="5"/>
    <x v="0"/>
    <x v="3"/>
    <x v="0"/>
    <s v="V"/>
    <s v="O"/>
    <s v="rel25b"/>
    <x v="0"/>
    <n v="0"/>
    <s v="A"/>
  </r>
  <r>
    <s v="IT"/>
    <x v="5"/>
    <x v="0"/>
    <x v="3"/>
    <x v="1"/>
    <s v="V"/>
    <s v="O"/>
    <s v="rel25b"/>
    <x v="0"/>
    <n v="0"/>
    <s v="A"/>
  </r>
  <r>
    <s v="IT"/>
    <x v="5"/>
    <x v="0"/>
    <x v="3"/>
    <x v="2"/>
    <s v="V"/>
    <s v="O"/>
    <s v="rel25b"/>
    <x v="0"/>
    <n v="0"/>
    <s v="A"/>
  </r>
  <r>
    <s v="IT"/>
    <x v="5"/>
    <x v="0"/>
    <x v="3"/>
    <x v="3"/>
    <s v="V"/>
    <s v="O"/>
    <s v="rel25b"/>
    <x v="0"/>
    <n v="0"/>
    <s v="A"/>
  </r>
  <r>
    <s v="IT"/>
    <x v="5"/>
    <x v="0"/>
    <x v="3"/>
    <x v="4"/>
    <s v="V"/>
    <s v="O"/>
    <s v="rel25b"/>
    <x v="0"/>
    <n v="0"/>
    <s v="A"/>
  </r>
  <r>
    <s v="IT"/>
    <x v="5"/>
    <x v="0"/>
    <x v="3"/>
    <x v="5"/>
    <s v="V"/>
    <s v="O"/>
    <s v="rel25b"/>
    <x v="0"/>
    <n v="0"/>
    <s v="A"/>
  </r>
  <r>
    <s v="IT"/>
    <x v="5"/>
    <x v="0"/>
    <x v="3"/>
    <x v="6"/>
    <s v="V"/>
    <s v="O"/>
    <s v="rel25b"/>
    <x v="0"/>
    <n v="0"/>
    <s v="A"/>
  </r>
  <r>
    <s v="IT"/>
    <x v="5"/>
    <x v="0"/>
    <x v="3"/>
    <x v="7"/>
    <s v="V"/>
    <s v="O"/>
    <s v="rel25b"/>
    <x v="0"/>
    <n v="0"/>
    <s v="A"/>
  </r>
  <r>
    <s v="IT"/>
    <x v="5"/>
    <x v="0"/>
    <x v="3"/>
    <x v="0"/>
    <s v="V"/>
    <s v="O"/>
    <s v="rel25b"/>
    <x v="1"/>
    <n v="0"/>
    <s v="A"/>
  </r>
  <r>
    <s v="IT"/>
    <x v="5"/>
    <x v="0"/>
    <x v="3"/>
    <x v="1"/>
    <s v="V"/>
    <s v="O"/>
    <s v="rel25b"/>
    <x v="1"/>
    <n v="0"/>
    <s v="A"/>
  </r>
  <r>
    <s v="IT"/>
    <x v="5"/>
    <x v="0"/>
    <x v="3"/>
    <x v="2"/>
    <s v="V"/>
    <s v="O"/>
    <s v="rel25b"/>
    <x v="1"/>
    <n v="0"/>
    <s v="A"/>
  </r>
  <r>
    <s v="IT"/>
    <x v="5"/>
    <x v="0"/>
    <x v="3"/>
    <x v="3"/>
    <s v="V"/>
    <s v="O"/>
    <s v="rel25b"/>
    <x v="1"/>
    <n v="0"/>
    <s v="A"/>
  </r>
  <r>
    <s v="IT"/>
    <x v="5"/>
    <x v="0"/>
    <x v="3"/>
    <x v="4"/>
    <s v="V"/>
    <s v="O"/>
    <s v="rel25b"/>
    <x v="1"/>
    <n v="0"/>
    <s v="A"/>
  </r>
  <r>
    <s v="IT"/>
    <x v="5"/>
    <x v="0"/>
    <x v="3"/>
    <x v="5"/>
    <s v="V"/>
    <s v="O"/>
    <s v="rel25b"/>
    <x v="1"/>
    <n v="0"/>
    <s v="A"/>
  </r>
  <r>
    <s v="IT"/>
    <x v="5"/>
    <x v="0"/>
    <x v="3"/>
    <x v="6"/>
    <s v="V"/>
    <s v="O"/>
    <s v="rel25b"/>
    <x v="1"/>
    <n v="0"/>
    <s v="A"/>
  </r>
  <r>
    <s v="IT"/>
    <x v="5"/>
    <x v="0"/>
    <x v="3"/>
    <x v="7"/>
    <s v="V"/>
    <s v="O"/>
    <s v="rel25b"/>
    <x v="1"/>
    <n v="0"/>
    <s v="A"/>
  </r>
  <r>
    <s v="IT"/>
    <x v="5"/>
    <x v="0"/>
    <x v="3"/>
    <x v="0"/>
    <s v="V"/>
    <s v="O"/>
    <s v="rel25b"/>
    <x v="2"/>
    <n v="0"/>
    <s v="A"/>
  </r>
  <r>
    <s v="IT"/>
    <x v="5"/>
    <x v="0"/>
    <x v="3"/>
    <x v="1"/>
    <s v="V"/>
    <s v="O"/>
    <s v="rel25b"/>
    <x v="2"/>
    <n v="0"/>
    <s v="A"/>
  </r>
  <r>
    <s v="IT"/>
    <x v="5"/>
    <x v="0"/>
    <x v="3"/>
    <x v="2"/>
    <s v="V"/>
    <s v="O"/>
    <s v="rel25b"/>
    <x v="2"/>
    <n v="0"/>
    <s v="A"/>
  </r>
  <r>
    <s v="IT"/>
    <x v="5"/>
    <x v="0"/>
    <x v="3"/>
    <x v="3"/>
    <s v="V"/>
    <s v="O"/>
    <s v="rel25b"/>
    <x v="2"/>
    <n v="0"/>
    <s v="A"/>
  </r>
  <r>
    <s v="IT"/>
    <x v="5"/>
    <x v="0"/>
    <x v="3"/>
    <x v="4"/>
    <s v="V"/>
    <s v="O"/>
    <s v="rel25b"/>
    <x v="2"/>
    <n v="0"/>
    <s v="A"/>
  </r>
  <r>
    <s v="IT"/>
    <x v="5"/>
    <x v="0"/>
    <x v="3"/>
    <x v="5"/>
    <s v="V"/>
    <s v="O"/>
    <s v="rel25b"/>
    <x v="2"/>
    <n v="0"/>
    <s v="A"/>
  </r>
  <r>
    <s v="IT"/>
    <x v="5"/>
    <x v="0"/>
    <x v="3"/>
    <x v="6"/>
    <s v="V"/>
    <s v="O"/>
    <s v="rel25b"/>
    <x v="2"/>
    <n v="0"/>
    <s v="A"/>
  </r>
  <r>
    <s v="IT"/>
    <x v="5"/>
    <x v="0"/>
    <x v="3"/>
    <x v="7"/>
    <s v="V"/>
    <s v="O"/>
    <s v="rel25b"/>
    <x v="2"/>
    <n v="0"/>
    <s v="A"/>
  </r>
  <r>
    <s v="IT"/>
    <x v="5"/>
    <x v="0"/>
    <x v="3"/>
    <x v="0"/>
    <s v="V"/>
    <s v="O"/>
    <s v="rel25b"/>
    <x v="3"/>
    <n v="0"/>
    <s v="A"/>
  </r>
  <r>
    <s v="IT"/>
    <x v="5"/>
    <x v="0"/>
    <x v="3"/>
    <x v="1"/>
    <s v="V"/>
    <s v="O"/>
    <s v="rel25b"/>
    <x v="3"/>
    <n v="0"/>
    <s v="A"/>
  </r>
  <r>
    <s v="IT"/>
    <x v="5"/>
    <x v="0"/>
    <x v="3"/>
    <x v="2"/>
    <s v="V"/>
    <s v="O"/>
    <s v="rel25b"/>
    <x v="3"/>
    <n v="0"/>
    <s v="A"/>
  </r>
  <r>
    <s v="IT"/>
    <x v="5"/>
    <x v="0"/>
    <x v="3"/>
    <x v="3"/>
    <s v="V"/>
    <s v="O"/>
    <s v="rel25b"/>
    <x v="3"/>
    <n v="0"/>
    <s v="A"/>
  </r>
  <r>
    <s v="IT"/>
    <x v="5"/>
    <x v="0"/>
    <x v="3"/>
    <x v="4"/>
    <s v="V"/>
    <s v="O"/>
    <s v="rel25b"/>
    <x v="3"/>
    <n v="0"/>
    <s v="A"/>
  </r>
  <r>
    <s v="IT"/>
    <x v="5"/>
    <x v="0"/>
    <x v="3"/>
    <x v="5"/>
    <s v="V"/>
    <s v="O"/>
    <s v="rel25b"/>
    <x v="3"/>
    <n v="0"/>
    <s v="A"/>
  </r>
  <r>
    <s v="IT"/>
    <x v="5"/>
    <x v="0"/>
    <x v="3"/>
    <x v="6"/>
    <s v="V"/>
    <s v="O"/>
    <s v="rel25b"/>
    <x v="3"/>
    <n v="0"/>
    <s v="A"/>
  </r>
  <r>
    <s v="IT"/>
    <x v="5"/>
    <x v="0"/>
    <x v="3"/>
    <x v="7"/>
    <s v="V"/>
    <s v="O"/>
    <s v="rel25b"/>
    <x v="3"/>
    <n v="0"/>
    <s v="A"/>
  </r>
  <r>
    <s v="IT"/>
    <x v="5"/>
    <x v="0"/>
    <x v="3"/>
    <x v="0"/>
    <s v="V"/>
    <s v="O"/>
    <s v="rel25b"/>
    <x v="4"/>
    <n v="0"/>
    <s v="A"/>
  </r>
  <r>
    <s v="IT"/>
    <x v="5"/>
    <x v="0"/>
    <x v="3"/>
    <x v="1"/>
    <s v="V"/>
    <s v="O"/>
    <s v="rel25b"/>
    <x v="4"/>
    <n v="0"/>
    <s v="A"/>
  </r>
  <r>
    <s v="IT"/>
    <x v="5"/>
    <x v="0"/>
    <x v="3"/>
    <x v="2"/>
    <s v="V"/>
    <s v="O"/>
    <s v="rel25b"/>
    <x v="4"/>
    <n v="0"/>
    <s v="A"/>
  </r>
  <r>
    <s v="IT"/>
    <x v="5"/>
    <x v="0"/>
    <x v="3"/>
    <x v="3"/>
    <s v="V"/>
    <s v="O"/>
    <s v="rel25b"/>
    <x v="4"/>
    <n v="0"/>
    <s v="A"/>
  </r>
  <r>
    <s v="IT"/>
    <x v="5"/>
    <x v="0"/>
    <x v="3"/>
    <x v="4"/>
    <s v="V"/>
    <s v="O"/>
    <s v="rel25b"/>
    <x v="4"/>
    <n v="0"/>
    <s v="A"/>
  </r>
  <r>
    <s v="IT"/>
    <x v="5"/>
    <x v="0"/>
    <x v="3"/>
    <x v="5"/>
    <s v="V"/>
    <s v="O"/>
    <s v="rel25b"/>
    <x v="4"/>
    <n v="0"/>
    <s v="A"/>
  </r>
  <r>
    <s v="IT"/>
    <x v="5"/>
    <x v="0"/>
    <x v="3"/>
    <x v="6"/>
    <s v="V"/>
    <s v="O"/>
    <s v="rel25b"/>
    <x v="4"/>
    <n v="0"/>
    <s v="A"/>
  </r>
  <r>
    <s v="IT"/>
    <x v="5"/>
    <x v="0"/>
    <x v="3"/>
    <x v="7"/>
    <s v="V"/>
    <s v="O"/>
    <s v="rel25b"/>
    <x v="4"/>
    <n v="0"/>
    <s v="A"/>
  </r>
  <r>
    <s v="IT"/>
    <x v="5"/>
    <x v="0"/>
    <x v="3"/>
    <x v="0"/>
    <s v="V"/>
    <s v="O"/>
    <s v="rel25b"/>
    <x v="5"/>
    <n v="0"/>
    <s v="A"/>
  </r>
  <r>
    <s v="IT"/>
    <x v="5"/>
    <x v="0"/>
    <x v="3"/>
    <x v="1"/>
    <s v="V"/>
    <s v="O"/>
    <s v="rel25b"/>
    <x v="5"/>
    <n v="0"/>
    <s v="A"/>
  </r>
  <r>
    <s v="IT"/>
    <x v="5"/>
    <x v="0"/>
    <x v="3"/>
    <x v="2"/>
    <s v="V"/>
    <s v="O"/>
    <s v="rel25b"/>
    <x v="5"/>
    <n v="0"/>
    <s v="A"/>
  </r>
  <r>
    <s v="IT"/>
    <x v="5"/>
    <x v="0"/>
    <x v="3"/>
    <x v="3"/>
    <s v="V"/>
    <s v="O"/>
    <s v="rel25b"/>
    <x v="5"/>
    <n v="0"/>
    <s v="A"/>
  </r>
  <r>
    <s v="IT"/>
    <x v="5"/>
    <x v="0"/>
    <x v="3"/>
    <x v="4"/>
    <s v="V"/>
    <s v="O"/>
    <s v="rel25b"/>
    <x v="5"/>
    <n v="0"/>
    <s v="A"/>
  </r>
  <r>
    <s v="IT"/>
    <x v="5"/>
    <x v="0"/>
    <x v="3"/>
    <x v="5"/>
    <s v="V"/>
    <s v="O"/>
    <s v="rel25b"/>
    <x v="5"/>
    <n v="0"/>
    <s v="A"/>
  </r>
  <r>
    <s v="IT"/>
    <x v="5"/>
    <x v="0"/>
    <x v="3"/>
    <x v="6"/>
    <s v="V"/>
    <s v="O"/>
    <s v="rel25b"/>
    <x v="5"/>
    <n v="0"/>
    <s v="A"/>
  </r>
  <r>
    <s v="IT"/>
    <x v="5"/>
    <x v="0"/>
    <x v="3"/>
    <x v="7"/>
    <s v="V"/>
    <s v="O"/>
    <s v="rel25b"/>
    <x v="5"/>
    <n v="0"/>
    <s v="A"/>
  </r>
  <r>
    <s v="IT"/>
    <x v="5"/>
    <x v="0"/>
    <x v="3"/>
    <x v="0"/>
    <s v="V"/>
    <s v="O"/>
    <s v="rel25b"/>
    <x v="6"/>
    <n v="0"/>
    <s v="A"/>
  </r>
  <r>
    <s v="IT"/>
    <x v="5"/>
    <x v="0"/>
    <x v="3"/>
    <x v="1"/>
    <s v="V"/>
    <s v="O"/>
    <s v="rel25b"/>
    <x v="6"/>
    <n v="0"/>
    <s v="A"/>
  </r>
  <r>
    <s v="IT"/>
    <x v="5"/>
    <x v="0"/>
    <x v="3"/>
    <x v="2"/>
    <s v="V"/>
    <s v="O"/>
    <s v="rel25b"/>
    <x v="6"/>
    <n v="0"/>
    <s v="A"/>
  </r>
  <r>
    <s v="IT"/>
    <x v="5"/>
    <x v="0"/>
    <x v="3"/>
    <x v="3"/>
    <s v="V"/>
    <s v="O"/>
    <s v="rel25b"/>
    <x v="6"/>
    <n v="0"/>
    <s v="A"/>
  </r>
  <r>
    <s v="IT"/>
    <x v="5"/>
    <x v="0"/>
    <x v="3"/>
    <x v="4"/>
    <s v="V"/>
    <s v="O"/>
    <s v="rel25b"/>
    <x v="6"/>
    <n v="0"/>
    <s v="A"/>
  </r>
  <r>
    <s v="IT"/>
    <x v="5"/>
    <x v="0"/>
    <x v="3"/>
    <x v="5"/>
    <s v="V"/>
    <s v="O"/>
    <s v="rel25b"/>
    <x v="6"/>
    <n v="0"/>
    <s v="A"/>
  </r>
  <r>
    <s v="IT"/>
    <x v="5"/>
    <x v="0"/>
    <x v="3"/>
    <x v="6"/>
    <s v="V"/>
    <s v="O"/>
    <s v="rel25b"/>
    <x v="6"/>
    <n v="0"/>
    <s v="A"/>
  </r>
  <r>
    <s v="IT"/>
    <x v="5"/>
    <x v="0"/>
    <x v="3"/>
    <x v="7"/>
    <s v="V"/>
    <s v="O"/>
    <s v="rel25b"/>
    <x v="6"/>
    <n v="0"/>
    <s v="A"/>
  </r>
  <r>
    <s v="IT"/>
    <x v="5"/>
    <x v="0"/>
    <x v="3"/>
    <x v="0"/>
    <s v="V"/>
    <s v="O"/>
    <s v="rel25b"/>
    <x v="7"/>
    <n v="0"/>
    <s v="A"/>
  </r>
  <r>
    <s v="IT"/>
    <x v="5"/>
    <x v="0"/>
    <x v="3"/>
    <x v="1"/>
    <s v="V"/>
    <s v="O"/>
    <s v="rel25b"/>
    <x v="7"/>
    <n v="0"/>
    <s v="A"/>
  </r>
  <r>
    <s v="IT"/>
    <x v="5"/>
    <x v="0"/>
    <x v="3"/>
    <x v="2"/>
    <s v="V"/>
    <s v="O"/>
    <s v="rel25b"/>
    <x v="7"/>
    <n v="0"/>
    <s v="A"/>
  </r>
  <r>
    <s v="IT"/>
    <x v="5"/>
    <x v="0"/>
    <x v="3"/>
    <x v="3"/>
    <s v="V"/>
    <s v="O"/>
    <s v="rel25b"/>
    <x v="7"/>
    <n v="0"/>
    <s v="A"/>
  </r>
  <r>
    <s v="IT"/>
    <x v="5"/>
    <x v="0"/>
    <x v="3"/>
    <x v="4"/>
    <s v="V"/>
    <s v="O"/>
    <s v="rel25b"/>
    <x v="7"/>
    <n v="0"/>
    <s v="A"/>
  </r>
  <r>
    <s v="IT"/>
    <x v="5"/>
    <x v="0"/>
    <x v="3"/>
    <x v="5"/>
    <s v="V"/>
    <s v="O"/>
    <s v="rel25b"/>
    <x v="7"/>
    <n v="0"/>
    <s v="A"/>
  </r>
  <r>
    <s v="IT"/>
    <x v="5"/>
    <x v="0"/>
    <x v="3"/>
    <x v="6"/>
    <s v="V"/>
    <s v="O"/>
    <s v="rel25b"/>
    <x v="7"/>
    <n v="0"/>
    <s v="A"/>
  </r>
  <r>
    <s v="IT"/>
    <x v="5"/>
    <x v="0"/>
    <x v="3"/>
    <x v="7"/>
    <s v="V"/>
    <s v="O"/>
    <s v="rel25b"/>
    <x v="7"/>
    <n v="0"/>
    <s v="A"/>
  </r>
  <r>
    <s v="IT"/>
    <x v="5"/>
    <x v="0"/>
    <x v="4"/>
    <x v="0"/>
    <s v="V"/>
    <s v="O"/>
    <s v="rel25b"/>
    <x v="0"/>
    <n v="0"/>
    <s v="A"/>
  </r>
  <r>
    <s v="IT"/>
    <x v="5"/>
    <x v="0"/>
    <x v="4"/>
    <x v="1"/>
    <s v="V"/>
    <s v="O"/>
    <s v="rel25b"/>
    <x v="0"/>
    <n v="0"/>
    <s v="A"/>
  </r>
  <r>
    <s v="IT"/>
    <x v="5"/>
    <x v="0"/>
    <x v="4"/>
    <x v="2"/>
    <s v="V"/>
    <s v="O"/>
    <s v="rel25b"/>
    <x v="0"/>
    <n v="0"/>
    <s v="A"/>
  </r>
  <r>
    <s v="IT"/>
    <x v="5"/>
    <x v="0"/>
    <x v="4"/>
    <x v="3"/>
    <s v="V"/>
    <s v="O"/>
    <s v="rel25b"/>
    <x v="0"/>
    <n v="0"/>
    <s v="A"/>
  </r>
  <r>
    <s v="IT"/>
    <x v="5"/>
    <x v="0"/>
    <x v="4"/>
    <x v="4"/>
    <s v="V"/>
    <s v="O"/>
    <s v="rel25b"/>
    <x v="0"/>
    <n v="0"/>
    <s v="A"/>
  </r>
  <r>
    <s v="IT"/>
    <x v="5"/>
    <x v="0"/>
    <x v="4"/>
    <x v="5"/>
    <s v="V"/>
    <s v="O"/>
    <s v="rel25b"/>
    <x v="0"/>
    <n v="0"/>
    <s v="A"/>
  </r>
  <r>
    <s v="IT"/>
    <x v="5"/>
    <x v="0"/>
    <x v="4"/>
    <x v="6"/>
    <s v="V"/>
    <s v="O"/>
    <s v="rel25b"/>
    <x v="0"/>
    <n v="0"/>
    <s v="A"/>
  </r>
  <r>
    <s v="IT"/>
    <x v="5"/>
    <x v="0"/>
    <x v="4"/>
    <x v="7"/>
    <s v="V"/>
    <s v="O"/>
    <s v="rel25b"/>
    <x v="0"/>
    <n v="0"/>
    <s v="A"/>
  </r>
  <r>
    <s v="IT"/>
    <x v="5"/>
    <x v="0"/>
    <x v="4"/>
    <x v="0"/>
    <s v="V"/>
    <s v="O"/>
    <s v="rel25b"/>
    <x v="1"/>
    <n v="0"/>
    <s v="A"/>
  </r>
  <r>
    <s v="IT"/>
    <x v="5"/>
    <x v="0"/>
    <x v="4"/>
    <x v="1"/>
    <s v="V"/>
    <s v="O"/>
    <s v="rel25b"/>
    <x v="1"/>
    <n v="0"/>
    <s v="A"/>
  </r>
  <r>
    <s v="IT"/>
    <x v="5"/>
    <x v="0"/>
    <x v="4"/>
    <x v="2"/>
    <s v="V"/>
    <s v="O"/>
    <s v="rel25b"/>
    <x v="1"/>
    <n v="0"/>
    <s v="A"/>
  </r>
  <r>
    <s v="IT"/>
    <x v="5"/>
    <x v="0"/>
    <x v="4"/>
    <x v="3"/>
    <s v="V"/>
    <s v="O"/>
    <s v="rel25b"/>
    <x v="1"/>
    <n v="0"/>
    <s v="A"/>
  </r>
  <r>
    <s v="IT"/>
    <x v="5"/>
    <x v="0"/>
    <x v="4"/>
    <x v="4"/>
    <s v="V"/>
    <s v="O"/>
    <s v="rel25b"/>
    <x v="1"/>
    <n v="0"/>
    <s v="A"/>
  </r>
  <r>
    <s v="IT"/>
    <x v="5"/>
    <x v="0"/>
    <x v="4"/>
    <x v="5"/>
    <s v="V"/>
    <s v="O"/>
    <s v="rel25b"/>
    <x v="1"/>
    <n v="0"/>
    <s v="A"/>
  </r>
  <r>
    <s v="IT"/>
    <x v="5"/>
    <x v="0"/>
    <x v="4"/>
    <x v="6"/>
    <s v="V"/>
    <s v="O"/>
    <s v="rel25b"/>
    <x v="1"/>
    <n v="0"/>
    <s v="A"/>
  </r>
  <r>
    <s v="IT"/>
    <x v="5"/>
    <x v="0"/>
    <x v="4"/>
    <x v="7"/>
    <s v="V"/>
    <s v="O"/>
    <s v="rel25b"/>
    <x v="1"/>
    <n v="0"/>
    <s v="A"/>
  </r>
  <r>
    <s v="IT"/>
    <x v="5"/>
    <x v="0"/>
    <x v="4"/>
    <x v="0"/>
    <s v="V"/>
    <s v="O"/>
    <s v="rel25b"/>
    <x v="2"/>
    <n v="0"/>
    <s v="A"/>
  </r>
  <r>
    <s v="IT"/>
    <x v="5"/>
    <x v="0"/>
    <x v="4"/>
    <x v="1"/>
    <s v="V"/>
    <s v="O"/>
    <s v="rel25b"/>
    <x v="2"/>
    <n v="0"/>
    <s v="A"/>
  </r>
  <r>
    <s v="IT"/>
    <x v="5"/>
    <x v="0"/>
    <x v="4"/>
    <x v="2"/>
    <s v="V"/>
    <s v="O"/>
    <s v="rel25b"/>
    <x v="2"/>
    <n v="0"/>
    <s v="A"/>
  </r>
  <r>
    <s v="IT"/>
    <x v="5"/>
    <x v="0"/>
    <x v="4"/>
    <x v="3"/>
    <s v="V"/>
    <s v="O"/>
    <s v="rel25b"/>
    <x v="2"/>
    <n v="0"/>
    <s v="A"/>
  </r>
  <r>
    <s v="IT"/>
    <x v="5"/>
    <x v="0"/>
    <x v="4"/>
    <x v="4"/>
    <s v="V"/>
    <s v="O"/>
    <s v="rel25b"/>
    <x v="2"/>
    <n v="0"/>
    <s v="A"/>
  </r>
  <r>
    <s v="IT"/>
    <x v="5"/>
    <x v="0"/>
    <x v="4"/>
    <x v="5"/>
    <s v="V"/>
    <s v="O"/>
    <s v="rel25b"/>
    <x v="2"/>
    <n v="0"/>
    <s v="A"/>
  </r>
  <r>
    <s v="IT"/>
    <x v="5"/>
    <x v="0"/>
    <x v="4"/>
    <x v="6"/>
    <s v="V"/>
    <s v="O"/>
    <s v="rel25b"/>
    <x v="2"/>
    <n v="0"/>
    <s v="A"/>
  </r>
  <r>
    <s v="IT"/>
    <x v="5"/>
    <x v="0"/>
    <x v="4"/>
    <x v="7"/>
    <s v="V"/>
    <s v="O"/>
    <s v="rel25b"/>
    <x v="2"/>
    <n v="0"/>
    <s v="A"/>
  </r>
  <r>
    <s v="IT"/>
    <x v="5"/>
    <x v="0"/>
    <x v="4"/>
    <x v="0"/>
    <s v="V"/>
    <s v="O"/>
    <s v="rel25b"/>
    <x v="3"/>
    <n v="0"/>
    <s v="A"/>
  </r>
  <r>
    <s v="IT"/>
    <x v="5"/>
    <x v="0"/>
    <x v="4"/>
    <x v="1"/>
    <s v="V"/>
    <s v="O"/>
    <s v="rel25b"/>
    <x v="3"/>
    <n v="0"/>
    <s v="A"/>
  </r>
  <r>
    <s v="IT"/>
    <x v="5"/>
    <x v="0"/>
    <x v="4"/>
    <x v="2"/>
    <s v="V"/>
    <s v="O"/>
    <s v="rel25b"/>
    <x v="3"/>
    <n v="0"/>
    <s v="A"/>
  </r>
  <r>
    <s v="IT"/>
    <x v="5"/>
    <x v="0"/>
    <x v="4"/>
    <x v="3"/>
    <s v="V"/>
    <s v="O"/>
    <s v="rel25b"/>
    <x v="3"/>
    <n v="0"/>
    <s v="A"/>
  </r>
  <r>
    <s v="IT"/>
    <x v="5"/>
    <x v="0"/>
    <x v="4"/>
    <x v="4"/>
    <s v="V"/>
    <s v="O"/>
    <s v="rel25b"/>
    <x v="3"/>
    <n v="0"/>
    <s v="A"/>
  </r>
  <r>
    <s v="IT"/>
    <x v="5"/>
    <x v="0"/>
    <x v="4"/>
    <x v="5"/>
    <s v="V"/>
    <s v="O"/>
    <s v="rel25b"/>
    <x v="3"/>
    <n v="0"/>
    <s v="A"/>
  </r>
  <r>
    <s v="IT"/>
    <x v="5"/>
    <x v="0"/>
    <x v="4"/>
    <x v="6"/>
    <s v="V"/>
    <s v="O"/>
    <s v="rel25b"/>
    <x v="3"/>
    <n v="0"/>
    <s v="A"/>
  </r>
  <r>
    <s v="IT"/>
    <x v="5"/>
    <x v="0"/>
    <x v="4"/>
    <x v="7"/>
    <s v="V"/>
    <s v="O"/>
    <s v="rel25b"/>
    <x v="3"/>
    <n v="0"/>
    <s v="A"/>
  </r>
  <r>
    <s v="IT"/>
    <x v="5"/>
    <x v="0"/>
    <x v="4"/>
    <x v="0"/>
    <s v="V"/>
    <s v="O"/>
    <s v="rel25b"/>
    <x v="4"/>
    <n v="0"/>
    <s v="A"/>
  </r>
  <r>
    <s v="IT"/>
    <x v="5"/>
    <x v="0"/>
    <x v="4"/>
    <x v="1"/>
    <s v="V"/>
    <s v="O"/>
    <s v="rel25b"/>
    <x v="4"/>
    <n v="0"/>
    <s v="A"/>
  </r>
  <r>
    <s v="IT"/>
    <x v="5"/>
    <x v="0"/>
    <x v="4"/>
    <x v="2"/>
    <s v="V"/>
    <s v="O"/>
    <s v="rel25b"/>
    <x v="4"/>
    <n v="0"/>
    <s v="A"/>
  </r>
  <r>
    <s v="IT"/>
    <x v="5"/>
    <x v="0"/>
    <x v="4"/>
    <x v="3"/>
    <s v="V"/>
    <s v="O"/>
    <s v="rel25b"/>
    <x v="4"/>
    <n v="0"/>
    <s v="A"/>
  </r>
  <r>
    <s v="IT"/>
    <x v="5"/>
    <x v="0"/>
    <x v="4"/>
    <x v="4"/>
    <s v="V"/>
    <s v="O"/>
    <s v="rel25b"/>
    <x v="4"/>
    <n v="0"/>
    <s v="A"/>
  </r>
  <r>
    <s v="IT"/>
    <x v="5"/>
    <x v="0"/>
    <x v="4"/>
    <x v="5"/>
    <s v="V"/>
    <s v="O"/>
    <s v="rel25b"/>
    <x v="4"/>
    <n v="0"/>
    <s v="A"/>
  </r>
  <r>
    <s v="IT"/>
    <x v="5"/>
    <x v="0"/>
    <x v="4"/>
    <x v="6"/>
    <s v="V"/>
    <s v="O"/>
    <s v="rel25b"/>
    <x v="4"/>
    <n v="0"/>
    <s v="A"/>
  </r>
  <r>
    <s v="IT"/>
    <x v="5"/>
    <x v="0"/>
    <x v="4"/>
    <x v="7"/>
    <s v="V"/>
    <s v="O"/>
    <s v="rel25b"/>
    <x v="4"/>
    <n v="0"/>
    <s v="A"/>
  </r>
  <r>
    <s v="IT"/>
    <x v="5"/>
    <x v="0"/>
    <x v="4"/>
    <x v="0"/>
    <s v="V"/>
    <s v="O"/>
    <s v="rel25b"/>
    <x v="5"/>
    <n v="0"/>
    <s v="A"/>
  </r>
  <r>
    <s v="IT"/>
    <x v="5"/>
    <x v="0"/>
    <x v="4"/>
    <x v="1"/>
    <s v="V"/>
    <s v="O"/>
    <s v="rel25b"/>
    <x v="5"/>
    <n v="0"/>
    <s v="A"/>
  </r>
  <r>
    <s v="IT"/>
    <x v="5"/>
    <x v="0"/>
    <x v="4"/>
    <x v="2"/>
    <s v="V"/>
    <s v="O"/>
    <s v="rel25b"/>
    <x v="5"/>
    <n v="0"/>
    <s v="A"/>
  </r>
  <r>
    <s v="IT"/>
    <x v="5"/>
    <x v="0"/>
    <x v="4"/>
    <x v="3"/>
    <s v="V"/>
    <s v="O"/>
    <s v="rel25b"/>
    <x v="5"/>
    <n v="0"/>
    <s v="A"/>
  </r>
  <r>
    <s v="IT"/>
    <x v="5"/>
    <x v="0"/>
    <x v="4"/>
    <x v="4"/>
    <s v="V"/>
    <s v="O"/>
    <s v="rel25b"/>
    <x v="5"/>
    <n v="0"/>
    <s v="A"/>
  </r>
  <r>
    <s v="IT"/>
    <x v="5"/>
    <x v="0"/>
    <x v="4"/>
    <x v="5"/>
    <s v="V"/>
    <s v="O"/>
    <s v="rel25b"/>
    <x v="5"/>
    <n v="0"/>
    <s v="A"/>
  </r>
  <r>
    <s v="IT"/>
    <x v="5"/>
    <x v="0"/>
    <x v="4"/>
    <x v="6"/>
    <s v="V"/>
    <s v="O"/>
    <s v="rel25b"/>
    <x v="5"/>
    <n v="0"/>
    <s v="A"/>
  </r>
  <r>
    <s v="IT"/>
    <x v="5"/>
    <x v="0"/>
    <x v="4"/>
    <x v="7"/>
    <s v="V"/>
    <s v="O"/>
    <s v="rel25b"/>
    <x v="5"/>
    <n v="0"/>
    <s v="A"/>
  </r>
  <r>
    <s v="IT"/>
    <x v="5"/>
    <x v="0"/>
    <x v="4"/>
    <x v="0"/>
    <s v="V"/>
    <s v="O"/>
    <s v="rel25b"/>
    <x v="6"/>
    <n v="0"/>
    <s v="A"/>
  </r>
  <r>
    <s v="IT"/>
    <x v="5"/>
    <x v="0"/>
    <x v="4"/>
    <x v="1"/>
    <s v="V"/>
    <s v="O"/>
    <s v="rel25b"/>
    <x v="6"/>
    <n v="0"/>
    <s v="A"/>
  </r>
  <r>
    <s v="IT"/>
    <x v="5"/>
    <x v="0"/>
    <x v="4"/>
    <x v="2"/>
    <s v="V"/>
    <s v="O"/>
    <s v="rel25b"/>
    <x v="6"/>
    <n v="0"/>
    <s v="A"/>
  </r>
  <r>
    <s v="IT"/>
    <x v="5"/>
    <x v="0"/>
    <x v="4"/>
    <x v="3"/>
    <s v="V"/>
    <s v="O"/>
    <s v="rel25b"/>
    <x v="6"/>
    <n v="0"/>
    <s v="A"/>
  </r>
  <r>
    <s v="IT"/>
    <x v="5"/>
    <x v="0"/>
    <x v="4"/>
    <x v="4"/>
    <s v="V"/>
    <s v="O"/>
    <s v="rel25b"/>
    <x v="6"/>
    <n v="0"/>
    <s v="A"/>
  </r>
  <r>
    <s v="IT"/>
    <x v="5"/>
    <x v="0"/>
    <x v="4"/>
    <x v="5"/>
    <s v="V"/>
    <s v="O"/>
    <s v="rel25b"/>
    <x v="6"/>
    <n v="0"/>
    <s v="A"/>
  </r>
  <r>
    <s v="IT"/>
    <x v="5"/>
    <x v="0"/>
    <x v="4"/>
    <x v="6"/>
    <s v="V"/>
    <s v="O"/>
    <s v="rel25b"/>
    <x v="6"/>
    <n v="0"/>
    <s v="A"/>
  </r>
  <r>
    <s v="IT"/>
    <x v="5"/>
    <x v="0"/>
    <x v="4"/>
    <x v="7"/>
    <s v="V"/>
    <s v="O"/>
    <s v="rel25b"/>
    <x v="6"/>
    <n v="0"/>
    <s v="A"/>
  </r>
  <r>
    <s v="IT"/>
    <x v="5"/>
    <x v="0"/>
    <x v="4"/>
    <x v="0"/>
    <s v="V"/>
    <s v="O"/>
    <s v="rel25b"/>
    <x v="7"/>
    <n v="0"/>
    <s v="A"/>
  </r>
  <r>
    <s v="IT"/>
    <x v="5"/>
    <x v="0"/>
    <x v="4"/>
    <x v="1"/>
    <s v="V"/>
    <s v="O"/>
    <s v="rel25b"/>
    <x v="7"/>
    <n v="0"/>
    <s v="A"/>
  </r>
  <r>
    <s v="IT"/>
    <x v="5"/>
    <x v="0"/>
    <x v="4"/>
    <x v="2"/>
    <s v="V"/>
    <s v="O"/>
    <s v="rel25b"/>
    <x v="7"/>
    <n v="0"/>
    <s v="A"/>
  </r>
  <r>
    <s v="IT"/>
    <x v="5"/>
    <x v="0"/>
    <x v="4"/>
    <x v="3"/>
    <s v="V"/>
    <s v="O"/>
    <s v="rel25b"/>
    <x v="7"/>
    <n v="0"/>
    <s v="A"/>
  </r>
  <r>
    <s v="IT"/>
    <x v="5"/>
    <x v="0"/>
    <x v="4"/>
    <x v="4"/>
    <s v="V"/>
    <s v="O"/>
    <s v="rel25b"/>
    <x v="7"/>
    <n v="0"/>
    <s v="A"/>
  </r>
  <r>
    <s v="IT"/>
    <x v="5"/>
    <x v="0"/>
    <x v="4"/>
    <x v="5"/>
    <s v="V"/>
    <s v="O"/>
    <s v="rel25b"/>
    <x v="7"/>
    <n v="0"/>
    <s v="A"/>
  </r>
  <r>
    <s v="IT"/>
    <x v="5"/>
    <x v="0"/>
    <x v="4"/>
    <x v="6"/>
    <s v="V"/>
    <s v="O"/>
    <s v="rel25b"/>
    <x v="7"/>
    <n v="0"/>
    <s v="A"/>
  </r>
  <r>
    <s v="IT"/>
    <x v="5"/>
    <x v="0"/>
    <x v="4"/>
    <x v="7"/>
    <s v="V"/>
    <s v="O"/>
    <s v="rel25b"/>
    <x v="7"/>
    <n v="0"/>
    <s v="A"/>
  </r>
  <r>
    <s v="IT"/>
    <x v="5"/>
    <x v="0"/>
    <x v="5"/>
    <x v="0"/>
    <s v="V"/>
    <s v="O"/>
    <s v="rel25b"/>
    <x v="0"/>
    <n v="0"/>
    <s v="A"/>
  </r>
  <r>
    <s v="IT"/>
    <x v="5"/>
    <x v="0"/>
    <x v="5"/>
    <x v="1"/>
    <s v="V"/>
    <s v="O"/>
    <s v="rel25b"/>
    <x v="0"/>
    <n v="0"/>
    <s v="A"/>
  </r>
  <r>
    <s v="IT"/>
    <x v="5"/>
    <x v="0"/>
    <x v="5"/>
    <x v="2"/>
    <s v="V"/>
    <s v="O"/>
    <s v="rel25b"/>
    <x v="0"/>
    <n v="0"/>
    <s v="A"/>
  </r>
  <r>
    <s v="IT"/>
    <x v="5"/>
    <x v="0"/>
    <x v="5"/>
    <x v="3"/>
    <s v="V"/>
    <s v="O"/>
    <s v="rel25b"/>
    <x v="0"/>
    <n v="0"/>
    <s v="A"/>
  </r>
  <r>
    <s v="IT"/>
    <x v="5"/>
    <x v="0"/>
    <x v="5"/>
    <x v="4"/>
    <s v="V"/>
    <s v="O"/>
    <s v="rel25b"/>
    <x v="0"/>
    <n v="0"/>
    <s v="A"/>
  </r>
  <r>
    <s v="IT"/>
    <x v="5"/>
    <x v="0"/>
    <x v="5"/>
    <x v="5"/>
    <s v="V"/>
    <s v="O"/>
    <s v="rel25b"/>
    <x v="0"/>
    <n v="0"/>
    <s v="A"/>
  </r>
  <r>
    <s v="IT"/>
    <x v="5"/>
    <x v="0"/>
    <x v="5"/>
    <x v="6"/>
    <s v="V"/>
    <s v="O"/>
    <s v="rel25b"/>
    <x v="0"/>
    <n v="0"/>
    <s v="A"/>
  </r>
  <r>
    <s v="IT"/>
    <x v="5"/>
    <x v="0"/>
    <x v="5"/>
    <x v="7"/>
    <s v="V"/>
    <s v="O"/>
    <s v="rel25b"/>
    <x v="0"/>
    <n v="0"/>
    <s v="A"/>
  </r>
  <r>
    <s v="IT"/>
    <x v="5"/>
    <x v="0"/>
    <x v="5"/>
    <x v="0"/>
    <s v="V"/>
    <s v="O"/>
    <s v="rel25b"/>
    <x v="1"/>
    <n v="0"/>
    <s v="A"/>
  </r>
  <r>
    <s v="IT"/>
    <x v="5"/>
    <x v="0"/>
    <x v="5"/>
    <x v="1"/>
    <s v="V"/>
    <s v="O"/>
    <s v="rel25b"/>
    <x v="1"/>
    <n v="0"/>
    <s v="A"/>
  </r>
  <r>
    <s v="IT"/>
    <x v="5"/>
    <x v="0"/>
    <x v="5"/>
    <x v="2"/>
    <s v="V"/>
    <s v="O"/>
    <s v="rel25b"/>
    <x v="1"/>
    <n v="0"/>
    <s v="A"/>
  </r>
  <r>
    <s v="IT"/>
    <x v="5"/>
    <x v="0"/>
    <x v="5"/>
    <x v="3"/>
    <s v="V"/>
    <s v="O"/>
    <s v="rel25b"/>
    <x v="1"/>
    <n v="0"/>
    <s v="A"/>
  </r>
  <r>
    <s v="IT"/>
    <x v="5"/>
    <x v="0"/>
    <x v="5"/>
    <x v="4"/>
    <s v="V"/>
    <s v="O"/>
    <s v="rel25b"/>
    <x v="1"/>
    <n v="0"/>
    <s v="A"/>
  </r>
  <r>
    <s v="IT"/>
    <x v="5"/>
    <x v="0"/>
    <x v="5"/>
    <x v="5"/>
    <s v="V"/>
    <s v="O"/>
    <s v="rel25b"/>
    <x v="1"/>
    <n v="0"/>
    <s v="A"/>
  </r>
  <r>
    <s v="IT"/>
    <x v="5"/>
    <x v="0"/>
    <x v="5"/>
    <x v="6"/>
    <s v="V"/>
    <s v="O"/>
    <s v="rel25b"/>
    <x v="1"/>
    <n v="0"/>
    <s v="A"/>
  </r>
  <r>
    <s v="IT"/>
    <x v="5"/>
    <x v="0"/>
    <x v="5"/>
    <x v="7"/>
    <s v="V"/>
    <s v="O"/>
    <s v="rel25b"/>
    <x v="1"/>
    <n v="0"/>
    <s v="A"/>
  </r>
  <r>
    <s v="IT"/>
    <x v="5"/>
    <x v="0"/>
    <x v="5"/>
    <x v="0"/>
    <s v="V"/>
    <s v="O"/>
    <s v="rel25b"/>
    <x v="2"/>
    <n v="0"/>
    <s v="A"/>
  </r>
  <r>
    <s v="IT"/>
    <x v="5"/>
    <x v="0"/>
    <x v="5"/>
    <x v="1"/>
    <s v="V"/>
    <s v="O"/>
    <s v="rel25b"/>
    <x v="2"/>
    <n v="0"/>
    <s v="A"/>
  </r>
  <r>
    <s v="IT"/>
    <x v="5"/>
    <x v="0"/>
    <x v="5"/>
    <x v="2"/>
    <s v="V"/>
    <s v="O"/>
    <s v="rel25b"/>
    <x v="2"/>
    <n v="0"/>
    <s v="A"/>
  </r>
  <r>
    <s v="IT"/>
    <x v="5"/>
    <x v="0"/>
    <x v="5"/>
    <x v="3"/>
    <s v="V"/>
    <s v="O"/>
    <s v="rel25b"/>
    <x v="2"/>
    <n v="0"/>
    <s v="A"/>
  </r>
  <r>
    <s v="IT"/>
    <x v="5"/>
    <x v="0"/>
    <x v="5"/>
    <x v="4"/>
    <s v="V"/>
    <s v="O"/>
    <s v="rel25b"/>
    <x v="2"/>
    <n v="0"/>
    <s v="A"/>
  </r>
  <r>
    <s v="IT"/>
    <x v="5"/>
    <x v="0"/>
    <x v="5"/>
    <x v="5"/>
    <s v="V"/>
    <s v="O"/>
    <s v="rel25b"/>
    <x v="2"/>
    <n v="0"/>
    <s v="A"/>
  </r>
  <r>
    <s v="IT"/>
    <x v="5"/>
    <x v="0"/>
    <x v="5"/>
    <x v="6"/>
    <s v="V"/>
    <s v="O"/>
    <s v="rel25b"/>
    <x v="2"/>
    <n v="0"/>
    <s v="A"/>
  </r>
  <r>
    <s v="IT"/>
    <x v="5"/>
    <x v="0"/>
    <x v="5"/>
    <x v="7"/>
    <s v="V"/>
    <s v="O"/>
    <s v="rel25b"/>
    <x v="2"/>
    <n v="0"/>
    <s v="A"/>
  </r>
  <r>
    <s v="IT"/>
    <x v="5"/>
    <x v="0"/>
    <x v="5"/>
    <x v="0"/>
    <s v="V"/>
    <s v="O"/>
    <s v="rel25b"/>
    <x v="3"/>
    <n v="0"/>
    <s v="A"/>
  </r>
  <r>
    <s v="IT"/>
    <x v="5"/>
    <x v="0"/>
    <x v="5"/>
    <x v="1"/>
    <s v="V"/>
    <s v="O"/>
    <s v="rel25b"/>
    <x v="3"/>
    <n v="0"/>
    <s v="A"/>
  </r>
  <r>
    <s v="IT"/>
    <x v="5"/>
    <x v="0"/>
    <x v="5"/>
    <x v="2"/>
    <s v="V"/>
    <s v="O"/>
    <s v="rel25b"/>
    <x v="3"/>
    <n v="0"/>
    <s v="A"/>
  </r>
  <r>
    <s v="IT"/>
    <x v="5"/>
    <x v="0"/>
    <x v="5"/>
    <x v="3"/>
    <s v="V"/>
    <s v="O"/>
    <s v="rel25b"/>
    <x v="3"/>
    <n v="0"/>
    <s v="A"/>
  </r>
  <r>
    <s v="IT"/>
    <x v="5"/>
    <x v="0"/>
    <x v="5"/>
    <x v="4"/>
    <s v="V"/>
    <s v="O"/>
    <s v="rel25b"/>
    <x v="3"/>
    <n v="0"/>
    <s v="A"/>
  </r>
  <r>
    <s v="IT"/>
    <x v="5"/>
    <x v="0"/>
    <x v="5"/>
    <x v="5"/>
    <s v="V"/>
    <s v="O"/>
    <s v="rel25b"/>
    <x v="3"/>
    <n v="0"/>
    <s v="A"/>
  </r>
  <r>
    <s v="IT"/>
    <x v="5"/>
    <x v="0"/>
    <x v="5"/>
    <x v="6"/>
    <s v="V"/>
    <s v="O"/>
    <s v="rel25b"/>
    <x v="3"/>
    <n v="0"/>
    <s v="A"/>
  </r>
  <r>
    <s v="IT"/>
    <x v="5"/>
    <x v="0"/>
    <x v="5"/>
    <x v="7"/>
    <s v="V"/>
    <s v="O"/>
    <s v="rel25b"/>
    <x v="3"/>
    <n v="0"/>
    <s v="A"/>
  </r>
  <r>
    <s v="IT"/>
    <x v="5"/>
    <x v="0"/>
    <x v="5"/>
    <x v="0"/>
    <s v="V"/>
    <s v="O"/>
    <s v="rel25b"/>
    <x v="4"/>
    <n v="0"/>
    <s v="A"/>
  </r>
  <r>
    <s v="IT"/>
    <x v="5"/>
    <x v="0"/>
    <x v="5"/>
    <x v="1"/>
    <s v="V"/>
    <s v="O"/>
    <s v="rel25b"/>
    <x v="4"/>
    <n v="0"/>
    <s v="A"/>
  </r>
  <r>
    <s v="IT"/>
    <x v="5"/>
    <x v="0"/>
    <x v="5"/>
    <x v="2"/>
    <s v="V"/>
    <s v="O"/>
    <s v="rel25b"/>
    <x v="4"/>
    <n v="0"/>
    <s v="A"/>
  </r>
  <r>
    <s v="IT"/>
    <x v="5"/>
    <x v="0"/>
    <x v="5"/>
    <x v="3"/>
    <s v="V"/>
    <s v="O"/>
    <s v="rel25b"/>
    <x v="4"/>
    <n v="0"/>
    <s v="A"/>
  </r>
  <r>
    <s v="IT"/>
    <x v="5"/>
    <x v="0"/>
    <x v="5"/>
    <x v="4"/>
    <s v="V"/>
    <s v="O"/>
    <s v="rel25b"/>
    <x v="4"/>
    <n v="0"/>
    <s v="A"/>
  </r>
  <r>
    <s v="IT"/>
    <x v="5"/>
    <x v="0"/>
    <x v="5"/>
    <x v="5"/>
    <s v="V"/>
    <s v="O"/>
    <s v="rel25b"/>
    <x v="4"/>
    <n v="0"/>
    <s v="A"/>
  </r>
  <r>
    <s v="IT"/>
    <x v="5"/>
    <x v="0"/>
    <x v="5"/>
    <x v="6"/>
    <s v="V"/>
    <s v="O"/>
    <s v="rel25b"/>
    <x v="4"/>
    <n v="0"/>
    <s v="A"/>
  </r>
  <r>
    <s v="IT"/>
    <x v="5"/>
    <x v="0"/>
    <x v="5"/>
    <x v="7"/>
    <s v="V"/>
    <s v="O"/>
    <s v="rel25b"/>
    <x v="4"/>
    <n v="0"/>
    <s v="A"/>
  </r>
  <r>
    <s v="IT"/>
    <x v="5"/>
    <x v="0"/>
    <x v="5"/>
    <x v="0"/>
    <s v="V"/>
    <s v="O"/>
    <s v="rel25b"/>
    <x v="5"/>
    <n v="0"/>
    <s v="A"/>
  </r>
  <r>
    <s v="IT"/>
    <x v="5"/>
    <x v="0"/>
    <x v="5"/>
    <x v="1"/>
    <s v="V"/>
    <s v="O"/>
    <s v="rel25b"/>
    <x v="5"/>
    <n v="0"/>
    <s v="A"/>
  </r>
  <r>
    <s v="IT"/>
    <x v="5"/>
    <x v="0"/>
    <x v="5"/>
    <x v="2"/>
    <s v="V"/>
    <s v="O"/>
    <s v="rel25b"/>
    <x v="5"/>
    <n v="0"/>
    <s v="A"/>
  </r>
  <r>
    <s v="IT"/>
    <x v="5"/>
    <x v="0"/>
    <x v="5"/>
    <x v="3"/>
    <s v="V"/>
    <s v="O"/>
    <s v="rel25b"/>
    <x v="5"/>
    <n v="0"/>
    <s v="A"/>
  </r>
  <r>
    <s v="IT"/>
    <x v="5"/>
    <x v="0"/>
    <x v="5"/>
    <x v="4"/>
    <s v="V"/>
    <s v="O"/>
    <s v="rel25b"/>
    <x v="5"/>
    <n v="0"/>
    <s v="A"/>
  </r>
  <r>
    <s v="IT"/>
    <x v="5"/>
    <x v="0"/>
    <x v="5"/>
    <x v="5"/>
    <s v="V"/>
    <s v="O"/>
    <s v="rel25b"/>
    <x v="5"/>
    <n v="0"/>
    <s v="A"/>
  </r>
  <r>
    <s v="IT"/>
    <x v="5"/>
    <x v="0"/>
    <x v="5"/>
    <x v="6"/>
    <s v="V"/>
    <s v="O"/>
    <s v="rel25b"/>
    <x v="5"/>
    <n v="0"/>
    <s v="A"/>
  </r>
  <r>
    <s v="IT"/>
    <x v="5"/>
    <x v="0"/>
    <x v="5"/>
    <x v="7"/>
    <s v="V"/>
    <s v="O"/>
    <s v="rel25b"/>
    <x v="5"/>
    <n v="0"/>
    <s v="A"/>
  </r>
  <r>
    <s v="IT"/>
    <x v="5"/>
    <x v="0"/>
    <x v="5"/>
    <x v="0"/>
    <s v="V"/>
    <s v="O"/>
    <s v="rel25b"/>
    <x v="6"/>
    <n v="0"/>
    <s v="A"/>
  </r>
  <r>
    <s v="IT"/>
    <x v="5"/>
    <x v="0"/>
    <x v="5"/>
    <x v="1"/>
    <s v="V"/>
    <s v="O"/>
    <s v="rel25b"/>
    <x v="6"/>
    <n v="0"/>
    <s v="A"/>
  </r>
  <r>
    <s v="IT"/>
    <x v="5"/>
    <x v="0"/>
    <x v="5"/>
    <x v="2"/>
    <s v="V"/>
    <s v="O"/>
    <s v="rel25b"/>
    <x v="6"/>
    <n v="0"/>
    <s v="A"/>
  </r>
  <r>
    <s v="IT"/>
    <x v="5"/>
    <x v="0"/>
    <x v="5"/>
    <x v="3"/>
    <s v="V"/>
    <s v="O"/>
    <s v="rel25b"/>
    <x v="6"/>
    <n v="0"/>
    <s v="A"/>
  </r>
  <r>
    <s v="IT"/>
    <x v="5"/>
    <x v="0"/>
    <x v="5"/>
    <x v="4"/>
    <s v="V"/>
    <s v="O"/>
    <s v="rel25b"/>
    <x v="6"/>
    <n v="0"/>
    <s v="A"/>
  </r>
  <r>
    <s v="IT"/>
    <x v="5"/>
    <x v="0"/>
    <x v="5"/>
    <x v="5"/>
    <s v="V"/>
    <s v="O"/>
    <s v="rel25b"/>
    <x v="6"/>
    <n v="0"/>
    <s v="A"/>
  </r>
  <r>
    <s v="IT"/>
    <x v="5"/>
    <x v="0"/>
    <x v="5"/>
    <x v="6"/>
    <s v="V"/>
    <s v="O"/>
    <s v="rel25b"/>
    <x v="6"/>
    <n v="0"/>
    <s v="A"/>
  </r>
  <r>
    <s v="IT"/>
    <x v="5"/>
    <x v="0"/>
    <x v="5"/>
    <x v="7"/>
    <s v="V"/>
    <s v="O"/>
    <s v="rel25b"/>
    <x v="6"/>
    <n v="0"/>
    <s v="A"/>
  </r>
  <r>
    <s v="IT"/>
    <x v="5"/>
    <x v="0"/>
    <x v="5"/>
    <x v="0"/>
    <s v="V"/>
    <s v="O"/>
    <s v="rel25b"/>
    <x v="7"/>
    <n v="0"/>
    <s v="A"/>
  </r>
  <r>
    <s v="IT"/>
    <x v="5"/>
    <x v="0"/>
    <x v="5"/>
    <x v="1"/>
    <s v="V"/>
    <s v="O"/>
    <s v="rel25b"/>
    <x v="7"/>
    <n v="0"/>
    <s v="A"/>
  </r>
  <r>
    <s v="IT"/>
    <x v="5"/>
    <x v="0"/>
    <x v="5"/>
    <x v="2"/>
    <s v="V"/>
    <s v="O"/>
    <s v="rel25b"/>
    <x v="7"/>
    <n v="0"/>
    <s v="A"/>
  </r>
  <r>
    <s v="IT"/>
    <x v="5"/>
    <x v="0"/>
    <x v="5"/>
    <x v="3"/>
    <s v="V"/>
    <s v="O"/>
    <s v="rel25b"/>
    <x v="7"/>
    <n v="0"/>
    <s v="A"/>
  </r>
  <r>
    <s v="IT"/>
    <x v="5"/>
    <x v="0"/>
    <x v="5"/>
    <x v="4"/>
    <s v="V"/>
    <s v="O"/>
    <s v="rel25b"/>
    <x v="7"/>
    <n v="0"/>
    <s v="A"/>
  </r>
  <r>
    <s v="IT"/>
    <x v="5"/>
    <x v="0"/>
    <x v="5"/>
    <x v="5"/>
    <s v="V"/>
    <s v="O"/>
    <s v="rel25b"/>
    <x v="7"/>
    <n v="0"/>
    <s v="A"/>
  </r>
  <r>
    <s v="IT"/>
    <x v="5"/>
    <x v="0"/>
    <x v="5"/>
    <x v="6"/>
    <s v="V"/>
    <s v="O"/>
    <s v="rel25b"/>
    <x v="7"/>
    <n v="0"/>
    <s v="A"/>
  </r>
  <r>
    <s v="IT"/>
    <x v="5"/>
    <x v="0"/>
    <x v="5"/>
    <x v="7"/>
    <s v="V"/>
    <s v="O"/>
    <s v="rel25b"/>
    <x v="7"/>
    <n v="0"/>
    <s v="A"/>
  </r>
  <r>
    <s v="IT"/>
    <x v="5"/>
    <x v="0"/>
    <x v="6"/>
    <x v="0"/>
    <s v="V"/>
    <s v="O"/>
    <s v="rel25b"/>
    <x v="0"/>
    <n v="0"/>
    <s v="A"/>
  </r>
  <r>
    <s v="IT"/>
    <x v="5"/>
    <x v="0"/>
    <x v="6"/>
    <x v="1"/>
    <s v="V"/>
    <s v="O"/>
    <s v="rel25b"/>
    <x v="0"/>
    <n v="0"/>
    <s v="A"/>
  </r>
  <r>
    <s v="IT"/>
    <x v="5"/>
    <x v="0"/>
    <x v="6"/>
    <x v="2"/>
    <s v="V"/>
    <s v="O"/>
    <s v="rel25b"/>
    <x v="0"/>
    <n v="0"/>
    <s v="A"/>
  </r>
  <r>
    <s v="IT"/>
    <x v="5"/>
    <x v="0"/>
    <x v="6"/>
    <x v="3"/>
    <s v="V"/>
    <s v="O"/>
    <s v="rel25b"/>
    <x v="0"/>
    <n v="0"/>
    <s v="A"/>
  </r>
  <r>
    <s v="IT"/>
    <x v="5"/>
    <x v="0"/>
    <x v="6"/>
    <x v="4"/>
    <s v="V"/>
    <s v="O"/>
    <s v="rel25b"/>
    <x v="0"/>
    <n v="0"/>
    <s v="A"/>
  </r>
  <r>
    <s v="IT"/>
    <x v="5"/>
    <x v="0"/>
    <x v="6"/>
    <x v="5"/>
    <s v="V"/>
    <s v="O"/>
    <s v="rel25b"/>
    <x v="0"/>
    <n v="0"/>
    <s v="A"/>
  </r>
  <r>
    <s v="IT"/>
    <x v="5"/>
    <x v="0"/>
    <x v="6"/>
    <x v="6"/>
    <s v="V"/>
    <s v="O"/>
    <s v="rel25b"/>
    <x v="0"/>
    <n v="0"/>
    <s v="A"/>
  </r>
  <r>
    <s v="IT"/>
    <x v="5"/>
    <x v="0"/>
    <x v="6"/>
    <x v="7"/>
    <s v="V"/>
    <s v="O"/>
    <s v="rel25b"/>
    <x v="0"/>
    <n v="0"/>
    <s v="A"/>
  </r>
  <r>
    <s v="IT"/>
    <x v="5"/>
    <x v="0"/>
    <x v="6"/>
    <x v="0"/>
    <s v="V"/>
    <s v="O"/>
    <s v="rel25b"/>
    <x v="1"/>
    <n v="0"/>
    <s v="A"/>
  </r>
  <r>
    <s v="IT"/>
    <x v="5"/>
    <x v="0"/>
    <x v="6"/>
    <x v="1"/>
    <s v="V"/>
    <s v="O"/>
    <s v="rel25b"/>
    <x v="1"/>
    <n v="0"/>
    <s v="A"/>
  </r>
  <r>
    <s v="IT"/>
    <x v="5"/>
    <x v="0"/>
    <x v="6"/>
    <x v="2"/>
    <s v="V"/>
    <s v="O"/>
    <s v="rel25b"/>
    <x v="1"/>
    <n v="0"/>
    <s v="A"/>
  </r>
  <r>
    <s v="IT"/>
    <x v="5"/>
    <x v="0"/>
    <x v="6"/>
    <x v="3"/>
    <s v="V"/>
    <s v="O"/>
    <s v="rel25b"/>
    <x v="1"/>
    <n v="0"/>
    <s v="A"/>
  </r>
  <r>
    <s v="IT"/>
    <x v="5"/>
    <x v="0"/>
    <x v="6"/>
    <x v="4"/>
    <s v="V"/>
    <s v="O"/>
    <s v="rel25b"/>
    <x v="1"/>
    <n v="0"/>
    <s v="A"/>
  </r>
  <r>
    <s v="IT"/>
    <x v="5"/>
    <x v="0"/>
    <x v="6"/>
    <x v="5"/>
    <s v="V"/>
    <s v="O"/>
    <s v="rel25b"/>
    <x v="1"/>
    <n v="0"/>
    <s v="A"/>
  </r>
  <r>
    <s v="IT"/>
    <x v="5"/>
    <x v="0"/>
    <x v="6"/>
    <x v="6"/>
    <s v="V"/>
    <s v="O"/>
    <s v="rel25b"/>
    <x v="1"/>
    <n v="0"/>
    <s v="A"/>
  </r>
  <r>
    <s v="IT"/>
    <x v="5"/>
    <x v="0"/>
    <x v="6"/>
    <x v="7"/>
    <s v="V"/>
    <s v="O"/>
    <s v="rel25b"/>
    <x v="1"/>
    <n v="0"/>
    <s v="A"/>
  </r>
  <r>
    <s v="IT"/>
    <x v="5"/>
    <x v="0"/>
    <x v="6"/>
    <x v="0"/>
    <s v="V"/>
    <s v="O"/>
    <s v="rel25b"/>
    <x v="2"/>
    <n v="0"/>
    <s v="A"/>
  </r>
  <r>
    <s v="IT"/>
    <x v="5"/>
    <x v="0"/>
    <x v="6"/>
    <x v="1"/>
    <s v="V"/>
    <s v="O"/>
    <s v="rel25b"/>
    <x v="2"/>
    <n v="0"/>
    <s v="A"/>
  </r>
  <r>
    <s v="IT"/>
    <x v="5"/>
    <x v="0"/>
    <x v="6"/>
    <x v="2"/>
    <s v="V"/>
    <s v="O"/>
    <s v="rel25b"/>
    <x v="2"/>
    <n v="0"/>
    <s v="A"/>
  </r>
  <r>
    <s v="IT"/>
    <x v="5"/>
    <x v="0"/>
    <x v="6"/>
    <x v="3"/>
    <s v="V"/>
    <s v="O"/>
    <s v="rel25b"/>
    <x v="2"/>
    <n v="0"/>
    <s v="A"/>
  </r>
  <r>
    <s v="IT"/>
    <x v="5"/>
    <x v="0"/>
    <x v="6"/>
    <x v="4"/>
    <s v="V"/>
    <s v="O"/>
    <s v="rel25b"/>
    <x v="2"/>
    <n v="0"/>
    <s v="A"/>
  </r>
  <r>
    <s v="IT"/>
    <x v="5"/>
    <x v="0"/>
    <x v="6"/>
    <x v="5"/>
    <s v="V"/>
    <s v="O"/>
    <s v="rel25b"/>
    <x v="2"/>
    <n v="0"/>
    <s v="A"/>
  </r>
  <r>
    <s v="IT"/>
    <x v="5"/>
    <x v="0"/>
    <x v="6"/>
    <x v="6"/>
    <s v="V"/>
    <s v="O"/>
    <s v="rel25b"/>
    <x v="2"/>
    <n v="0"/>
    <s v="A"/>
  </r>
  <r>
    <s v="IT"/>
    <x v="5"/>
    <x v="0"/>
    <x v="6"/>
    <x v="7"/>
    <s v="V"/>
    <s v="O"/>
    <s v="rel25b"/>
    <x v="2"/>
    <n v="0"/>
    <s v="A"/>
  </r>
  <r>
    <s v="IT"/>
    <x v="5"/>
    <x v="0"/>
    <x v="6"/>
    <x v="0"/>
    <s v="V"/>
    <s v="O"/>
    <s v="rel25b"/>
    <x v="3"/>
    <n v="0"/>
    <s v="A"/>
  </r>
  <r>
    <s v="IT"/>
    <x v="5"/>
    <x v="0"/>
    <x v="6"/>
    <x v="1"/>
    <s v="V"/>
    <s v="O"/>
    <s v="rel25b"/>
    <x v="3"/>
    <n v="0"/>
    <s v="A"/>
  </r>
  <r>
    <s v="IT"/>
    <x v="5"/>
    <x v="0"/>
    <x v="6"/>
    <x v="2"/>
    <s v="V"/>
    <s v="O"/>
    <s v="rel25b"/>
    <x v="3"/>
    <n v="0"/>
    <s v="A"/>
  </r>
  <r>
    <s v="IT"/>
    <x v="5"/>
    <x v="0"/>
    <x v="6"/>
    <x v="3"/>
    <s v="V"/>
    <s v="O"/>
    <s v="rel25b"/>
    <x v="3"/>
    <n v="0"/>
    <s v="A"/>
  </r>
  <r>
    <s v="IT"/>
    <x v="5"/>
    <x v="0"/>
    <x v="6"/>
    <x v="4"/>
    <s v="V"/>
    <s v="O"/>
    <s v="rel25b"/>
    <x v="3"/>
    <n v="0"/>
    <s v="A"/>
  </r>
  <r>
    <s v="IT"/>
    <x v="5"/>
    <x v="0"/>
    <x v="6"/>
    <x v="5"/>
    <s v="V"/>
    <s v="O"/>
    <s v="rel25b"/>
    <x v="3"/>
    <n v="0"/>
    <s v="A"/>
  </r>
  <r>
    <s v="IT"/>
    <x v="5"/>
    <x v="0"/>
    <x v="6"/>
    <x v="6"/>
    <s v="V"/>
    <s v="O"/>
    <s v="rel25b"/>
    <x v="3"/>
    <n v="0"/>
    <s v="A"/>
  </r>
  <r>
    <s v="IT"/>
    <x v="5"/>
    <x v="0"/>
    <x v="6"/>
    <x v="7"/>
    <s v="V"/>
    <s v="O"/>
    <s v="rel25b"/>
    <x v="3"/>
    <n v="0"/>
    <s v="A"/>
  </r>
  <r>
    <s v="IT"/>
    <x v="5"/>
    <x v="0"/>
    <x v="6"/>
    <x v="0"/>
    <s v="V"/>
    <s v="O"/>
    <s v="rel25b"/>
    <x v="4"/>
    <n v="0"/>
    <s v="A"/>
  </r>
  <r>
    <s v="IT"/>
    <x v="5"/>
    <x v="0"/>
    <x v="6"/>
    <x v="1"/>
    <s v="V"/>
    <s v="O"/>
    <s v="rel25b"/>
    <x v="4"/>
    <n v="0"/>
    <s v="A"/>
  </r>
  <r>
    <s v="IT"/>
    <x v="5"/>
    <x v="0"/>
    <x v="6"/>
    <x v="2"/>
    <s v="V"/>
    <s v="O"/>
    <s v="rel25b"/>
    <x v="4"/>
    <n v="0"/>
    <s v="A"/>
  </r>
  <r>
    <s v="IT"/>
    <x v="5"/>
    <x v="0"/>
    <x v="6"/>
    <x v="3"/>
    <s v="V"/>
    <s v="O"/>
    <s v="rel25b"/>
    <x v="4"/>
    <n v="0"/>
    <s v="A"/>
  </r>
  <r>
    <s v="IT"/>
    <x v="5"/>
    <x v="0"/>
    <x v="6"/>
    <x v="4"/>
    <s v="V"/>
    <s v="O"/>
    <s v="rel25b"/>
    <x v="4"/>
    <n v="0"/>
    <s v="A"/>
  </r>
  <r>
    <s v="IT"/>
    <x v="5"/>
    <x v="0"/>
    <x v="6"/>
    <x v="5"/>
    <s v="V"/>
    <s v="O"/>
    <s v="rel25b"/>
    <x v="4"/>
    <n v="0"/>
    <s v="A"/>
  </r>
  <r>
    <s v="IT"/>
    <x v="5"/>
    <x v="0"/>
    <x v="6"/>
    <x v="6"/>
    <s v="V"/>
    <s v="O"/>
    <s v="rel25b"/>
    <x v="4"/>
    <n v="0"/>
    <s v="A"/>
  </r>
  <r>
    <s v="IT"/>
    <x v="5"/>
    <x v="0"/>
    <x v="6"/>
    <x v="7"/>
    <s v="V"/>
    <s v="O"/>
    <s v="rel25b"/>
    <x v="4"/>
    <n v="0"/>
    <s v="A"/>
  </r>
  <r>
    <s v="IT"/>
    <x v="5"/>
    <x v="0"/>
    <x v="6"/>
    <x v="0"/>
    <s v="V"/>
    <s v="O"/>
    <s v="rel25b"/>
    <x v="5"/>
    <n v="0"/>
    <s v="A"/>
  </r>
  <r>
    <s v="IT"/>
    <x v="5"/>
    <x v="0"/>
    <x v="6"/>
    <x v="1"/>
    <s v="V"/>
    <s v="O"/>
    <s v="rel25b"/>
    <x v="5"/>
    <n v="0"/>
    <s v="A"/>
  </r>
  <r>
    <s v="IT"/>
    <x v="5"/>
    <x v="0"/>
    <x v="6"/>
    <x v="2"/>
    <s v="V"/>
    <s v="O"/>
    <s v="rel25b"/>
    <x v="5"/>
    <n v="0"/>
    <s v="A"/>
  </r>
  <r>
    <s v="IT"/>
    <x v="5"/>
    <x v="0"/>
    <x v="6"/>
    <x v="3"/>
    <s v="V"/>
    <s v="O"/>
    <s v="rel25b"/>
    <x v="5"/>
    <n v="0"/>
    <s v="A"/>
  </r>
  <r>
    <s v="IT"/>
    <x v="5"/>
    <x v="0"/>
    <x v="6"/>
    <x v="4"/>
    <s v="V"/>
    <s v="O"/>
    <s v="rel25b"/>
    <x v="5"/>
    <n v="0"/>
    <s v="A"/>
  </r>
  <r>
    <s v="IT"/>
    <x v="5"/>
    <x v="0"/>
    <x v="6"/>
    <x v="5"/>
    <s v="V"/>
    <s v="O"/>
    <s v="rel25b"/>
    <x v="5"/>
    <n v="0"/>
    <s v="A"/>
  </r>
  <r>
    <s v="IT"/>
    <x v="5"/>
    <x v="0"/>
    <x v="6"/>
    <x v="6"/>
    <s v="V"/>
    <s v="O"/>
    <s v="rel25b"/>
    <x v="5"/>
    <n v="0"/>
    <s v="A"/>
  </r>
  <r>
    <s v="IT"/>
    <x v="5"/>
    <x v="0"/>
    <x v="6"/>
    <x v="7"/>
    <s v="V"/>
    <s v="O"/>
    <s v="rel25b"/>
    <x v="5"/>
    <n v="0"/>
    <s v="A"/>
  </r>
  <r>
    <s v="IT"/>
    <x v="5"/>
    <x v="0"/>
    <x v="6"/>
    <x v="0"/>
    <s v="V"/>
    <s v="O"/>
    <s v="rel25b"/>
    <x v="6"/>
    <n v="0"/>
    <s v="A"/>
  </r>
  <r>
    <s v="IT"/>
    <x v="5"/>
    <x v="0"/>
    <x v="6"/>
    <x v="1"/>
    <s v="V"/>
    <s v="O"/>
    <s v="rel25b"/>
    <x v="6"/>
    <n v="0"/>
    <s v="A"/>
  </r>
  <r>
    <s v="IT"/>
    <x v="5"/>
    <x v="0"/>
    <x v="6"/>
    <x v="2"/>
    <s v="V"/>
    <s v="O"/>
    <s v="rel25b"/>
    <x v="6"/>
    <n v="0"/>
    <s v="A"/>
  </r>
  <r>
    <s v="IT"/>
    <x v="5"/>
    <x v="0"/>
    <x v="6"/>
    <x v="3"/>
    <s v="V"/>
    <s v="O"/>
    <s v="rel25b"/>
    <x v="6"/>
    <n v="0"/>
    <s v="A"/>
  </r>
  <r>
    <s v="IT"/>
    <x v="5"/>
    <x v="0"/>
    <x v="6"/>
    <x v="4"/>
    <s v="V"/>
    <s v="O"/>
    <s v="rel25b"/>
    <x v="6"/>
    <n v="0"/>
    <s v="A"/>
  </r>
  <r>
    <s v="IT"/>
    <x v="5"/>
    <x v="0"/>
    <x v="6"/>
    <x v="5"/>
    <s v="V"/>
    <s v="O"/>
    <s v="rel25b"/>
    <x v="6"/>
    <n v="0"/>
    <s v="A"/>
  </r>
  <r>
    <s v="IT"/>
    <x v="5"/>
    <x v="0"/>
    <x v="6"/>
    <x v="6"/>
    <s v="V"/>
    <s v="O"/>
    <s v="rel25b"/>
    <x v="6"/>
    <n v="0"/>
    <s v="A"/>
  </r>
  <r>
    <s v="IT"/>
    <x v="5"/>
    <x v="0"/>
    <x v="6"/>
    <x v="7"/>
    <s v="V"/>
    <s v="O"/>
    <s v="rel25b"/>
    <x v="6"/>
    <n v="0"/>
    <s v="A"/>
  </r>
  <r>
    <s v="IT"/>
    <x v="5"/>
    <x v="0"/>
    <x v="6"/>
    <x v="0"/>
    <s v="V"/>
    <s v="O"/>
    <s v="rel25b"/>
    <x v="7"/>
    <n v="0"/>
    <s v="A"/>
  </r>
  <r>
    <s v="IT"/>
    <x v="5"/>
    <x v="0"/>
    <x v="6"/>
    <x v="1"/>
    <s v="V"/>
    <s v="O"/>
    <s v="rel25b"/>
    <x v="7"/>
    <n v="0"/>
    <s v="A"/>
  </r>
  <r>
    <s v="IT"/>
    <x v="5"/>
    <x v="0"/>
    <x v="6"/>
    <x v="2"/>
    <s v="V"/>
    <s v="O"/>
    <s v="rel25b"/>
    <x v="7"/>
    <n v="0"/>
    <s v="A"/>
  </r>
  <r>
    <s v="IT"/>
    <x v="5"/>
    <x v="0"/>
    <x v="6"/>
    <x v="3"/>
    <s v="V"/>
    <s v="O"/>
    <s v="rel25b"/>
    <x v="7"/>
    <n v="0"/>
    <s v="A"/>
  </r>
  <r>
    <s v="IT"/>
    <x v="5"/>
    <x v="0"/>
    <x v="6"/>
    <x v="4"/>
    <s v="V"/>
    <s v="O"/>
    <s v="rel25b"/>
    <x v="7"/>
    <n v="0"/>
    <s v="A"/>
  </r>
  <r>
    <s v="IT"/>
    <x v="5"/>
    <x v="0"/>
    <x v="6"/>
    <x v="5"/>
    <s v="V"/>
    <s v="O"/>
    <s v="rel25b"/>
    <x v="7"/>
    <n v="0"/>
    <s v="A"/>
  </r>
  <r>
    <s v="IT"/>
    <x v="5"/>
    <x v="0"/>
    <x v="6"/>
    <x v="6"/>
    <s v="V"/>
    <s v="O"/>
    <s v="rel25b"/>
    <x v="7"/>
    <n v="0"/>
    <s v="A"/>
  </r>
  <r>
    <s v="IT"/>
    <x v="5"/>
    <x v="0"/>
    <x v="6"/>
    <x v="7"/>
    <s v="V"/>
    <s v="O"/>
    <s v="rel25b"/>
    <x v="7"/>
    <n v="0"/>
    <s v="A"/>
  </r>
  <r>
    <s v="IT"/>
    <x v="5"/>
    <x v="0"/>
    <x v="1"/>
    <x v="0"/>
    <s v="V"/>
    <s v="O"/>
    <s v="rel25b"/>
    <x v="0"/>
    <n v="0"/>
    <s v="A"/>
  </r>
  <r>
    <s v="IT"/>
    <x v="5"/>
    <x v="0"/>
    <x v="1"/>
    <x v="1"/>
    <s v="V"/>
    <s v="O"/>
    <s v="rel25b"/>
    <x v="0"/>
    <n v="0"/>
    <s v="A"/>
  </r>
  <r>
    <s v="IT"/>
    <x v="5"/>
    <x v="0"/>
    <x v="1"/>
    <x v="2"/>
    <s v="V"/>
    <s v="O"/>
    <s v="rel25b"/>
    <x v="0"/>
    <n v="0"/>
    <s v="A"/>
  </r>
  <r>
    <s v="IT"/>
    <x v="5"/>
    <x v="0"/>
    <x v="1"/>
    <x v="3"/>
    <s v="V"/>
    <s v="O"/>
    <s v="rel25b"/>
    <x v="0"/>
    <n v="0"/>
    <s v="A"/>
  </r>
  <r>
    <s v="IT"/>
    <x v="5"/>
    <x v="0"/>
    <x v="1"/>
    <x v="4"/>
    <s v="V"/>
    <s v="O"/>
    <s v="rel25b"/>
    <x v="0"/>
    <n v="0"/>
    <s v="A"/>
  </r>
  <r>
    <s v="IT"/>
    <x v="5"/>
    <x v="0"/>
    <x v="1"/>
    <x v="5"/>
    <s v="V"/>
    <s v="O"/>
    <s v="rel25b"/>
    <x v="0"/>
    <n v="0"/>
    <s v="A"/>
  </r>
  <r>
    <s v="IT"/>
    <x v="5"/>
    <x v="0"/>
    <x v="1"/>
    <x v="6"/>
    <s v="V"/>
    <s v="O"/>
    <s v="rel25b"/>
    <x v="0"/>
    <n v="0"/>
    <s v="A"/>
  </r>
  <r>
    <s v="IT"/>
    <x v="5"/>
    <x v="0"/>
    <x v="1"/>
    <x v="7"/>
    <s v="V"/>
    <s v="O"/>
    <s v="rel25b"/>
    <x v="0"/>
    <n v="0"/>
    <s v="A"/>
  </r>
  <r>
    <s v="IT"/>
    <x v="5"/>
    <x v="0"/>
    <x v="1"/>
    <x v="0"/>
    <s v="V"/>
    <s v="O"/>
    <s v="rel25b"/>
    <x v="1"/>
    <n v="0"/>
    <s v="A"/>
  </r>
  <r>
    <s v="IT"/>
    <x v="5"/>
    <x v="0"/>
    <x v="1"/>
    <x v="1"/>
    <s v="V"/>
    <s v="O"/>
    <s v="rel25b"/>
    <x v="1"/>
    <n v="0"/>
    <s v="A"/>
  </r>
  <r>
    <s v="IT"/>
    <x v="5"/>
    <x v="0"/>
    <x v="1"/>
    <x v="2"/>
    <s v="V"/>
    <s v="O"/>
    <s v="rel25b"/>
    <x v="1"/>
    <n v="0"/>
    <s v="A"/>
  </r>
  <r>
    <s v="IT"/>
    <x v="5"/>
    <x v="0"/>
    <x v="1"/>
    <x v="3"/>
    <s v="V"/>
    <s v="O"/>
    <s v="rel25b"/>
    <x v="1"/>
    <n v="0"/>
    <s v="A"/>
  </r>
  <r>
    <s v="IT"/>
    <x v="5"/>
    <x v="0"/>
    <x v="1"/>
    <x v="4"/>
    <s v="V"/>
    <s v="O"/>
    <s v="rel25b"/>
    <x v="1"/>
    <n v="0"/>
    <s v="A"/>
  </r>
  <r>
    <s v="IT"/>
    <x v="5"/>
    <x v="0"/>
    <x v="1"/>
    <x v="5"/>
    <s v="V"/>
    <s v="O"/>
    <s v="rel25b"/>
    <x v="1"/>
    <n v="0"/>
    <s v="A"/>
  </r>
  <r>
    <s v="IT"/>
    <x v="5"/>
    <x v="0"/>
    <x v="1"/>
    <x v="6"/>
    <s v="V"/>
    <s v="O"/>
    <s v="rel25b"/>
    <x v="1"/>
    <n v="0"/>
    <s v="A"/>
  </r>
  <r>
    <s v="IT"/>
    <x v="5"/>
    <x v="0"/>
    <x v="1"/>
    <x v="7"/>
    <s v="V"/>
    <s v="O"/>
    <s v="rel25b"/>
    <x v="1"/>
    <n v="0"/>
    <s v="A"/>
  </r>
  <r>
    <s v="IT"/>
    <x v="5"/>
    <x v="0"/>
    <x v="1"/>
    <x v="0"/>
    <s v="V"/>
    <s v="O"/>
    <s v="rel25b"/>
    <x v="2"/>
    <n v="0"/>
    <s v="A"/>
  </r>
  <r>
    <s v="IT"/>
    <x v="5"/>
    <x v="0"/>
    <x v="1"/>
    <x v="1"/>
    <s v="V"/>
    <s v="O"/>
    <s v="rel25b"/>
    <x v="2"/>
    <n v="0"/>
    <s v="A"/>
  </r>
  <r>
    <s v="IT"/>
    <x v="5"/>
    <x v="0"/>
    <x v="1"/>
    <x v="2"/>
    <s v="V"/>
    <s v="O"/>
    <s v="rel25b"/>
    <x v="2"/>
    <n v="0"/>
    <s v="A"/>
  </r>
  <r>
    <s v="IT"/>
    <x v="5"/>
    <x v="0"/>
    <x v="1"/>
    <x v="3"/>
    <s v="V"/>
    <s v="O"/>
    <s v="rel25b"/>
    <x v="2"/>
    <n v="0"/>
    <s v="A"/>
  </r>
  <r>
    <s v="IT"/>
    <x v="5"/>
    <x v="0"/>
    <x v="1"/>
    <x v="4"/>
    <s v="V"/>
    <s v="O"/>
    <s v="rel25b"/>
    <x v="2"/>
    <n v="0"/>
    <s v="A"/>
  </r>
  <r>
    <s v="IT"/>
    <x v="5"/>
    <x v="0"/>
    <x v="1"/>
    <x v="5"/>
    <s v="V"/>
    <s v="O"/>
    <s v="rel25b"/>
    <x v="2"/>
    <n v="0"/>
    <s v="A"/>
  </r>
  <r>
    <s v="IT"/>
    <x v="5"/>
    <x v="0"/>
    <x v="1"/>
    <x v="6"/>
    <s v="V"/>
    <s v="O"/>
    <s v="rel25b"/>
    <x v="2"/>
    <n v="0"/>
    <s v="A"/>
  </r>
  <r>
    <s v="IT"/>
    <x v="5"/>
    <x v="0"/>
    <x v="1"/>
    <x v="7"/>
    <s v="V"/>
    <s v="O"/>
    <s v="rel25b"/>
    <x v="2"/>
    <n v="0"/>
    <s v="A"/>
  </r>
  <r>
    <s v="IT"/>
    <x v="5"/>
    <x v="0"/>
    <x v="1"/>
    <x v="0"/>
    <s v="V"/>
    <s v="O"/>
    <s v="rel25b"/>
    <x v="3"/>
    <n v="0"/>
    <s v="A"/>
  </r>
  <r>
    <s v="IT"/>
    <x v="5"/>
    <x v="0"/>
    <x v="1"/>
    <x v="1"/>
    <s v="V"/>
    <s v="O"/>
    <s v="rel25b"/>
    <x v="3"/>
    <n v="0"/>
    <s v="A"/>
  </r>
  <r>
    <s v="IT"/>
    <x v="5"/>
    <x v="0"/>
    <x v="1"/>
    <x v="2"/>
    <s v="V"/>
    <s v="O"/>
    <s v="rel25b"/>
    <x v="3"/>
    <n v="0"/>
    <s v="A"/>
  </r>
  <r>
    <s v="IT"/>
    <x v="5"/>
    <x v="0"/>
    <x v="1"/>
    <x v="3"/>
    <s v="V"/>
    <s v="O"/>
    <s v="rel25b"/>
    <x v="3"/>
    <n v="0"/>
    <s v="A"/>
  </r>
  <r>
    <s v="IT"/>
    <x v="5"/>
    <x v="0"/>
    <x v="1"/>
    <x v="4"/>
    <s v="V"/>
    <s v="O"/>
    <s v="rel25b"/>
    <x v="3"/>
    <n v="0"/>
    <s v="A"/>
  </r>
  <r>
    <s v="IT"/>
    <x v="5"/>
    <x v="0"/>
    <x v="1"/>
    <x v="5"/>
    <s v="V"/>
    <s v="O"/>
    <s v="rel25b"/>
    <x v="3"/>
    <n v="0"/>
    <s v="A"/>
  </r>
  <r>
    <s v="IT"/>
    <x v="5"/>
    <x v="0"/>
    <x v="1"/>
    <x v="6"/>
    <s v="V"/>
    <s v="O"/>
    <s v="rel25b"/>
    <x v="3"/>
    <n v="0"/>
    <s v="A"/>
  </r>
  <r>
    <s v="IT"/>
    <x v="5"/>
    <x v="0"/>
    <x v="1"/>
    <x v="7"/>
    <s v="V"/>
    <s v="O"/>
    <s v="rel25b"/>
    <x v="3"/>
    <n v="0"/>
    <s v="A"/>
  </r>
  <r>
    <s v="IT"/>
    <x v="5"/>
    <x v="0"/>
    <x v="1"/>
    <x v="0"/>
    <s v="V"/>
    <s v="O"/>
    <s v="rel25b"/>
    <x v="4"/>
    <n v="0"/>
    <s v="A"/>
  </r>
  <r>
    <s v="IT"/>
    <x v="5"/>
    <x v="0"/>
    <x v="1"/>
    <x v="1"/>
    <s v="V"/>
    <s v="O"/>
    <s v="rel25b"/>
    <x v="4"/>
    <n v="0"/>
    <s v="A"/>
  </r>
  <r>
    <s v="IT"/>
    <x v="5"/>
    <x v="0"/>
    <x v="1"/>
    <x v="2"/>
    <s v="V"/>
    <s v="O"/>
    <s v="rel25b"/>
    <x v="4"/>
    <n v="0"/>
    <s v="A"/>
  </r>
  <r>
    <s v="IT"/>
    <x v="5"/>
    <x v="0"/>
    <x v="1"/>
    <x v="3"/>
    <s v="V"/>
    <s v="O"/>
    <s v="rel25b"/>
    <x v="4"/>
    <n v="0"/>
    <s v="A"/>
  </r>
  <r>
    <s v="IT"/>
    <x v="5"/>
    <x v="0"/>
    <x v="1"/>
    <x v="4"/>
    <s v="V"/>
    <s v="O"/>
    <s v="rel25b"/>
    <x v="4"/>
    <n v="0"/>
    <s v="A"/>
  </r>
  <r>
    <s v="IT"/>
    <x v="5"/>
    <x v="0"/>
    <x v="1"/>
    <x v="5"/>
    <s v="V"/>
    <s v="O"/>
    <s v="rel25b"/>
    <x v="4"/>
    <n v="0"/>
    <s v="A"/>
  </r>
  <r>
    <s v="IT"/>
    <x v="5"/>
    <x v="0"/>
    <x v="1"/>
    <x v="6"/>
    <s v="V"/>
    <s v="O"/>
    <s v="rel25b"/>
    <x v="4"/>
    <n v="0"/>
    <s v="A"/>
  </r>
  <r>
    <s v="IT"/>
    <x v="5"/>
    <x v="0"/>
    <x v="1"/>
    <x v="7"/>
    <s v="V"/>
    <s v="O"/>
    <s v="rel25b"/>
    <x v="4"/>
    <n v="0"/>
    <s v="A"/>
  </r>
  <r>
    <s v="IT"/>
    <x v="5"/>
    <x v="0"/>
    <x v="1"/>
    <x v="0"/>
    <s v="V"/>
    <s v="O"/>
    <s v="rel25b"/>
    <x v="5"/>
    <n v="0"/>
    <s v="A"/>
  </r>
  <r>
    <s v="IT"/>
    <x v="5"/>
    <x v="0"/>
    <x v="1"/>
    <x v="1"/>
    <s v="V"/>
    <s v="O"/>
    <s v="rel25b"/>
    <x v="5"/>
    <n v="0"/>
    <s v="A"/>
  </r>
  <r>
    <s v="IT"/>
    <x v="5"/>
    <x v="0"/>
    <x v="1"/>
    <x v="2"/>
    <s v="V"/>
    <s v="O"/>
    <s v="rel25b"/>
    <x v="5"/>
    <n v="0"/>
    <s v="A"/>
  </r>
  <r>
    <s v="IT"/>
    <x v="5"/>
    <x v="0"/>
    <x v="1"/>
    <x v="3"/>
    <s v="V"/>
    <s v="O"/>
    <s v="rel25b"/>
    <x v="5"/>
    <n v="0"/>
    <s v="A"/>
  </r>
  <r>
    <s v="IT"/>
    <x v="5"/>
    <x v="0"/>
    <x v="1"/>
    <x v="4"/>
    <s v="V"/>
    <s v="O"/>
    <s v="rel25b"/>
    <x v="5"/>
    <n v="0"/>
    <s v="A"/>
  </r>
  <r>
    <s v="IT"/>
    <x v="5"/>
    <x v="0"/>
    <x v="1"/>
    <x v="5"/>
    <s v="V"/>
    <s v="O"/>
    <s v="rel25b"/>
    <x v="5"/>
    <n v="0"/>
    <s v="A"/>
  </r>
  <r>
    <s v="IT"/>
    <x v="5"/>
    <x v="0"/>
    <x v="1"/>
    <x v="6"/>
    <s v="V"/>
    <s v="O"/>
    <s v="rel25b"/>
    <x v="5"/>
    <n v="0"/>
    <s v="A"/>
  </r>
  <r>
    <s v="IT"/>
    <x v="5"/>
    <x v="0"/>
    <x v="1"/>
    <x v="7"/>
    <s v="V"/>
    <s v="O"/>
    <s v="rel25b"/>
    <x v="5"/>
    <n v="0"/>
    <s v="A"/>
  </r>
  <r>
    <s v="IT"/>
    <x v="5"/>
    <x v="0"/>
    <x v="1"/>
    <x v="0"/>
    <s v="V"/>
    <s v="O"/>
    <s v="rel25b"/>
    <x v="6"/>
    <n v="0"/>
    <s v="A"/>
  </r>
  <r>
    <s v="IT"/>
    <x v="5"/>
    <x v="0"/>
    <x v="1"/>
    <x v="1"/>
    <s v="V"/>
    <s v="O"/>
    <s v="rel25b"/>
    <x v="6"/>
    <n v="0"/>
    <s v="A"/>
  </r>
  <r>
    <s v="IT"/>
    <x v="5"/>
    <x v="0"/>
    <x v="1"/>
    <x v="2"/>
    <s v="V"/>
    <s v="O"/>
    <s v="rel25b"/>
    <x v="6"/>
    <n v="0"/>
    <s v="A"/>
  </r>
  <r>
    <s v="IT"/>
    <x v="5"/>
    <x v="0"/>
    <x v="1"/>
    <x v="3"/>
    <s v="V"/>
    <s v="O"/>
    <s v="rel25b"/>
    <x v="6"/>
    <n v="0"/>
    <s v="A"/>
  </r>
  <r>
    <s v="IT"/>
    <x v="5"/>
    <x v="0"/>
    <x v="1"/>
    <x v="4"/>
    <s v="V"/>
    <s v="O"/>
    <s v="rel25b"/>
    <x v="6"/>
    <n v="0"/>
    <s v="A"/>
  </r>
  <r>
    <s v="IT"/>
    <x v="5"/>
    <x v="0"/>
    <x v="1"/>
    <x v="5"/>
    <s v="V"/>
    <s v="O"/>
    <s v="rel25b"/>
    <x v="6"/>
    <n v="0"/>
    <s v="A"/>
  </r>
  <r>
    <s v="IT"/>
    <x v="5"/>
    <x v="0"/>
    <x v="1"/>
    <x v="6"/>
    <s v="V"/>
    <s v="O"/>
    <s v="rel25b"/>
    <x v="6"/>
    <n v="0"/>
    <s v="A"/>
  </r>
  <r>
    <s v="IT"/>
    <x v="5"/>
    <x v="0"/>
    <x v="1"/>
    <x v="7"/>
    <s v="V"/>
    <s v="O"/>
    <s v="rel25b"/>
    <x v="6"/>
    <n v="0"/>
    <s v="A"/>
  </r>
  <r>
    <s v="IT"/>
    <x v="5"/>
    <x v="0"/>
    <x v="1"/>
    <x v="0"/>
    <s v="V"/>
    <s v="O"/>
    <s v="rel25b"/>
    <x v="7"/>
    <n v="0"/>
    <s v="A"/>
  </r>
  <r>
    <s v="IT"/>
    <x v="5"/>
    <x v="0"/>
    <x v="1"/>
    <x v="1"/>
    <s v="V"/>
    <s v="O"/>
    <s v="rel25b"/>
    <x v="7"/>
    <n v="0"/>
    <s v="A"/>
  </r>
  <r>
    <s v="IT"/>
    <x v="5"/>
    <x v="0"/>
    <x v="1"/>
    <x v="2"/>
    <s v="V"/>
    <s v="O"/>
    <s v="rel25b"/>
    <x v="7"/>
    <n v="0"/>
    <s v="A"/>
  </r>
  <r>
    <s v="IT"/>
    <x v="5"/>
    <x v="0"/>
    <x v="1"/>
    <x v="3"/>
    <s v="V"/>
    <s v="O"/>
    <s v="rel25b"/>
    <x v="7"/>
    <n v="0"/>
    <s v="A"/>
  </r>
  <r>
    <s v="IT"/>
    <x v="5"/>
    <x v="0"/>
    <x v="1"/>
    <x v="4"/>
    <s v="V"/>
    <s v="O"/>
    <s v="rel25b"/>
    <x v="7"/>
    <n v="0"/>
    <s v="A"/>
  </r>
  <r>
    <s v="IT"/>
    <x v="5"/>
    <x v="0"/>
    <x v="1"/>
    <x v="5"/>
    <s v="V"/>
    <s v="O"/>
    <s v="rel25b"/>
    <x v="7"/>
    <n v="0"/>
    <s v="A"/>
  </r>
  <r>
    <s v="IT"/>
    <x v="5"/>
    <x v="0"/>
    <x v="1"/>
    <x v="6"/>
    <s v="V"/>
    <s v="O"/>
    <s v="rel25b"/>
    <x v="7"/>
    <n v="0"/>
    <s v="A"/>
  </r>
  <r>
    <s v="IT"/>
    <x v="5"/>
    <x v="0"/>
    <x v="1"/>
    <x v="7"/>
    <s v="V"/>
    <s v="O"/>
    <s v="rel25b"/>
    <x v="7"/>
    <n v="0"/>
    <s v="A"/>
  </r>
  <r>
    <s v="IT"/>
    <x v="4"/>
    <x v="0"/>
    <x v="7"/>
    <x v="0"/>
    <s v="V"/>
    <s v="O"/>
    <s v="rel25b"/>
    <x v="0"/>
    <n v="13.1715"/>
    <s v="A"/>
  </r>
  <r>
    <s v="IT"/>
    <x v="4"/>
    <x v="0"/>
    <x v="8"/>
    <x v="0"/>
    <s v="V"/>
    <s v="O"/>
    <s v="rel25b"/>
    <x v="0"/>
    <n v="52.521000000000001"/>
    <s v="A"/>
  </r>
  <r>
    <s v="IT"/>
    <x v="4"/>
    <x v="0"/>
    <x v="9"/>
    <x v="0"/>
    <s v="V"/>
    <s v="O"/>
    <s v="rel25b"/>
    <x v="0"/>
    <n v="1.6639999999999999"/>
    <s v="A"/>
  </r>
  <r>
    <s v="IT"/>
    <x v="4"/>
    <x v="0"/>
    <x v="7"/>
    <x v="1"/>
    <s v="V"/>
    <s v="O"/>
    <s v="rel25b"/>
    <x v="0"/>
    <n v="11.49949"/>
    <s v="A"/>
  </r>
  <r>
    <s v="IT"/>
    <x v="4"/>
    <x v="0"/>
    <x v="8"/>
    <x v="1"/>
    <s v="V"/>
    <s v="O"/>
    <s v="rel25b"/>
    <x v="0"/>
    <n v="55.483000000000004"/>
    <s v="A"/>
  </r>
  <r>
    <s v="IT"/>
    <x v="4"/>
    <x v="0"/>
    <x v="9"/>
    <x v="1"/>
    <s v="V"/>
    <s v="O"/>
    <s v="rel25b"/>
    <x v="0"/>
    <n v="250.541"/>
    <s v="A"/>
  </r>
  <r>
    <s v="IT"/>
    <x v="4"/>
    <x v="0"/>
    <x v="7"/>
    <x v="2"/>
    <s v="V"/>
    <s v="O"/>
    <s v="rel25b"/>
    <x v="0"/>
    <n v="4.2300000000000004"/>
    <s v="A"/>
  </r>
  <r>
    <s v="IT"/>
    <x v="4"/>
    <x v="0"/>
    <x v="8"/>
    <x v="2"/>
    <s v="V"/>
    <s v="O"/>
    <s v="rel25b"/>
    <x v="0"/>
    <n v="8.9719999999999995"/>
    <s v="A"/>
  </r>
  <r>
    <s v="IT"/>
    <x v="4"/>
    <x v="0"/>
    <x v="9"/>
    <x v="2"/>
    <s v="V"/>
    <s v="O"/>
    <s v="rel25b"/>
    <x v="0"/>
    <n v="22.696999999999999"/>
    <s v="A"/>
  </r>
  <r>
    <s v="IT"/>
    <x v="4"/>
    <x v="0"/>
    <x v="7"/>
    <x v="3"/>
    <s v="V"/>
    <s v="O"/>
    <s v="rel25b"/>
    <x v="0"/>
    <n v="14.61097"/>
    <s v="A"/>
  </r>
  <r>
    <s v="IT"/>
    <x v="4"/>
    <x v="0"/>
    <x v="8"/>
    <x v="3"/>
    <s v="V"/>
    <s v="O"/>
    <s v="rel25b"/>
    <x v="0"/>
    <n v="54.390914099545306"/>
    <s v="A"/>
  </r>
  <r>
    <s v="IT"/>
    <x v="4"/>
    <x v="0"/>
    <x v="9"/>
    <x v="3"/>
    <s v="V"/>
    <s v="O"/>
    <s v="rel25b"/>
    <x v="0"/>
    <n v="0.89468792714900003"/>
    <s v="A"/>
  </r>
  <r>
    <s v="IT"/>
    <x v="4"/>
    <x v="0"/>
    <x v="8"/>
    <x v="4"/>
    <s v="V"/>
    <s v="O"/>
    <s v="rel25b"/>
    <x v="0"/>
    <n v="267.76502630844533"/>
    <s v="A"/>
  </r>
  <r>
    <s v="IT"/>
    <x v="4"/>
    <x v="0"/>
    <x v="9"/>
    <x v="4"/>
    <s v="V"/>
    <s v="O"/>
    <s v="rel25b"/>
    <x v="0"/>
    <n v="0"/>
    <s v="A"/>
  </r>
  <r>
    <s v="IT"/>
    <x v="4"/>
    <x v="0"/>
    <x v="8"/>
    <x v="5"/>
    <s v="V"/>
    <s v="O"/>
    <s v="rel25b"/>
    <x v="0"/>
    <n v="3.0822965221703003"/>
    <s v="A"/>
  </r>
  <r>
    <s v="IT"/>
    <x v="4"/>
    <x v="0"/>
    <x v="9"/>
    <x v="5"/>
    <s v="V"/>
    <s v="O"/>
    <s v="rel25b"/>
    <x v="0"/>
    <n v="0"/>
    <s v="A"/>
  </r>
  <r>
    <s v="IT"/>
    <x v="4"/>
    <x v="0"/>
    <x v="8"/>
    <x v="6"/>
    <s v="V"/>
    <s v="O"/>
    <s v="rel25b"/>
    <x v="0"/>
    <n v="0.64725818584659989"/>
    <s v="A"/>
  </r>
  <r>
    <s v="IT"/>
    <x v="4"/>
    <x v="0"/>
    <x v="9"/>
    <x v="6"/>
    <s v="V"/>
    <s v="O"/>
    <s v="rel25b"/>
    <x v="0"/>
    <n v="0"/>
    <s v="A"/>
  </r>
  <r>
    <s v="IT"/>
    <x v="4"/>
    <x v="0"/>
    <x v="7"/>
    <x v="7"/>
    <s v="V"/>
    <s v="O"/>
    <s v="rel25b"/>
    <x v="0"/>
    <n v="1.847E-2"/>
    <s v="A"/>
  </r>
  <r>
    <s v="IT"/>
    <x v="4"/>
    <x v="0"/>
    <x v="8"/>
    <x v="7"/>
    <s v="V"/>
    <s v="O"/>
    <s v="rel25b"/>
    <x v="0"/>
    <n v="12.559504883992499"/>
    <s v="A"/>
  </r>
  <r>
    <s v="IT"/>
    <x v="4"/>
    <x v="0"/>
    <x v="9"/>
    <x v="7"/>
    <s v="V"/>
    <s v="O"/>
    <s v="rel25b"/>
    <x v="0"/>
    <n v="5.242312072851"/>
    <s v="A"/>
  </r>
  <r>
    <s v="IT"/>
    <x v="4"/>
    <x v="0"/>
    <x v="7"/>
    <x v="0"/>
    <s v="V"/>
    <s v="O"/>
    <s v="rel25b"/>
    <x v="1"/>
    <n v="11.10713"/>
    <s v="A"/>
  </r>
  <r>
    <s v="IT"/>
    <x v="4"/>
    <x v="0"/>
    <x v="8"/>
    <x v="0"/>
    <s v="V"/>
    <s v="O"/>
    <s v="rel25b"/>
    <x v="1"/>
    <n v="115.964"/>
    <s v="A"/>
  </r>
  <r>
    <s v="IT"/>
    <x v="4"/>
    <x v="0"/>
    <x v="9"/>
    <x v="0"/>
    <s v="V"/>
    <s v="O"/>
    <s v="rel25b"/>
    <x v="1"/>
    <n v="1.948"/>
    <s v="A"/>
  </r>
  <r>
    <s v="IT"/>
    <x v="4"/>
    <x v="0"/>
    <x v="7"/>
    <x v="1"/>
    <s v="V"/>
    <s v="O"/>
    <s v="rel25b"/>
    <x v="1"/>
    <n v="11.050610000000001"/>
    <s v="A"/>
  </r>
  <r>
    <s v="IT"/>
    <x v="4"/>
    <x v="0"/>
    <x v="8"/>
    <x v="1"/>
    <s v="V"/>
    <s v="O"/>
    <s v="rel25b"/>
    <x v="1"/>
    <n v="22.337"/>
    <s v="A"/>
  </r>
  <r>
    <s v="IT"/>
    <x v="4"/>
    <x v="0"/>
    <x v="9"/>
    <x v="1"/>
    <s v="V"/>
    <s v="O"/>
    <s v="rel25b"/>
    <x v="1"/>
    <n v="280.83499999999998"/>
    <s v="A"/>
  </r>
  <r>
    <s v="IT"/>
    <x v="4"/>
    <x v="0"/>
    <x v="7"/>
    <x v="2"/>
    <s v="V"/>
    <s v="O"/>
    <s v="rel25b"/>
    <x v="1"/>
    <n v="6.0999999999999999E-2"/>
    <s v="A"/>
  </r>
  <r>
    <s v="IT"/>
    <x v="4"/>
    <x v="0"/>
    <x v="8"/>
    <x v="2"/>
    <s v="V"/>
    <s v="O"/>
    <s v="rel25b"/>
    <x v="1"/>
    <n v="23.521999999999998"/>
    <s v="A"/>
  </r>
  <r>
    <s v="IT"/>
    <x v="4"/>
    <x v="0"/>
    <x v="9"/>
    <x v="2"/>
    <s v="V"/>
    <s v="O"/>
    <s v="rel25b"/>
    <x v="1"/>
    <n v="14.984"/>
    <s v="A"/>
  </r>
  <r>
    <s v="IT"/>
    <x v="4"/>
    <x v="0"/>
    <x v="7"/>
    <x v="3"/>
    <s v="V"/>
    <s v="O"/>
    <s v="rel25b"/>
    <x v="1"/>
    <n v="15.007989999999999"/>
    <s v="A"/>
  </r>
  <r>
    <s v="IT"/>
    <x v="4"/>
    <x v="0"/>
    <x v="8"/>
    <x v="3"/>
    <s v="V"/>
    <s v="O"/>
    <s v="rel25b"/>
    <x v="1"/>
    <n v="40.697270956997201"/>
    <s v="A"/>
  </r>
  <r>
    <s v="IT"/>
    <x v="4"/>
    <x v="0"/>
    <x v="9"/>
    <x v="3"/>
    <s v="V"/>
    <s v="O"/>
    <s v="rel25b"/>
    <x v="1"/>
    <n v="25.335000000000001"/>
    <s v="A"/>
  </r>
  <r>
    <s v="IT"/>
    <x v="4"/>
    <x v="0"/>
    <x v="8"/>
    <x v="4"/>
    <s v="V"/>
    <s v="O"/>
    <s v="rel25b"/>
    <x v="1"/>
    <n v="162.40868197805324"/>
    <s v="A"/>
  </r>
  <r>
    <s v="IT"/>
    <x v="4"/>
    <x v="0"/>
    <x v="9"/>
    <x v="4"/>
    <s v="V"/>
    <s v="O"/>
    <s v="rel25b"/>
    <x v="1"/>
    <n v="0"/>
    <s v="A"/>
  </r>
  <r>
    <s v="IT"/>
    <x v="4"/>
    <x v="0"/>
    <x v="8"/>
    <x v="5"/>
    <s v="V"/>
    <s v="O"/>
    <s v="rel25b"/>
    <x v="1"/>
    <n v="0.282121846841"/>
    <s v="A"/>
  </r>
  <r>
    <s v="IT"/>
    <x v="4"/>
    <x v="0"/>
    <x v="9"/>
    <x v="5"/>
    <s v="V"/>
    <s v="O"/>
    <s v="rel25b"/>
    <x v="1"/>
    <n v="0"/>
    <s v="A"/>
  </r>
  <r>
    <s v="IT"/>
    <x v="4"/>
    <x v="0"/>
    <x v="8"/>
    <x v="6"/>
    <s v="V"/>
    <s v="O"/>
    <s v="rel25b"/>
    <x v="1"/>
    <n v="9.7155365714599998E-2"/>
    <s v="A"/>
  </r>
  <r>
    <s v="IT"/>
    <x v="4"/>
    <x v="0"/>
    <x v="9"/>
    <x v="6"/>
    <s v="V"/>
    <s v="O"/>
    <s v="rel25b"/>
    <x v="1"/>
    <n v="0"/>
    <s v="A"/>
  </r>
  <r>
    <s v="IT"/>
    <x v="4"/>
    <x v="0"/>
    <x v="7"/>
    <x v="7"/>
    <s v="V"/>
    <s v="O"/>
    <s v="rel25b"/>
    <x v="1"/>
    <n v="1.9710000000000002E-2"/>
    <s v="A"/>
  </r>
  <r>
    <s v="IT"/>
    <x v="4"/>
    <x v="0"/>
    <x v="8"/>
    <x v="7"/>
    <s v="V"/>
    <s v="O"/>
    <s v="rel25b"/>
    <x v="1"/>
    <n v="17.128769840851401"/>
    <s v="A"/>
  </r>
  <r>
    <s v="IT"/>
    <x v="4"/>
    <x v="0"/>
    <x v="9"/>
    <x v="7"/>
    <s v="V"/>
    <s v="O"/>
    <s v="rel25b"/>
    <x v="1"/>
    <n v="0"/>
    <s v="A"/>
  </r>
  <r>
    <s v="IT"/>
    <x v="4"/>
    <x v="0"/>
    <x v="7"/>
    <x v="0"/>
    <s v="V"/>
    <s v="O"/>
    <s v="rel25b"/>
    <x v="2"/>
    <n v="22.23207"/>
    <s v="A"/>
  </r>
  <r>
    <s v="IT"/>
    <x v="4"/>
    <x v="0"/>
    <x v="8"/>
    <x v="0"/>
    <s v="V"/>
    <s v="O"/>
    <s v="rel25b"/>
    <x v="2"/>
    <n v="62.825000000000003"/>
    <s v="A"/>
  </r>
  <r>
    <s v="IT"/>
    <x v="4"/>
    <x v="0"/>
    <x v="9"/>
    <x v="0"/>
    <s v="V"/>
    <s v="O"/>
    <s v="rel25b"/>
    <x v="2"/>
    <n v="1.38"/>
    <s v="A"/>
  </r>
  <r>
    <s v="IT"/>
    <x v="4"/>
    <x v="0"/>
    <x v="7"/>
    <x v="1"/>
    <s v="V"/>
    <s v="O"/>
    <s v="rel25b"/>
    <x v="2"/>
    <n v="22.572900000000001"/>
    <s v="A"/>
  </r>
  <r>
    <s v="IT"/>
    <x v="4"/>
    <x v="0"/>
    <x v="8"/>
    <x v="1"/>
    <s v="V"/>
    <s v="O"/>
    <s v="rel25b"/>
    <x v="2"/>
    <n v="16.935000000000002"/>
    <s v="A"/>
  </r>
  <r>
    <s v="IT"/>
    <x v="4"/>
    <x v="0"/>
    <x v="9"/>
    <x v="1"/>
    <s v="V"/>
    <s v="O"/>
    <s v="rel25b"/>
    <x v="2"/>
    <n v="191.12899999999999"/>
    <s v="A"/>
  </r>
  <r>
    <s v="IT"/>
    <x v="4"/>
    <x v="0"/>
    <x v="7"/>
    <x v="2"/>
    <s v="V"/>
    <s v="O"/>
    <s v="rel25b"/>
    <x v="2"/>
    <n v="0.41499999999999998"/>
    <s v="A"/>
  </r>
  <r>
    <s v="IT"/>
    <x v="4"/>
    <x v="0"/>
    <x v="8"/>
    <x v="2"/>
    <s v="V"/>
    <s v="O"/>
    <s v="rel25b"/>
    <x v="2"/>
    <n v="10.846"/>
    <s v="A"/>
  </r>
  <r>
    <s v="IT"/>
    <x v="4"/>
    <x v="0"/>
    <x v="9"/>
    <x v="2"/>
    <s v="V"/>
    <s v="O"/>
    <s v="rel25b"/>
    <x v="2"/>
    <n v="11.006"/>
    <s v="A"/>
  </r>
  <r>
    <s v="IT"/>
    <x v="4"/>
    <x v="0"/>
    <x v="7"/>
    <x v="3"/>
    <s v="V"/>
    <s v="O"/>
    <s v="rel25b"/>
    <x v="2"/>
    <n v="23.386320000000001"/>
    <s v="A"/>
  </r>
  <r>
    <s v="IT"/>
    <x v="4"/>
    <x v="0"/>
    <x v="8"/>
    <x v="3"/>
    <s v="V"/>
    <s v="O"/>
    <s v="rel25b"/>
    <x v="2"/>
    <n v="38.216711599201503"/>
    <s v="A"/>
  </r>
  <r>
    <s v="IT"/>
    <x v="4"/>
    <x v="0"/>
    <x v="9"/>
    <x v="3"/>
    <s v="V"/>
    <s v="O"/>
    <s v="rel25b"/>
    <x v="2"/>
    <n v="1.597100764883"/>
    <s v="A"/>
  </r>
  <r>
    <s v="IT"/>
    <x v="4"/>
    <x v="0"/>
    <x v="7"/>
    <x v="4"/>
    <s v="V"/>
    <s v="O"/>
    <s v="rel25b"/>
    <x v="2"/>
    <n v="0.12570999999999999"/>
    <s v="A"/>
  </r>
  <r>
    <s v="IT"/>
    <x v="4"/>
    <x v="0"/>
    <x v="8"/>
    <x v="4"/>
    <s v="V"/>
    <s v="O"/>
    <s v="rel25b"/>
    <x v="2"/>
    <n v="215.9401678983325"/>
    <s v="A"/>
  </r>
  <r>
    <s v="IT"/>
    <x v="4"/>
    <x v="0"/>
    <x v="9"/>
    <x v="4"/>
    <s v="V"/>
    <s v="O"/>
    <s v="rel25b"/>
    <x v="2"/>
    <n v="1.0211019907399999E-2"/>
    <s v="A"/>
  </r>
  <r>
    <s v="IT"/>
    <x v="4"/>
    <x v="0"/>
    <x v="8"/>
    <x v="5"/>
    <s v="V"/>
    <s v="O"/>
    <s v="rel25b"/>
    <x v="2"/>
    <n v="1.1238383915820001"/>
    <s v="A"/>
  </r>
  <r>
    <s v="IT"/>
    <x v="4"/>
    <x v="0"/>
    <x v="9"/>
    <x v="5"/>
    <s v="V"/>
    <s v="O"/>
    <s v="rel25b"/>
    <x v="2"/>
    <n v="0"/>
    <s v="A"/>
  </r>
  <r>
    <s v="IT"/>
    <x v="4"/>
    <x v="0"/>
    <x v="8"/>
    <x v="6"/>
    <s v="V"/>
    <s v="O"/>
    <s v="rel25b"/>
    <x v="2"/>
    <n v="8.7528443995499999E-2"/>
    <s v="A"/>
  </r>
  <r>
    <s v="IT"/>
    <x v="4"/>
    <x v="0"/>
    <x v="9"/>
    <x v="6"/>
    <s v="V"/>
    <s v="O"/>
    <s v="rel25b"/>
    <x v="2"/>
    <n v="0"/>
    <s v="A"/>
  </r>
  <r>
    <s v="IT"/>
    <x v="4"/>
    <x v="0"/>
    <x v="7"/>
    <x v="7"/>
    <s v="V"/>
    <s v="O"/>
    <s v="rel25b"/>
    <x v="2"/>
    <n v="0.66971000000000003"/>
    <s v="A"/>
  </r>
  <r>
    <s v="IT"/>
    <x v="4"/>
    <x v="0"/>
    <x v="8"/>
    <x v="7"/>
    <s v="V"/>
    <s v="O"/>
    <s v="rel25b"/>
    <x v="2"/>
    <n v="11.531753670606999"/>
    <s v="A"/>
  </r>
  <r>
    <s v="IT"/>
    <x v="4"/>
    <x v="0"/>
    <x v="9"/>
    <x v="7"/>
    <s v="V"/>
    <s v="O"/>
    <s v="rel25b"/>
    <x v="2"/>
    <n v="0.1346882152096"/>
    <s v="A"/>
  </r>
  <r>
    <s v="IT"/>
    <x v="4"/>
    <x v="0"/>
    <x v="7"/>
    <x v="0"/>
    <s v="V"/>
    <s v="O"/>
    <s v="rel25b"/>
    <x v="3"/>
    <n v="13.996029999999999"/>
    <s v="A"/>
  </r>
  <r>
    <s v="IT"/>
    <x v="4"/>
    <x v="0"/>
    <x v="8"/>
    <x v="0"/>
    <s v="V"/>
    <s v="O"/>
    <s v="rel25b"/>
    <x v="3"/>
    <n v="20.627000000000002"/>
    <s v="A"/>
  </r>
  <r>
    <s v="IT"/>
    <x v="4"/>
    <x v="0"/>
    <x v="9"/>
    <x v="0"/>
    <s v="V"/>
    <s v="O"/>
    <s v="rel25b"/>
    <x v="3"/>
    <n v="1.3480000000000001"/>
    <s v="A"/>
  </r>
  <r>
    <s v="IT"/>
    <x v="4"/>
    <x v="0"/>
    <x v="7"/>
    <x v="1"/>
    <s v="V"/>
    <s v="O"/>
    <s v="rel25b"/>
    <x v="3"/>
    <n v="11.891249999999999"/>
    <s v="A"/>
  </r>
  <r>
    <s v="IT"/>
    <x v="4"/>
    <x v="0"/>
    <x v="8"/>
    <x v="1"/>
    <s v="V"/>
    <s v="O"/>
    <s v="rel25b"/>
    <x v="3"/>
    <n v="29.882999999999999"/>
    <s v="A"/>
  </r>
  <r>
    <s v="IT"/>
    <x v="4"/>
    <x v="0"/>
    <x v="9"/>
    <x v="1"/>
    <s v="V"/>
    <s v="O"/>
    <s v="rel25b"/>
    <x v="3"/>
    <n v="202.583"/>
    <s v="A"/>
  </r>
  <r>
    <s v="IT"/>
    <x v="4"/>
    <x v="0"/>
    <x v="7"/>
    <x v="2"/>
    <s v="V"/>
    <s v="O"/>
    <s v="rel25b"/>
    <x v="3"/>
    <n v="0.17200000000000001"/>
    <s v="A"/>
  </r>
  <r>
    <s v="IT"/>
    <x v="4"/>
    <x v="0"/>
    <x v="8"/>
    <x v="2"/>
    <s v="V"/>
    <s v="O"/>
    <s v="rel25b"/>
    <x v="3"/>
    <n v="7.0750000000000002"/>
    <s v="A"/>
  </r>
  <r>
    <s v="IT"/>
    <x v="4"/>
    <x v="0"/>
    <x v="9"/>
    <x v="2"/>
    <s v="V"/>
    <s v="O"/>
    <s v="rel25b"/>
    <x v="3"/>
    <n v="12.591000000000001"/>
    <s v="A"/>
  </r>
  <r>
    <s v="IT"/>
    <x v="4"/>
    <x v="0"/>
    <x v="7"/>
    <x v="3"/>
    <s v="V"/>
    <s v="O"/>
    <s v="rel25b"/>
    <x v="3"/>
    <n v="27.90841"/>
    <s v="A"/>
  </r>
  <r>
    <s v="IT"/>
    <x v="4"/>
    <x v="0"/>
    <x v="8"/>
    <x v="3"/>
    <s v="V"/>
    <s v="O"/>
    <s v="rel25b"/>
    <x v="3"/>
    <n v="54.046227229069501"/>
    <s v="A"/>
  </r>
  <r>
    <s v="IT"/>
    <x v="4"/>
    <x v="0"/>
    <x v="9"/>
    <x v="3"/>
    <s v="V"/>
    <s v="O"/>
    <s v="rel25b"/>
    <x v="3"/>
    <n v="0.70979984802840002"/>
    <s v="A"/>
  </r>
  <r>
    <s v="IT"/>
    <x v="4"/>
    <x v="0"/>
    <x v="7"/>
    <x v="4"/>
    <s v="V"/>
    <s v="O"/>
    <s v="rel25b"/>
    <x v="3"/>
    <n v="2.55165"/>
    <s v="A"/>
  </r>
  <r>
    <s v="IT"/>
    <x v="4"/>
    <x v="0"/>
    <x v="8"/>
    <x v="4"/>
    <s v="V"/>
    <s v="O"/>
    <s v="rel25b"/>
    <x v="3"/>
    <n v="175.4658772421769"/>
    <s v="A"/>
  </r>
  <r>
    <s v="IT"/>
    <x v="4"/>
    <x v="0"/>
    <x v="9"/>
    <x v="4"/>
    <s v="V"/>
    <s v="O"/>
    <s v="rel25b"/>
    <x v="3"/>
    <n v="0.23659994934279999"/>
    <s v="A"/>
  </r>
  <r>
    <s v="IT"/>
    <x v="4"/>
    <x v="0"/>
    <x v="8"/>
    <x v="5"/>
    <s v="V"/>
    <s v="O"/>
    <s v="rel25b"/>
    <x v="3"/>
    <n v="0.65005051156249993"/>
    <s v="A"/>
  </r>
  <r>
    <s v="IT"/>
    <x v="4"/>
    <x v="0"/>
    <x v="9"/>
    <x v="5"/>
    <s v="V"/>
    <s v="O"/>
    <s v="rel25b"/>
    <x v="3"/>
    <n v="0"/>
    <s v="A"/>
  </r>
  <r>
    <s v="IT"/>
    <x v="4"/>
    <x v="0"/>
    <x v="8"/>
    <x v="6"/>
    <s v="V"/>
    <s v="O"/>
    <s v="rel25b"/>
    <x v="3"/>
    <n v="6.5407607700600001E-2"/>
    <s v="A"/>
  </r>
  <r>
    <s v="IT"/>
    <x v="4"/>
    <x v="0"/>
    <x v="9"/>
    <x v="6"/>
    <s v="V"/>
    <s v="O"/>
    <s v="rel25b"/>
    <x v="3"/>
    <n v="0"/>
    <s v="A"/>
  </r>
  <r>
    <s v="IT"/>
    <x v="4"/>
    <x v="0"/>
    <x v="7"/>
    <x v="7"/>
    <s v="V"/>
    <s v="O"/>
    <s v="rel25b"/>
    <x v="3"/>
    <n v="1.2502599999999999"/>
    <s v="A"/>
  </r>
  <r>
    <s v="IT"/>
    <x v="4"/>
    <x v="0"/>
    <x v="8"/>
    <x v="7"/>
    <s v="V"/>
    <s v="O"/>
    <s v="rel25b"/>
    <x v="3"/>
    <n v="10.2814374148263"/>
    <s v="A"/>
  </r>
  <r>
    <s v="IT"/>
    <x v="4"/>
    <x v="0"/>
    <x v="9"/>
    <x v="7"/>
    <s v="V"/>
    <s v="O"/>
    <s v="rel25b"/>
    <x v="3"/>
    <n v="2.5776002026287999"/>
    <s v="A"/>
  </r>
  <r>
    <s v="IT"/>
    <x v="4"/>
    <x v="0"/>
    <x v="7"/>
    <x v="0"/>
    <s v="V"/>
    <s v="O"/>
    <s v="rel25b"/>
    <x v="4"/>
    <n v="28.179639999999999"/>
    <s v="A"/>
  </r>
  <r>
    <s v="IT"/>
    <x v="4"/>
    <x v="0"/>
    <x v="8"/>
    <x v="0"/>
    <s v="V"/>
    <s v="O"/>
    <s v="rel25b"/>
    <x v="4"/>
    <n v="8.3559999999999999"/>
    <s v="A"/>
  </r>
  <r>
    <s v="IT"/>
    <x v="4"/>
    <x v="0"/>
    <x v="9"/>
    <x v="0"/>
    <s v="V"/>
    <s v="O"/>
    <s v="rel25b"/>
    <x v="4"/>
    <n v="1.0999999999999999E-2"/>
    <s v="A"/>
  </r>
  <r>
    <s v="IT"/>
    <x v="4"/>
    <x v="0"/>
    <x v="7"/>
    <x v="1"/>
    <s v="V"/>
    <s v="O"/>
    <s v="rel25b"/>
    <x v="4"/>
    <n v="11.16582"/>
    <s v="A"/>
  </r>
  <r>
    <s v="IT"/>
    <x v="4"/>
    <x v="0"/>
    <x v="8"/>
    <x v="1"/>
    <s v="V"/>
    <s v="O"/>
    <s v="rel25b"/>
    <x v="4"/>
    <n v="6.3940000000000001"/>
    <s v="A"/>
  </r>
  <r>
    <s v="IT"/>
    <x v="4"/>
    <x v="0"/>
    <x v="9"/>
    <x v="1"/>
    <s v="V"/>
    <s v="O"/>
    <s v="rel25b"/>
    <x v="4"/>
    <n v="161.095"/>
    <s v="A"/>
  </r>
  <r>
    <s v="IT"/>
    <x v="4"/>
    <x v="0"/>
    <x v="7"/>
    <x v="2"/>
    <s v="V"/>
    <s v="O"/>
    <s v="rel25b"/>
    <x v="4"/>
    <n v="0.72457000000000005"/>
    <s v="A"/>
  </r>
  <r>
    <s v="IT"/>
    <x v="4"/>
    <x v="0"/>
    <x v="8"/>
    <x v="2"/>
    <s v="V"/>
    <s v="O"/>
    <s v="rel25b"/>
    <x v="4"/>
    <n v="25.901"/>
    <s v="A"/>
  </r>
  <r>
    <s v="IT"/>
    <x v="4"/>
    <x v="0"/>
    <x v="9"/>
    <x v="2"/>
    <s v="V"/>
    <s v="O"/>
    <s v="rel25b"/>
    <x v="4"/>
    <n v="12.833"/>
    <s v="A"/>
  </r>
  <r>
    <s v="IT"/>
    <x v="4"/>
    <x v="0"/>
    <x v="7"/>
    <x v="3"/>
    <s v="V"/>
    <s v="O"/>
    <s v="rel25b"/>
    <x v="4"/>
    <n v="22.986710000000002"/>
    <s v="A"/>
  </r>
  <r>
    <s v="IT"/>
    <x v="4"/>
    <x v="0"/>
    <x v="8"/>
    <x v="3"/>
    <s v="V"/>
    <s v="O"/>
    <s v="rel25b"/>
    <x v="4"/>
    <n v="30.989192134591899"/>
    <s v="A"/>
  </r>
  <r>
    <s v="IT"/>
    <x v="4"/>
    <x v="0"/>
    <x v="9"/>
    <x v="3"/>
    <s v="V"/>
    <s v="O"/>
    <s v="rel25b"/>
    <x v="4"/>
    <n v="0.14701529901909999"/>
    <s v="A"/>
  </r>
  <r>
    <s v="IT"/>
    <x v="4"/>
    <x v="0"/>
    <x v="7"/>
    <x v="4"/>
    <s v="V"/>
    <s v="O"/>
    <s v="rel25b"/>
    <x v="4"/>
    <n v="0.34033999999999998"/>
    <s v="A"/>
  </r>
  <r>
    <s v="IT"/>
    <x v="4"/>
    <x v="0"/>
    <x v="8"/>
    <x v="4"/>
    <s v="V"/>
    <s v="O"/>
    <s v="rel25b"/>
    <x v="4"/>
    <n v="165.56357789169621"/>
    <s v="A"/>
  </r>
  <r>
    <s v="IT"/>
    <x v="4"/>
    <x v="0"/>
    <x v="9"/>
    <x v="4"/>
    <s v="V"/>
    <s v="O"/>
    <s v="rel25b"/>
    <x v="4"/>
    <n v="5.0977051407999994E-3"/>
    <s v="A"/>
  </r>
  <r>
    <s v="IT"/>
    <x v="4"/>
    <x v="0"/>
    <x v="8"/>
    <x v="5"/>
    <s v="V"/>
    <s v="O"/>
    <s v="rel25b"/>
    <x v="4"/>
    <n v="0.88334764556910006"/>
    <s v="A"/>
  </r>
  <r>
    <s v="IT"/>
    <x v="4"/>
    <x v="0"/>
    <x v="9"/>
    <x v="5"/>
    <s v="V"/>
    <s v="O"/>
    <s v="rel25b"/>
    <x v="4"/>
    <n v="0"/>
    <s v="A"/>
  </r>
  <r>
    <s v="IT"/>
    <x v="4"/>
    <x v="0"/>
    <x v="8"/>
    <x v="6"/>
    <s v="V"/>
    <s v="O"/>
    <s v="rel25b"/>
    <x v="4"/>
    <n v="2.2816963438500003E-2"/>
    <s v="A"/>
  </r>
  <r>
    <s v="IT"/>
    <x v="4"/>
    <x v="0"/>
    <x v="9"/>
    <x v="6"/>
    <s v="V"/>
    <s v="O"/>
    <s v="rel25b"/>
    <x v="4"/>
    <n v="0"/>
    <s v="A"/>
  </r>
  <r>
    <s v="IT"/>
    <x v="4"/>
    <x v="0"/>
    <x v="7"/>
    <x v="7"/>
    <s v="V"/>
    <s v="O"/>
    <s v="rel25b"/>
    <x v="4"/>
    <n v="0.34358999999999995"/>
    <s v="A"/>
  </r>
  <r>
    <s v="IT"/>
    <x v="4"/>
    <x v="0"/>
    <x v="8"/>
    <x v="7"/>
    <s v="V"/>
    <s v="O"/>
    <s v="rel25b"/>
    <x v="4"/>
    <n v="38.243065370643805"/>
    <s v="A"/>
  </r>
  <r>
    <s v="IT"/>
    <x v="4"/>
    <x v="0"/>
    <x v="9"/>
    <x v="7"/>
    <s v="V"/>
    <s v="O"/>
    <s v="rel25b"/>
    <x v="4"/>
    <n v="2.8886995821999998E-2"/>
    <s v="A"/>
  </r>
  <r>
    <s v="IT"/>
    <x v="4"/>
    <x v="0"/>
    <x v="7"/>
    <x v="0"/>
    <s v="V"/>
    <s v="O"/>
    <s v="rel25b"/>
    <x v="5"/>
    <n v="45.067"/>
    <s v="A"/>
  </r>
  <r>
    <s v="IT"/>
    <x v="4"/>
    <x v="0"/>
    <x v="8"/>
    <x v="0"/>
    <s v="V"/>
    <s v="O"/>
    <s v="rel25b"/>
    <x v="5"/>
    <n v="27.754402180015539"/>
    <s v="A"/>
  </r>
  <r>
    <s v="IT"/>
    <x v="4"/>
    <x v="0"/>
    <x v="9"/>
    <x v="0"/>
    <s v="V"/>
    <s v="O"/>
    <s v="rel25b"/>
    <x v="5"/>
    <n v="2.4534514892949819E-2"/>
    <s v="A"/>
  </r>
  <r>
    <s v="IT"/>
    <x v="4"/>
    <x v="0"/>
    <x v="7"/>
    <x v="1"/>
    <s v="V"/>
    <s v="O"/>
    <s v="rel25b"/>
    <x v="5"/>
    <n v="12.158833481877705"/>
    <s v="A"/>
  </r>
  <r>
    <s v="IT"/>
    <x v="4"/>
    <x v="0"/>
    <x v="8"/>
    <x v="1"/>
    <s v="V"/>
    <s v="O"/>
    <s v="rel25b"/>
    <x v="5"/>
    <n v="21.643685372152387"/>
    <s v="A"/>
  </r>
  <r>
    <s v="IT"/>
    <x v="4"/>
    <x v="0"/>
    <x v="9"/>
    <x v="1"/>
    <s v="V"/>
    <s v="O"/>
    <s v="rel25b"/>
    <x v="5"/>
    <n v="301.3580633129738"/>
    <s v="A"/>
  </r>
  <r>
    <s v="IT"/>
    <x v="4"/>
    <x v="0"/>
    <x v="7"/>
    <x v="2"/>
    <s v="V"/>
    <s v="O"/>
    <s v="rel25b"/>
    <x v="5"/>
    <n v="1.87295092427134"/>
    <s v="A"/>
  </r>
  <r>
    <s v="IT"/>
    <x v="4"/>
    <x v="0"/>
    <x v="8"/>
    <x v="2"/>
    <s v="V"/>
    <s v="O"/>
    <s v="rel25b"/>
    <x v="5"/>
    <n v="94.65018715653234"/>
    <s v="A"/>
  </r>
  <r>
    <s v="IT"/>
    <x v="4"/>
    <x v="0"/>
    <x v="9"/>
    <x v="2"/>
    <s v="V"/>
    <s v="O"/>
    <s v="rel25b"/>
    <x v="5"/>
    <n v="28.405983795000573"/>
    <s v="A"/>
  </r>
  <r>
    <s v="IT"/>
    <x v="4"/>
    <x v="0"/>
    <x v="7"/>
    <x v="3"/>
    <s v="V"/>
    <s v="O"/>
    <s v="rel25b"/>
    <x v="5"/>
    <n v="40.455817955864632"/>
    <s v="A"/>
  </r>
  <r>
    <s v="IT"/>
    <x v="4"/>
    <x v="0"/>
    <x v="8"/>
    <x v="3"/>
    <s v="V"/>
    <s v="O"/>
    <s v="rel25b"/>
    <x v="5"/>
    <n v="44.085197166846569"/>
    <s v="A"/>
  </r>
  <r>
    <s v="IT"/>
    <x v="4"/>
    <x v="0"/>
    <x v="9"/>
    <x v="3"/>
    <s v="V"/>
    <s v="O"/>
    <s v="rel25b"/>
    <x v="5"/>
    <n v="0.38011120976994878"/>
    <s v="A"/>
  </r>
  <r>
    <s v="IT"/>
    <x v="4"/>
    <x v="0"/>
    <x v="7"/>
    <x v="4"/>
    <s v="V"/>
    <s v="O"/>
    <s v="rel25b"/>
    <x v="5"/>
    <n v="2.5089086339557041E-3"/>
    <s v="A"/>
  </r>
  <r>
    <s v="IT"/>
    <x v="4"/>
    <x v="0"/>
    <x v="8"/>
    <x v="4"/>
    <s v="V"/>
    <s v="O"/>
    <s v="rel25b"/>
    <x v="5"/>
    <n v="99.505568979120994"/>
    <s v="A"/>
  </r>
  <r>
    <s v="IT"/>
    <x v="4"/>
    <x v="0"/>
    <x v="9"/>
    <x v="4"/>
    <s v="V"/>
    <s v="O"/>
    <s v="rel25b"/>
    <x v="5"/>
    <n v="9.5384291416960847E-3"/>
    <s v="A"/>
  </r>
  <r>
    <s v="IT"/>
    <x v="4"/>
    <x v="0"/>
    <x v="7"/>
    <x v="5"/>
    <s v="V"/>
    <s v="O"/>
    <s v="rel25b"/>
    <x v="5"/>
    <n v="2.9255818035291036E-5"/>
    <s v="A"/>
  </r>
  <r>
    <s v="IT"/>
    <x v="4"/>
    <x v="0"/>
    <x v="8"/>
    <x v="5"/>
    <s v="V"/>
    <s v="O"/>
    <s v="rel25b"/>
    <x v="5"/>
    <n v="0.35113729747700473"/>
    <s v="A"/>
  </r>
  <r>
    <s v="IT"/>
    <x v="4"/>
    <x v="0"/>
    <x v="9"/>
    <x v="5"/>
    <s v="V"/>
    <s v="O"/>
    <s v="rel25b"/>
    <x v="5"/>
    <n v="0"/>
    <s v="A"/>
  </r>
  <r>
    <s v="IT"/>
    <x v="4"/>
    <x v="0"/>
    <x v="7"/>
    <x v="6"/>
    <s v="V"/>
    <s v="O"/>
    <s v="rel25b"/>
    <x v="5"/>
    <n v="9.855129461456161E-6"/>
    <s v="A"/>
  </r>
  <r>
    <s v="IT"/>
    <x v="4"/>
    <x v="0"/>
    <x v="8"/>
    <x v="6"/>
    <s v="V"/>
    <s v="O"/>
    <s v="rel25b"/>
    <x v="5"/>
    <n v="3.0346943788978832E-3"/>
    <s v="A"/>
  </r>
  <r>
    <s v="IT"/>
    <x v="4"/>
    <x v="0"/>
    <x v="9"/>
    <x v="6"/>
    <s v="V"/>
    <s v="O"/>
    <s v="rel25b"/>
    <x v="5"/>
    <n v="1.3590484275296548E-2"/>
    <s v="A"/>
  </r>
  <r>
    <s v="IT"/>
    <x v="4"/>
    <x v="0"/>
    <x v="7"/>
    <x v="7"/>
    <s v="V"/>
    <s v="O"/>
    <s v="rel25b"/>
    <x v="5"/>
    <n v="2.7183684762934146E-4"/>
    <s v="A"/>
  </r>
  <r>
    <s v="IT"/>
    <x v="4"/>
    <x v="0"/>
    <x v="8"/>
    <x v="7"/>
    <s v="V"/>
    <s v="O"/>
    <s v="rel25b"/>
    <x v="5"/>
    <n v="108.3766826037722"/>
    <s v="A"/>
  </r>
  <r>
    <s v="IT"/>
    <x v="4"/>
    <x v="0"/>
    <x v="9"/>
    <x v="7"/>
    <s v="V"/>
    <s v="O"/>
    <s v="rel25b"/>
    <x v="5"/>
    <n v="4.6416732432371158E-4"/>
    <s v="A"/>
  </r>
  <r>
    <s v="IT"/>
    <x v="4"/>
    <x v="0"/>
    <x v="7"/>
    <x v="0"/>
    <s v="V"/>
    <s v="O"/>
    <s v="rel25b"/>
    <x v="6"/>
    <n v="0.35392512538377646"/>
    <s v="A"/>
  </r>
  <r>
    <s v="IT"/>
    <x v="4"/>
    <x v="0"/>
    <x v="8"/>
    <x v="0"/>
    <s v="V"/>
    <s v="O"/>
    <s v="rel25b"/>
    <x v="6"/>
    <n v="24.145768167742826"/>
    <s v="A"/>
  </r>
  <r>
    <s v="IT"/>
    <x v="4"/>
    <x v="0"/>
    <x v="9"/>
    <x v="0"/>
    <s v="V"/>
    <s v="O"/>
    <s v="rel25b"/>
    <x v="6"/>
    <n v="0.17071549280295698"/>
    <s v="A"/>
  </r>
  <r>
    <s v="IT"/>
    <x v="4"/>
    <x v="0"/>
    <x v="7"/>
    <x v="1"/>
    <s v="V"/>
    <s v="O"/>
    <s v="rel25b"/>
    <x v="6"/>
    <n v="0.24191158836071952"/>
    <s v="A"/>
  </r>
  <r>
    <s v="IT"/>
    <x v="4"/>
    <x v="0"/>
    <x v="8"/>
    <x v="1"/>
    <s v="V"/>
    <s v="O"/>
    <s v="rel25b"/>
    <x v="6"/>
    <n v="17.984697503394589"/>
    <s v="A"/>
  </r>
  <r>
    <s v="IT"/>
    <x v="4"/>
    <x v="0"/>
    <x v="9"/>
    <x v="1"/>
    <s v="V"/>
    <s v="O"/>
    <s v="rel25b"/>
    <x v="6"/>
    <n v="179.72472940400604"/>
    <s v="A"/>
  </r>
  <r>
    <s v="IT"/>
    <x v="4"/>
    <x v="0"/>
    <x v="7"/>
    <x v="2"/>
    <s v="V"/>
    <s v="O"/>
    <s v="rel25b"/>
    <x v="6"/>
    <n v="0.56862765741975785"/>
    <s v="A"/>
  </r>
  <r>
    <s v="IT"/>
    <x v="4"/>
    <x v="0"/>
    <x v="8"/>
    <x v="2"/>
    <s v="V"/>
    <s v="O"/>
    <s v="rel25b"/>
    <x v="6"/>
    <n v="0.86625498561828962"/>
    <s v="A"/>
  </r>
  <r>
    <s v="IT"/>
    <x v="4"/>
    <x v="0"/>
    <x v="9"/>
    <x v="2"/>
    <s v="V"/>
    <s v="O"/>
    <s v="rel25b"/>
    <x v="6"/>
    <n v="10.062943378474959"/>
    <s v="A"/>
  </r>
  <r>
    <s v="IT"/>
    <x v="4"/>
    <x v="0"/>
    <x v="7"/>
    <x v="3"/>
    <s v="V"/>
    <s v="O"/>
    <s v="rel25b"/>
    <x v="6"/>
    <n v="4.0565098864283784E-2"/>
    <s v="A"/>
  </r>
  <r>
    <s v="IT"/>
    <x v="4"/>
    <x v="0"/>
    <x v="8"/>
    <x v="3"/>
    <s v="V"/>
    <s v="O"/>
    <s v="rel25b"/>
    <x v="6"/>
    <n v="35.343578156586787"/>
    <s v="A"/>
  </r>
  <r>
    <s v="IT"/>
    <x v="4"/>
    <x v="0"/>
    <x v="9"/>
    <x v="3"/>
    <s v="V"/>
    <s v="O"/>
    <s v="rel25b"/>
    <x v="6"/>
    <n v="9.5056780070369555"/>
    <s v="A"/>
  </r>
  <r>
    <s v="IT"/>
    <x v="4"/>
    <x v="0"/>
    <x v="7"/>
    <x v="4"/>
    <s v="V"/>
    <s v="O"/>
    <s v="rel25b"/>
    <x v="6"/>
    <n v="4.6064652008187108E-2"/>
    <s v="A"/>
  </r>
  <r>
    <s v="IT"/>
    <x v="4"/>
    <x v="0"/>
    <x v="8"/>
    <x v="4"/>
    <s v="V"/>
    <s v="O"/>
    <s v="rel25b"/>
    <x v="6"/>
    <n v="6.2884753536366286E-2"/>
    <s v="A"/>
  </r>
  <r>
    <s v="IT"/>
    <x v="4"/>
    <x v="0"/>
    <x v="9"/>
    <x v="4"/>
    <s v="V"/>
    <s v="O"/>
    <s v="rel25b"/>
    <x v="6"/>
    <n v="2.2475656797926709"/>
    <s v="A"/>
  </r>
  <r>
    <s v="IT"/>
    <x v="4"/>
    <x v="0"/>
    <x v="7"/>
    <x v="5"/>
    <s v="V"/>
    <s v="O"/>
    <s v="rel25b"/>
    <x v="6"/>
    <n v="2.9796201218630076E-3"/>
    <s v="A"/>
  </r>
  <r>
    <s v="IT"/>
    <x v="4"/>
    <x v="0"/>
    <x v="8"/>
    <x v="5"/>
    <s v="V"/>
    <s v="O"/>
    <s v="rel25b"/>
    <x v="6"/>
    <n v="4.3839640224029995E-2"/>
    <s v="A"/>
  </r>
  <r>
    <s v="IT"/>
    <x v="4"/>
    <x v="0"/>
    <x v="9"/>
    <x v="5"/>
    <s v="V"/>
    <s v="O"/>
    <s v="rel25b"/>
    <x v="6"/>
    <n v="0"/>
    <s v="A"/>
  </r>
  <r>
    <s v="IT"/>
    <x v="4"/>
    <x v="0"/>
    <x v="7"/>
    <x v="6"/>
    <s v="V"/>
    <s v="O"/>
    <s v="rel25b"/>
    <x v="6"/>
    <n v="1.7482726362131351E-3"/>
    <s v="A"/>
  </r>
  <r>
    <s v="IT"/>
    <x v="4"/>
    <x v="0"/>
    <x v="8"/>
    <x v="6"/>
    <s v="V"/>
    <s v="O"/>
    <s v="rel25b"/>
    <x v="6"/>
    <n v="9.0436255368104949E-3"/>
    <s v="A"/>
  </r>
  <r>
    <s v="IT"/>
    <x v="4"/>
    <x v="0"/>
    <x v="9"/>
    <x v="6"/>
    <s v="V"/>
    <s v="O"/>
    <s v="rel25b"/>
    <x v="6"/>
    <n v="6.6763467023249845"/>
    <s v="A"/>
  </r>
  <r>
    <s v="IT"/>
    <x v="4"/>
    <x v="0"/>
    <x v="7"/>
    <x v="7"/>
    <s v="V"/>
    <s v="O"/>
    <s v="rel25b"/>
    <x v="6"/>
    <n v="3.4338510634474587E-2"/>
    <s v="A"/>
  </r>
  <r>
    <s v="IT"/>
    <x v="4"/>
    <x v="0"/>
    <x v="8"/>
    <x v="7"/>
    <s v="V"/>
    <s v="O"/>
    <s v="rel25b"/>
    <x v="6"/>
    <n v="0.29551398367777015"/>
    <s v="A"/>
  </r>
  <r>
    <s v="IT"/>
    <x v="4"/>
    <x v="0"/>
    <x v="9"/>
    <x v="7"/>
    <s v="V"/>
    <s v="O"/>
    <s v="rel25b"/>
    <x v="6"/>
    <n v="0"/>
    <s v="A"/>
  </r>
  <r>
    <s v="IT"/>
    <x v="4"/>
    <x v="0"/>
    <x v="7"/>
    <x v="0"/>
    <s v="V"/>
    <s v="O"/>
    <s v="rel25b"/>
    <x v="7"/>
    <n v="8.9873918342621456E-2"/>
    <s v="A"/>
  </r>
  <r>
    <s v="IT"/>
    <x v="4"/>
    <x v="0"/>
    <x v="8"/>
    <x v="0"/>
    <s v="V"/>
    <s v="O"/>
    <s v="rel25b"/>
    <x v="7"/>
    <n v="9.7692592310062984"/>
    <s v="A"/>
  </r>
  <r>
    <s v="IT"/>
    <x v="4"/>
    <x v="0"/>
    <x v="9"/>
    <x v="0"/>
    <s v="V"/>
    <s v="O"/>
    <s v="rel25b"/>
    <x v="7"/>
    <n v="0.27119663340215416"/>
    <s v="A"/>
  </r>
  <r>
    <s v="IT"/>
    <x v="4"/>
    <x v="0"/>
    <x v="7"/>
    <x v="1"/>
    <s v="V"/>
    <s v="O"/>
    <s v="rel25b"/>
    <x v="7"/>
    <n v="4.5167985653392796E-3"/>
    <s v="A"/>
  </r>
  <r>
    <s v="IT"/>
    <x v="4"/>
    <x v="0"/>
    <x v="8"/>
    <x v="1"/>
    <s v="V"/>
    <s v="O"/>
    <s v="rel25b"/>
    <x v="7"/>
    <n v="8.1822466030670942"/>
    <s v="A"/>
  </r>
  <r>
    <s v="IT"/>
    <x v="4"/>
    <x v="0"/>
    <x v="9"/>
    <x v="1"/>
    <s v="V"/>
    <s v="O"/>
    <s v="rel25b"/>
    <x v="7"/>
    <n v="234.25497267587326"/>
    <s v="A"/>
  </r>
  <r>
    <s v="IT"/>
    <x v="4"/>
    <x v="0"/>
    <x v="7"/>
    <x v="2"/>
    <s v="V"/>
    <s v="O"/>
    <s v="rel25b"/>
    <x v="7"/>
    <n v="0.17627970911199639"/>
    <s v="A"/>
  </r>
  <r>
    <s v="IT"/>
    <x v="4"/>
    <x v="0"/>
    <x v="8"/>
    <x v="2"/>
    <s v="V"/>
    <s v="O"/>
    <s v="rel25b"/>
    <x v="7"/>
    <n v="0.80209801936525116"/>
    <s v="A"/>
  </r>
  <r>
    <s v="IT"/>
    <x v="4"/>
    <x v="0"/>
    <x v="9"/>
    <x v="2"/>
    <s v="V"/>
    <s v="O"/>
    <s v="rel25b"/>
    <x v="7"/>
    <n v="13.279773376231782"/>
    <s v="A"/>
  </r>
  <r>
    <s v="IT"/>
    <x v="4"/>
    <x v="0"/>
    <x v="7"/>
    <x v="3"/>
    <s v="V"/>
    <s v="O"/>
    <s v="rel25b"/>
    <x v="7"/>
    <n v="0.15257707435852549"/>
    <s v="A"/>
  </r>
  <r>
    <s v="IT"/>
    <x v="4"/>
    <x v="0"/>
    <x v="8"/>
    <x v="3"/>
    <s v="V"/>
    <s v="O"/>
    <s v="rel25b"/>
    <x v="7"/>
    <n v="27.406960058323271"/>
    <s v="A"/>
  </r>
  <r>
    <s v="IT"/>
    <x v="4"/>
    <x v="0"/>
    <x v="9"/>
    <x v="3"/>
    <s v="V"/>
    <s v="O"/>
    <s v="rel25b"/>
    <x v="7"/>
    <n v="6.9627879157347996"/>
    <s v="A"/>
  </r>
  <r>
    <s v="IT"/>
    <x v="4"/>
    <x v="0"/>
    <x v="7"/>
    <x v="4"/>
    <s v="V"/>
    <s v="O"/>
    <s v="rel25b"/>
    <x v="7"/>
    <n v="0.13200442454286049"/>
    <s v="A"/>
  </r>
  <r>
    <s v="IT"/>
    <x v="4"/>
    <x v="0"/>
    <x v="8"/>
    <x v="4"/>
    <s v="V"/>
    <s v="O"/>
    <s v="rel25b"/>
    <x v="7"/>
    <n v="0.37003461975215318"/>
    <s v="A"/>
  </r>
  <r>
    <s v="IT"/>
    <x v="4"/>
    <x v="0"/>
    <x v="9"/>
    <x v="4"/>
    <s v="V"/>
    <s v="O"/>
    <s v="rel25b"/>
    <x v="7"/>
    <n v="4.9072840208009266E-3"/>
    <s v="A"/>
  </r>
  <r>
    <s v="IT"/>
    <x v="4"/>
    <x v="0"/>
    <x v="7"/>
    <x v="5"/>
    <s v="V"/>
    <s v="O"/>
    <s v="rel25b"/>
    <x v="7"/>
    <n v="1.487678370800042E-2"/>
    <s v="A"/>
  </r>
  <r>
    <s v="IT"/>
    <x v="4"/>
    <x v="0"/>
    <x v="8"/>
    <x v="5"/>
    <s v="V"/>
    <s v="O"/>
    <s v="rel25b"/>
    <x v="7"/>
    <n v="6.22802459669474E-3"/>
    <s v="A"/>
  </r>
  <r>
    <s v="IT"/>
    <x v="4"/>
    <x v="0"/>
    <x v="9"/>
    <x v="5"/>
    <s v="V"/>
    <s v="O"/>
    <s v="rel25b"/>
    <x v="7"/>
    <n v="0"/>
    <s v="A"/>
  </r>
  <r>
    <s v="IT"/>
    <x v="4"/>
    <x v="0"/>
    <x v="7"/>
    <x v="6"/>
    <s v="V"/>
    <s v="O"/>
    <s v="rel25b"/>
    <x v="7"/>
    <n v="8.1728642535540841E-3"/>
    <s v="A"/>
  </r>
  <r>
    <s v="IT"/>
    <x v="4"/>
    <x v="0"/>
    <x v="8"/>
    <x v="6"/>
    <s v="V"/>
    <s v="O"/>
    <s v="rel25b"/>
    <x v="7"/>
    <n v="2.3393409007432531E-3"/>
    <s v="A"/>
  </r>
  <r>
    <s v="IT"/>
    <x v="4"/>
    <x v="0"/>
    <x v="9"/>
    <x v="6"/>
    <s v="V"/>
    <s v="O"/>
    <s v="rel25b"/>
    <x v="7"/>
    <n v="0.25802079954573676"/>
    <s v="A"/>
  </r>
  <r>
    <s v="IT"/>
    <x v="4"/>
    <x v="0"/>
    <x v="7"/>
    <x v="7"/>
    <s v="V"/>
    <s v="O"/>
    <s v="rel25b"/>
    <x v="7"/>
    <n v="8.1378129576904906E-2"/>
    <s v="A"/>
  </r>
  <r>
    <s v="IT"/>
    <x v="4"/>
    <x v="0"/>
    <x v="8"/>
    <x v="7"/>
    <s v="V"/>
    <s v="O"/>
    <s v="rel25b"/>
    <x v="7"/>
    <n v="1.7157981583673112"/>
    <s v="A"/>
  </r>
  <r>
    <s v="IT"/>
    <x v="4"/>
    <x v="0"/>
    <x v="9"/>
    <x v="7"/>
    <s v="V"/>
    <s v="O"/>
    <s v="rel25b"/>
    <x v="7"/>
    <n v="0"/>
    <s v="A"/>
  </r>
  <r>
    <s v="IT"/>
    <x v="4"/>
    <x v="0"/>
    <x v="10"/>
    <x v="5"/>
    <s v="V"/>
    <s v="O"/>
    <s v="rel25b"/>
    <x v="0"/>
    <n v="86.674367954537999"/>
    <s v="A"/>
  </r>
  <r>
    <s v="IT"/>
    <x v="4"/>
    <x v="0"/>
    <x v="10"/>
    <x v="5"/>
    <s v="V"/>
    <s v="O"/>
    <s v="rel25b"/>
    <x v="1"/>
    <n v="63.882583100259978"/>
    <s v="A"/>
  </r>
  <r>
    <s v="IT"/>
    <x v="4"/>
    <x v="0"/>
    <x v="10"/>
    <x v="5"/>
    <s v="V"/>
    <s v="O"/>
    <s v="rel25b"/>
    <x v="2"/>
    <n v="62.507948529413042"/>
    <s v="A"/>
  </r>
  <r>
    <s v="IT"/>
    <x v="4"/>
    <x v="0"/>
    <x v="10"/>
    <x v="5"/>
    <s v="V"/>
    <s v="O"/>
    <s v="rel25b"/>
    <x v="3"/>
    <n v="96.313478993772748"/>
    <s v="A"/>
  </r>
  <r>
    <s v="IT"/>
    <x v="4"/>
    <x v="0"/>
    <x v="10"/>
    <x v="5"/>
    <s v="V"/>
    <s v="O"/>
    <s v="rel25b"/>
    <x v="4"/>
    <n v="88.641448306923621"/>
    <s v="A"/>
  </r>
  <r>
    <s v="IT"/>
    <x v="4"/>
    <x v="0"/>
    <x v="10"/>
    <x v="5"/>
    <s v="V"/>
    <s v="O"/>
    <s v="rel25b"/>
    <x v="5"/>
    <n v="61.338452591690661"/>
    <s v="A"/>
  </r>
  <r>
    <s v="IT"/>
    <x v="4"/>
    <x v="0"/>
    <x v="10"/>
    <x v="5"/>
    <s v="V"/>
    <s v="O"/>
    <s v="rel25b"/>
    <x v="6"/>
    <n v="84.906794756177888"/>
    <s v="A"/>
  </r>
  <r>
    <s v="IT"/>
    <x v="4"/>
    <x v="0"/>
    <x v="10"/>
    <x v="5"/>
    <s v="V"/>
    <s v="O"/>
    <s v="rel25b"/>
    <x v="7"/>
    <n v="84.821268901009915"/>
    <s v="A"/>
  </r>
  <r>
    <s v="IT"/>
    <x v="0"/>
    <x v="0"/>
    <x v="7"/>
    <x v="0"/>
    <s v="V"/>
    <s v="O"/>
    <s v="rel25b"/>
    <x v="0"/>
    <n v="13.0905"/>
    <s v="A"/>
  </r>
  <r>
    <s v="IT"/>
    <x v="0"/>
    <x v="0"/>
    <x v="7"/>
    <x v="1"/>
    <s v="V"/>
    <s v="O"/>
    <s v="rel25b"/>
    <x v="0"/>
    <n v="11.49949"/>
    <s v="A"/>
  </r>
  <r>
    <s v="IT"/>
    <x v="0"/>
    <x v="0"/>
    <x v="7"/>
    <x v="2"/>
    <s v="V"/>
    <s v="O"/>
    <s v="rel25b"/>
    <x v="0"/>
    <n v="4.2300000000000004"/>
    <s v="A"/>
  </r>
  <r>
    <s v="IT"/>
    <x v="0"/>
    <x v="0"/>
    <x v="7"/>
    <x v="3"/>
    <s v="V"/>
    <s v="O"/>
    <s v="rel25b"/>
    <x v="0"/>
    <n v="14.61097"/>
    <s v="A"/>
  </r>
  <r>
    <s v="IT"/>
    <x v="0"/>
    <x v="0"/>
    <x v="7"/>
    <x v="7"/>
    <s v="V"/>
    <s v="O"/>
    <s v="rel25b"/>
    <x v="0"/>
    <n v="1.847E-2"/>
    <s v="A"/>
  </r>
  <r>
    <s v="IT"/>
    <x v="0"/>
    <x v="0"/>
    <x v="7"/>
    <x v="0"/>
    <s v="V"/>
    <s v="O"/>
    <s v="rel25b"/>
    <x v="1"/>
    <n v="11.09013"/>
    <s v="A"/>
  </r>
  <r>
    <s v="IT"/>
    <x v="0"/>
    <x v="0"/>
    <x v="7"/>
    <x v="1"/>
    <s v="V"/>
    <s v="O"/>
    <s v="rel25b"/>
    <x v="1"/>
    <n v="11.050610000000001"/>
    <s v="A"/>
  </r>
  <r>
    <s v="IT"/>
    <x v="0"/>
    <x v="0"/>
    <x v="7"/>
    <x v="2"/>
    <s v="V"/>
    <s v="O"/>
    <s v="rel25b"/>
    <x v="1"/>
    <n v="6.0999999999999999E-2"/>
    <s v="A"/>
  </r>
  <r>
    <s v="IT"/>
    <x v="0"/>
    <x v="0"/>
    <x v="7"/>
    <x v="3"/>
    <s v="V"/>
    <s v="O"/>
    <s v="rel25b"/>
    <x v="1"/>
    <n v="15.007989999999999"/>
    <s v="A"/>
  </r>
  <r>
    <s v="IT"/>
    <x v="0"/>
    <x v="0"/>
    <x v="7"/>
    <x v="7"/>
    <s v="V"/>
    <s v="O"/>
    <s v="rel25b"/>
    <x v="1"/>
    <n v="1.9710000000000002E-2"/>
    <s v="A"/>
  </r>
  <r>
    <s v="IT"/>
    <x v="0"/>
    <x v="0"/>
    <x v="7"/>
    <x v="0"/>
    <s v="V"/>
    <s v="O"/>
    <s v="rel25b"/>
    <x v="2"/>
    <n v="22.23207"/>
    <s v="A"/>
  </r>
  <r>
    <s v="IT"/>
    <x v="0"/>
    <x v="0"/>
    <x v="7"/>
    <x v="1"/>
    <s v="V"/>
    <s v="O"/>
    <s v="rel25b"/>
    <x v="2"/>
    <n v="22.572900000000001"/>
    <s v="A"/>
  </r>
  <r>
    <s v="IT"/>
    <x v="0"/>
    <x v="0"/>
    <x v="7"/>
    <x v="2"/>
    <s v="V"/>
    <s v="O"/>
    <s v="rel25b"/>
    <x v="2"/>
    <n v="0.41499999999999998"/>
    <s v="A"/>
  </r>
  <r>
    <s v="IT"/>
    <x v="0"/>
    <x v="0"/>
    <x v="7"/>
    <x v="3"/>
    <s v="V"/>
    <s v="O"/>
    <s v="rel25b"/>
    <x v="2"/>
    <n v="23.386320000000001"/>
    <s v="A"/>
  </r>
  <r>
    <s v="IT"/>
    <x v="0"/>
    <x v="0"/>
    <x v="7"/>
    <x v="4"/>
    <s v="V"/>
    <s v="O"/>
    <s v="rel25b"/>
    <x v="2"/>
    <n v="0.12570999999999999"/>
    <s v="A"/>
  </r>
  <r>
    <s v="IT"/>
    <x v="0"/>
    <x v="0"/>
    <x v="7"/>
    <x v="7"/>
    <s v="V"/>
    <s v="O"/>
    <s v="rel25b"/>
    <x v="2"/>
    <n v="0.66971000000000003"/>
    <s v="A"/>
  </r>
  <r>
    <s v="IT"/>
    <x v="0"/>
    <x v="0"/>
    <x v="7"/>
    <x v="0"/>
    <s v="V"/>
    <s v="O"/>
    <s v="rel25b"/>
    <x v="3"/>
    <n v="13.996029999999999"/>
    <s v="A"/>
  </r>
  <r>
    <s v="IT"/>
    <x v="0"/>
    <x v="0"/>
    <x v="7"/>
    <x v="1"/>
    <s v="V"/>
    <s v="O"/>
    <s v="rel25b"/>
    <x v="3"/>
    <n v="11.84825"/>
    <s v="A"/>
  </r>
  <r>
    <s v="IT"/>
    <x v="0"/>
    <x v="0"/>
    <x v="7"/>
    <x v="2"/>
    <s v="V"/>
    <s v="O"/>
    <s v="rel25b"/>
    <x v="3"/>
    <n v="0.16600000000000001"/>
    <s v="A"/>
  </r>
  <r>
    <s v="IT"/>
    <x v="0"/>
    <x v="0"/>
    <x v="7"/>
    <x v="3"/>
    <s v="V"/>
    <s v="O"/>
    <s v="rel25b"/>
    <x v="3"/>
    <n v="27.90841"/>
    <s v="A"/>
  </r>
  <r>
    <s v="IT"/>
    <x v="0"/>
    <x v="0"/>
    <x v="7"/>
    <x v="4"/>
    <s v="V"/>
    <s v="O"/>
    <s v="rel25b"/>
    <x v="3"/>
    <n v="2.55165"/>
    <s v="A"/>
  </r>
  <r>
    <s v="IT"/>
    <x v="0"/>
    <x v="0"/>
    <x v="7"/>
    <x v="7"/>
    <s v="V"/>
    <s v="O"/>
    <s v="rel25b"/>
    <x v="3"/>
    <n v="1.2502599999999999"/>
    <s v="A"/>
  </r>
  <r>
    <s v="IT"/>
    <x v="0"/>
    <x v="0"/>
    <x v="7"/>
    <x v="0"/>
    <s v="V"/>
    <s v="O"/>
    <s v="rel25b"/>
    <x v="4"/>
    <n v="28.179639999999999"/>
    <s v="A"/>
  </r>
  <r>
    <s v="IT"/>
    <x v="0"/>
    <x v="0"/>
    <x v="7"/>
    <x v="1"/>
    <s v="V"/>
    <s v="O"/>
    <s v="rel25b"/>
    <x v="4"/>
    <n v="11.163819999999999"/>
    <s v="A"/>
  </r>
  <r>
    <s v="IT"/>
    <x v="0"/>
    <x v="0"/>
    <x v="7"/>
    <x v="2"/>
    <s v="V"/>
    <s v="O"/>
    <s v="rel25b"/>
    <x v="4"/>
    <n v="0.72157000000000004"/>
    <s v="A"/>
  </r>
  <r>
    <s v="IT"/>
    <x v="0"/>
    <x v="0"/>
    <x v="7"/>
    <x v="3"/>
    <s v="V"/>
    <s v="O"/>
    <s v="rel25b"/>
    <x v="4"/>
    <n v="22.986710000000002"/>
    <s v="A"/>
  </r>
  <r>
    <s v="IT"/>
    <x v="0"/>
    <x v="0"/>
    <x v="7"/>
    <x v="4"/>
    <s v="V"/>
    <s v="O"/>
    <s v="rel25b"/>
    <x v="4"/>
    <n v="0.34033999999999998"/>
    <s v="A"/>
  </r>
  <r>
    <s v="IT"/>
    <x v="0"/>
    <x v="0"/>
    <x v="7"/>
    <x v="7"/>
    <s v="V"/>
    <s v="O"/>
    <s v="rel25b"/>
    <x v="4"/>
    <n v="0.34358999999999995"/>
    <s v="A"/>
  </r>
  <r>
    <s v="IT"/>
    <x v="0"/>
    <x v="0"/>
    <x v="7"/>
    <x v="0"/>
    <s v="V"/>
    <s v="O"/>
    <s v="rel25b"/>
    <x v="5"/>
    <n v="45.067"/>
    <s v="A"/>
  </r>
  <r>
    <s v="IT"/>
    <x v="0"/>
    <x v="0"/>
    <x v="7"/>
    <x v="1"/>
    <s v="V"/>
    <s v="O"/>
    <s v="rel25b"/>
    <x v="5"/>
    <n v="12.157014575730846"/>
    <s v="A"/>
  </r>
  <r>
    <s v="IT"/>
    <x v="0"/>
    <x v="0"/>
    <x v="7"/>
    <x v="2"/>
    <s v="V"/>
    <s v="O"/>
    <s v="rel25b"/>
    <x v="5"/>
    <n v="1.8702225650510516"/>
    <s v="A"/>
  </r>
  <r>
    <s v="IT"/>
    <x v="0"/>
    <x v="0"/>
    <x v="7"/>
    <x v="3"/>
    <s v="V"/>
    <s v="O"/>
    <s v="rel25b"/>
    <x v="5"/>
    <n v="40.454999999999998"/>
    <s v="A"/>
  </r>
  <r>
    <s v="IT"/>
    <x v="0"/>
    <x v="0"/>
    <x v="7"/>
    <x v="0"/>
    <s v="V"/>
    <s v="O"/>
    <s v="rel25b"/>
    <x v="6"/>
    <n v="0"/>
    <s v="A"/>
  </r>
  <r>
    <s v="IT"/>
    <x v="0"/>
    <x v="0"/>
    <x v="7"/>
    <x v="1"/>
    <s v="V"/>
    <s v="O"/>
    <s v="rel25b"/>
    <x v="6"/>
    <n v="0.24191158836071952"/>
    <s v="A"/>
  </r>
  <r>
    <s v="IT"/>
    <x v="0"/>
    <x v="0"/>
    <x v="7"/>
    <x v="2"/>
    <s v="V"/>
    <s v="O"/>
    <s v="rel25b"/>
    <x v="6"/>
    <n v="0.40045047018065838"/>
    <s v="A"/>
  </r>
  <r>
    <s v="IT"/>
    <x v="0"/>
    <x v="0"/>
    <x v="7"/>
    <x v="3"/>
    <s v="V"/>
    <s v="O"/>
    <s v="rel25b"/>
    <x v="6"/>
    <n v="2.6274710948307016E-2"/>
    <s v="A"/>
  </r>
  <r>
    <s v="IT"/>
    <x v="0"/>
    <x v="0"/>
    <x v="7"/>
    <x v="4"/>
    <s v="V"/>
    <s v="O"/>
    <s v="rel25b"/>
    <x v="6"/>
    <n v="6.897508672121796E-4"/>
    <s v="A"/>
  </r>
  <r>
    <s v="IT"/>
    <x v="0"/>
    <x v="0"/>
    <x v="7"/>
    <x v="5"/>
    <s v="V"/>
    <s v="O"/>
    <s v="rel25b"/>
    <x v="6"/>
    <n v="2.5541140967331854E-3"/>
    <s v="A"/>
  </r>
  <r>
    <s v="IT"/>
    <x v="0"/>
    <x v="0"/>
    <x v="7"/>
    <x v="6"/>
    <s v="V"/>
    <s v="O"/>
    <s v="rel25b"/>
    <x v="6"/>
    <n v="8.7688249345344168E-4"/>
    <s v="A"/>
  </r>
  <r>
    <s v="IT"/>
    <x v="0"/>
    <x v="0"/>
    <x v="7"/>
    <x v="7"/>
    <s v="V"/>
    <s v="O"/>
    <s v="rel25b"/>
    <x v="6"/>
    <n v="3.0474642945759266E-2"/>
    <s v="A"/>
  </r>
  <r>
    <s v="IT"/>
    <x v="0"/>
    <x v="0"/>
    <x v="7"/>
    <x v="0"/>
    <s v="V"/>
    <s v="O"/>
    <s v="rel25b"/>
    <x v="7"/>
    <n v="2.2404239772865958E-2"/>
    <s v="A"/>
  </r>
  <r>
    <s v="IT"/>
    <x v="0"/>
    <x v="0"/>
    <x v="7"/>
    <x v="1"/>
    <s v="V"/>
    <s v="O"/>
    <s v="rel25b"/>
    <x v="7"/>
    <n v="2.2583992826696398E-3"/>
    <s v="A"/>
  </r>
  <r>
    <s v="IT"/>
    <x v="0"/>
    <x v="0"/>
    <x v="7"/>
    <x v="2"/>
    <s v="V"/>
    <s v="O"/>
    <s v="rel25b"/>
    <x v="7"/>
    <n v="0.17402130982932676"/>
    <s v="A"/>
  </r>
  <r>
    <s v="IT"/>
    <x v="0"/>
    <x v="0"/>
    <x v="7"/>
    <x v="3"/>
    <s v="V"/>
    <s v="O"/>
    <s v="rel25b"/>
    <x v="7"/>
    <n v="1.4593579302260051E-2"/>
    <s v="A"/>
  </r>
  <r>
    <s v="IT"/>
    <x v="0"/>
    <x v="0"/>
    <x v="7"/>
    <x v="4"/>
    <s v="V"/>
    <s v="O"/>
    <s v="rel25b"/>
    <x v="7"/>
    <n v="4.6639687660730942E-4"/>
    <s v="A"/>
  </r>
  <r>
    <s v="IT"/>
    <x v="0"/>
    <x v="0"/>
    <x v="7"/>
    <x v="5"/>
    <s v="V"/>
    <s v="O"/>
    <s v="rel25b"/>
    <x v="7"/>
    <n v="6.7505372480723908E-4"/>
    <s v="A"/>
  </r>
  <r>
    <s v="IT"/>
    <x v="0"/>
    <x v="0"/>
    <x v="7"/>
    <x v="6"/>
    <s v="V"/>
    <s v="O"/>
    <s v="rel25b"/>
    <x v="7"/>
    <n v="2.1449600115517529E-4"/>
    <s v="A"/>
  </r>
  <r>
    <s v="IT"/>
    <x v="0"/>
    <x v="0"/>
    <x v="7"/>
    <x v="7"/>
    <s v="V"/>
    <s v="O"/>
    <s v="rel25b"/>
    <x v="7"/>
    <n v="4.3760676391969783E-3"/>
    <s v="A"/>
  </r>
  <r>
    <s v="IT"/>
    <x v="0"/>
    <x v="0"/>
    <x v="8"/>
    <x v="0"/>
    <s v="V"/>
    <s v="O"/>
    <s v="rel25b"/>
    <x v="0"/>
    <n v="25.789000000000001"/>
    <s v="A"/>
  </r>
  <r>
    <s v="IT"/>
    <x v="0"/>
    <x v="0"/>
    <x v="8"/>
    <x v="1"/>
    <s v="V"/>
    <s v="O"/>
    <s v="rel25b"/>
    <x v="0"/>
    <n v="53.097000000000001"/>
    <s v="A"/>
  </r>
  <r>
    <s v="IT"/>
    <x v="0"/>
    <x v="0"/>
    <x v="8"/>
    <x v="2"/>
    <s v="V"/>
    <s v="O"/>
    <s v="rel25b"/>
    <x v="0"/>
    <n v="1.5820000000000001"/>
    <s v="A"/>
  </r>
  <r>
    <s v="IT"/>
    <x v="0"/>
    <x v="0"/>
    <x v="8"/>
    <x v="3"/>
    <s v="V"/>
    <s v="O"/>
    <s v="rel25b"/>
    <x v="0"/>
    <n v="29.847530146150103"/>
    <s v="A"/>
  </r>
  <r>
    <s v="IT"/>
    <x v="0"/>
    <x v="0"/>
    <x v="8"/>
    <x v="4"/>
    <s v="V"/>
    <s v="O"/>
    <s v="rel25b"/>
    <x v="0"/>
    <n v="23.549038403658098"/>
    <s v="A"/>
  </r>
  <r>
    <s v="IT"/>
    <x v="0"/>
    <x v="0"/>
    <x v="8"/>
    <x v="5"/>
    <s v="V"/>
    <s v="O"/>
    <s v="rel25b"/>
    <x v="0"/>
    <n v="1.4753022856070999"/>
    <s v="A"/>
  </r>
  <r>
    <s v="IT"/>
    <x v="0"/>
    <x v="0"/>
    <x v="8"/>
    <x v="6"/>
    <s v="V"/>
    <s v="O"/>
    <s v="rel25b"/>
    <x v="0"/>
    <n v="0.64725818584659989"/>
    <s v="A"/>
  </r>
  <r>
    <s v="IT"/>
    <x v="0"/>
    <x v="0"/>
    <x v="8"/>
    <x v="7"/>
    <s v="V"/>
    <s v="O"/>
    <s v="rel25b"/>
    <x v="0"/>
    <n v="8.8138709787381"/>
    <s v="A"/>
  </r>
  <r>
    <s v="IT"/>
    <x v="0"/>
    <x v="0"/>
    <x v="8"/>
    <x v="0"/>
    <s v="V"/>
    <s v="O"/>
    <s v="rel25b"/>
    <x v="1"/>
    <n v="61.838999999999999"/>
    <s v="A"/>
  </r>
  <r>
    <s v="IT"/>
    <x v="0"/>
    <x v="0"/>
    <x v="8"/>
    <x v="1"/>
    <s v="V"/>
    <s v="O"/>
    <s v="rel25b"/>
    <x v="1"/>
    <n v="21.45"/>
    <s v="A"/>
  </r>
  <r>
    <s v="IT"/>
    <x v="0"/>
    <x v="0"/>
    <x v="8"/>
    <x v="2"/>
    <s v="V"/>
    <s v="O"/>
    <s v="rel25b"/>
    <x v="1"/>
    <n v="17.963999999999999"/>
    <s v="A"/>
  </r>
  <r>
    <s v="IT"/>
    <x v="0"/>
    <x v="0"/>
    <x v="8"/>
    <x v="3"/>
    <s v="V"/>
    <s v="O"/>
    <s v="rel25b"/>
    <x v="1"/>
    <n v="34.680663040209197"/>
    <s v="A"/>
  </r>
  <r>
    <s v="IT"/>
    <x v="0"/>
    <x v="0"/>
    <x v="8"/>
    <x v="4"/>
    <s v="V"/>
    <s v="O"/>
    <s v="rel25b"/>
    <x v="1"/>
    <n v="4.5058967962212"/>
    <s v="A"/>
  </r>
  <r>
    <s v="IT"/>
    <x v="0"/>
    <x v="0"/>
    <x v="8"/>
    <x v="5"/>
    <s v="V"/>
    <s v="O"/>
    <s v="rel25b"/>
    <x v="1"/>
    <n v="0.21965560646900001"/>
    <s v="A"/>
  </r>
  <r>
    <s v="IT"/>
    <x v="0"/>
    <x v="0"/>
    <x v="8"/>
    <x v="6"/>
    <s v="V"/>
    <s v="O"/>
    <s v="rel25b"/>
    <x v="1"/>
    <n v="9.7155365714599998E-2"/>
    <s v="A"/>
  </r>
  <r>
    <s v="IT"/>
    <x v="0"/>
    <x v="0"/>
    <x v="8"/>
    <x v="7"/>
    <s v="V"/>
    <s v="O"/>
    <s v="rel25b"/>
    <x v="1"/>
    <n v="13.0906291966454"/>
    <s v="A"/>
  </r>
  <r>
    <s v="IT"/>
    <x v="0"/>
    <x v="0"/>
    <x v="8"/>
    <x v="0"/>
    <s v="V"/>
    <s v="O"/>
    <s v="rel25b"/>
    <x v="2"/>
    <n v="46.701000000000001"/>
    <s v="A"/>
  </r>
  <r>
    <s v="IT"/>
    <x v="0"/>
    <x v="0"/>
    <x v="8"/>
    <x v="1"/>
    <s v="V"/>
    <s v="O"/>
    <s v="rel25b"/>
    <x v="2"/>
    <n v="14.268000000000001"/>
    <s v="A"/>
  </r>
  <r>
    <s v="IT"/>
    <x v="0"/>
    <x v="0"/>
    <x v="8"/>
    <x v="2"/>
    <s v="V"/>
    <s v="O"/>
    <s v="rel25b"/>
    <x v="2"/>
    <n v="4.1500000000000004"/>
    <s v="A"/>
  </r>
  <r>
    <s v="IT"/>
    <x v="0"/>
    <x v="0"/>
    <x v="8"/>
    <x v="3"/>
    <s v="V"/>
    <s v="O"/>
    <s v="rel25b"/>
    <x v="2"/>
    <n v="27.043371127764004"/>
    <s v="A"/>
  </r>
  <r>
    <s v="IT"/>
    <x v="0"/>
    <x v="0"/>
    <x v="8"/>
    <x v="4"/>
    <s v="V"/>
    <s v="O"/>
    <s v="rel25b"/>
    <x v="2"/>
    <n v="0.86361396489000009"/>
    <s v="A"/>
  </r>
  <r>
    <s v="IT"/>
    <x v="0"/>
    <x v="0"/>
    <x v="8"/>
    <x v="5"/>
    <s v="V"/>
    <s v="O"/>
    <s v="rel25b"/>
    <x v="2"/>
    <n v="1.0328356227855"/>
    <s v="A"/>
  </r>
  <r>
    <s v="IT"/>
    <x v="0"/>
    <x v="0"/>
    <x v="8"/>
    <x v="6"/>
    <s v="V"/>
    <s v="O"/>
    <s v="rel25b"/>
    <x v="2"/>
    <n v="8.7528443995499999E-2"/>
    <s v="A"/>
  </r>
  <r>
    <s v="IT"/>
    <x v="0"/>
    <x v="0"/>
    <x v="8"/>
    <x v="7"/>
    <s v="V"/>
    <s v="O"/>
    <s v="rel25b"/>
    <x v="2"/>
    <n v="8.1576508442835003"/>
    <s v="A"/>
  </r>
  <r>
    <s v="IT"/>
    <x v="0"/>
    <x v="0"/>
    <x v="8"/>
    <x v="0"/>
    <s v="V"/>
    <s v="O"/>
    <s v="rel25b"/>
    <x v="3"/>
    <n v="11.901"/>
    <s v="A"/>
  </r>
  <r>
    <s v="IT"/>
    <x v="0"/>
    <x v="0"/>
    <x v="8"/>
    <x v="1"/>
    <s v="V"/>
    <s v="O"/>
    <s v="rel25b"/>
    <x v="3"/>
    <n v="28.305"/>
    <s v="A"/>
  </r>
  <r>
    <s v="IT"/>
    <x v="0"/>
    <x v="0"/>
    <x v="8"/>
    <x v="2"/>
    <s v="V"/>
    <s v="O"/>
    <s v="rel25b"/>
    <x v="3"/>
    <n v="4.8280000000000003"/>
    <s v="A"/>
  </r>
  <r>
    <s v="IT"/>
    <x v="0"/>
    <x v="0"/>
    <x v="8"/>
    <x v="3"/>
    <s v="V"/>
    <s v="O"/>
    <s v="rel25b"/>
    <x v="3"/>
    <n v="43.631670745614002"/>
    <s v="A"/>
  </r>
  <r>
    <s v="IT"/>
    <x v="0"/>
    <x v="0"/>
    <x v="8"/>
    <x v="4"/>
    <s v="V"/>
    <s v="O"/>
    <s v="rel25b"/>
    <x v="3"/>
    <n v="0.6935386666829999"/>
    <s v="A"/>
  </r>
  <r>
    <s v="IT"/>
    <x v="0"/>
    <x v="0"/>
    <x v="8"/>
    <x v="5"/>
    <s v="V"/>
    <s v="O"/>
    <s v="rel25b"/>
    <x v="3"/>
    <n v="0.56904618752879998"/>
    <s v="A"/>
  </r>
  <r>
    <s v="IT"/>
    <x v="0"/>
    <x v="0"/>
    <x v="8"/>
    <x v="6"/>
    <s v="V"/>
    <s v="O"/>
    <s v="rel25b"/>
    <x v="3"/>
    <n v="6.5407607700600001E-2"/>
    <s v="A"/>
  </r>
  <r>
    <s v="IT"/>
    <x v="0"/>
    <x v="0"/>
    <x v="8"/>
    <x v="7"/>
    <s v="V"/>
    <s v="O"/>
    <s v="rel25b"/>
    <x v="3"/>
    <n v="8.3983367978093995"/>
    <s v="A"/>
  </r>
  <r>
    <s v="IT"/>
    <x v="0"/>
    <x v="0"/>
    <x v="8"/>
    <x v="0"/>
    <s v="V"/>
    <s v="O"/>
    <s v="rel25b"/>
    <x v="4"/>
    <n v="5.1109999999999998"/>
    <s v="A"/>
  </r>
  <r>
    <s v="IT"/>
    <x v="0"/>
    <x v="0"/>
    <x v="8"/>
    <x v="1"/>
    <s v="V"/>
    <s v="O"/>
    <s v="rel25b"/>
    <x v="4"/>
    <n v="4.907"/>
    <s v="A"/>
  </r>
  <r>
    <s v="IT"/>
    <x v="0"/>
    <x v="0"/>
    <x v="8"/>
    <x v="2"/>
    <s v="V"/>
    <s v="O"/>
    <s v="rel25b"/>
    <x v="4"/>
    <n v="10.845000000000001"/>
    <s v="A"/>
  </r>
  <r>
    <s v="IT"/>
    <x v="0"/>
    <x v="0"/>
    <x v="8"/>
    <x v="3"/>
    <s v="V"/>
    <s v="O"/>
    <s v="rel25b"/>
    <x v="4"/>
    <n v="20.199156360901"/>
    <s v="A"/>
  </r>
  <r>
    <s v="IT"/>
    <x v="0"/>
    <x v="0"/>
    <x v="8"/>
    <x v="4"/>
    <s v="V"/>
    <s v="O"/>
    <s v="rel25b"/>
    <x v="4"/>
    <n v="1.6870100834300001"/>
    <s v="A"/>
  </r>
  <r>
    <s v="IT"/>
    <x v="0"/>
    <x v="0"/>
    <x v="8"/>
    <x v="5"/>
    <s v="V"/>
    <s v="O"/>
    <s v="rel25b"/>
    <x v="4"/>
    <n v="0.68164912299750002"/>
    <s v="A"/>
  </r>
  <r>
    <s v="IT"/>
    <x v="0"/>
    <x v="0"/>
    <x v="8"/>
    <x v="6"/>
    <s v="V"/>
    <s v="O"/>
    <s v="rel25b"/>
    <x v="4"/>
    <n v="2.2816963438500003E-2"/>
    <s v="A"/>
  </r>
  <r>
    <s v="IT"/>
    <x v="0"/>
    <x v="0"/>
    <x v="8"/>
    <x v="7"/>
    <s v="V"/>
    <s v="O"/>
    <s v="rel25b"/>
    <x v="4"/>
    <n v="36.804367475172505"/>
    <s v="A"/>
  </r>
  <r>
    <s v="IT"/>
    <x v="0"/>
    <x v="0"/>
    <x v="8"/>
    <x v="0"/>
    <s v="V"/>
    <s v="O"/>
    <s v="rel25b"/>
    <x v="5"/>
    <n v="15.896178276577546"/>
    <s v="A"/>
  </r>
  <r>
    <s v="IT"/>
    <x v="0"/>
    <x v="0"/>
    <x v="8"/>
    <x v="1"/>
    <s v="V"/>
    <s v="O"/>
    <s v="rel25b"/>
    <x v="5"/>
    <n v="16.693644917429964"/>
    <s v="A"/>
  </r>
  <r>
    <s v="IT"/>
    <x v="0"/>
    <x v="0"/>
    <x v="8"/>
    <x v="2"/>
    <s v="V"/>
    <s v="O"/>
    <s v="rel25b"/>
    <x v="5"/>
    <n v="39.630951689610178"/>
    <s v="A"/>
  </r>
  <r>
    <s v="IT"/>
    <x v="0"/>
    <x v="0"/>
    <x v="8"/>
    <x v="3"/>
    <s v="V"/>
    <s v="O"/>
    <s v="rel25b"/>
    <x v="5"/>
    <n v="33.389027384315035"/>
    <s v="A"/>
  </r>
  <r>
    <s v="IT"/>
    <x v="0"/>
    <x v="0"/>
    <x v="8"/>
    <x v="4"/>
    <s v="V"/>
    <s v="O"/>
    <s v="rel25b"/>
    <x v="5"/>
    <n v="0.35332534179550967"/>
    <s v="A"/>
  </r>
  <r>
    <s v="IT"/>
    <x v="0"/>
    <x v="0"/>
    <x v="8"/>
    <x v="5"/>
    <s v="V"/>
    <s v="O"/>
    <s v="rel25b"/>
    <x v="5"/>
    <n v="0.28699554754537204"/>
    <s v="A"/>
  </r>
  <r>
    <s v="IT"/>
    <x v="0"/>
    <x v="0"/>
    <x v="8"/>
    <x v="6"/>
    <s v="V"/>
    <s v="O"/>
    <s v="rel25b"/>
    <x v="5"/>
    <n v="3.0346943788978832E-3"/>
    <s v="A"/>
  </r>
  <r>
    <s v="IT"/>
    <x v="0"/>
    <x v="0"/>
    <x v="8"/>
    <x v="7"/>
    <s v="V"/>
    <s v="O"/>
    <s v="rel25b"/>
    <x v="5"/>
    <n v="105.0022201546204"/>
    <s v="A"/>
  </r>
  <r>
    <s v="IT"/>
    <x v="0"/>
    <x v="0"/>
    <x v="8"/>
    <x v="0"/>
    <s v="V"/>
    <s v="O"/>
    <s v="rel25b"/>
    <x v="6"/>
    <n v="20.23154250486925"/>
    <s v="A"/>
  </r>
  <r>
    <s v="IT"/>
    <x v="0"/>
    <x v="0"/>
    <x v="8"/>
    <x v="1"/>
    <s v="V"/>
    <s v="O"/>
    <s v="rel25b"/>
    <x v="6"/>
    <n v="16.420768724600766"/>
    <s v="A"/>
  </r>
  <r>
    <s v="IT"/>
    <x v="0"/>
    <x v="0"/>
    <x v="8"/>
    <x v="2"/>
    <s v="V"/>
    <s v="O"/>
    <s v="rel25b"/>
    <x v="6"/>
    <n v="0.86625498561828962"/>
    <s v="A"/>
  </r>
  <r>
    <s v="IT"/>
    <x v="0"/>
    <x v="0"/>
    <x v="8"/>
    <x v="3"/>
    <s v="V"/>
    <s v="O"/>
    <s v="rel25b"/>
    <x v="6"/>
    <n v="35.333418690157366"/>
    <s v="A"/>
  </r>
  <r>
    <s v="IT"/>
    <x v="0"/>
    <x v="0"/>
    <x v="8"/>
    <x v="4"/>
    <s v="V"/>
    <s v="O"/>
    <s v="rel25b"/>
    <x v="6"/>
    <n v="3.0626372057113733E-2"/>
    <s v="A"/>
  </r>
  <r>
    <s v="IT"/>
    <x v="0"/>
    <x v="0"/>
    <x v="8"/>
    <x v="5"/>
    <s v="V"/>
    <s v="O"/>
    <s v="rel25b"/>
    <x v="6"/>
    <n v="4.3537135197347678E-2"/>
    <s v="A"/>
  </r>
  <r>
    <s v="IT"/>
    <x v="0"/>
    <x v="0"/>
    <x v="8"/>
    <x v="6"/>
    <s v="V"/>
    <s v="O"/>
    <s v="rel25b"/>
    <x v="6"/>
    <n v="8.4241280847924972E-3"/>
    <s v="A"/>
  </r>
  <r>
    <s v="IT"/>
    <x v="0"/>
    <x v="0"/>
    <x v="8"/>
    <x v="7"/>
    <s v="V"/>
    <s v="O"/>
    <s v="rel25b"/>
    <x v="6"/>
    <n v="0.29276704396542375"/>
    <s v="A"/>
  </r>
  <r>
    <s v="IT"/>
    <x v="0"/>
    <x v="0"/>
    <x v="8"/>
    <x v="0"/>
    <s v="V"/>
    <s v="O"/>
    <s v="rel25b"/>
    <x v="7"/>
    <n v="8.9893211304844716"/>
    <s v="A"/>
  </r>
  <r>
    <s v="IT"/>
    <x v="0"/>
    <x v="0"/>
    <x v="8"/>
    <x v="1"/>
    <s v="V"/>
    <s v="O"/>
    <s v="rel25b"/>
    <x v="7"/>
    <n v="7.1532333199657812"/>
    <s v="A"/>
  </r>
  <r>
    <s v="IT"/>
    <x v="0"/>
    <x v="0"/>
    <x v="8"/>
    <x v="2"/>
    <s v="V"/>
    <s v="O"/>
    <s v="rel25b"/>
    <x v="7"/>
    <n v="0.80209801936525116"/>
    <s v="A"/>
  </r>
  <r>
    <s v="IT"/>
    <x v="0"/>
    <x v="0"/>
    <x v="8"/>
    <x v="3"/>
    <s v="V"/>
    <s v="O"/>
    <s v="rel25b"/>
    <x v="7"/>
    <n v="27.3925279861134"/>
    <s v="A"/>
  </r>
  <r>
    <s v="IT"/>
    <x v="0"/>
    <x v="0"/>
    <x v="8"/>
    <x v="4"/>
    <s v="V"/>
    <s v="O"/>
    <s v="rel25b"/>
    <x v="7"/>
    <n v="0.35627669665526968"/>
    <s v="A"/>
  </r>
  <r>
    <s v="IT"/>
    <x v="0"/>
    <x v="0"/>
    <x v="8"/>
    <x v="5"/>
    <s v="V"/>
    <s v="O"/>
    <s v="rel25b"/>
    <x v="7"/>
    <n v="4.7426267051646704E-3"/>
    <s v="A"/>
  </r>
  <r>
    <s v="IT"/>
    <x v="0"/>
    <x v="0"/>
    <x v="8"/>
    <x v="6"/>
    <s v="V"/>
    <s v="O"/>
    <s v="rel25b"/>
    <x v="7"/>
    <n v="1.5069533369659546E-3"/>
    <s v="A"/>
  </r>
  <r>
    <s v="IT"/>
    <x v="0"/>
    <x v="0"/>
    <x v="8"/>
    <x v="7"/>
    <s v="V"/>
    <s v="O"/>
    <s v="rel25b"/>
    <x v="7"/>
    <n v="3.0744301507541195E-2"/>
    <s v="A"/>
  </r>
  <r>
    <s v="IT"/>
    <x v="0"/>
    <x v="0"/>
    <x v="9"/>
    <x v="0"/>
    <s v="V"/>
    <s v="O"/>
    <s v="rel25b"/>
    <x v="0"/>
    <n v="1.6639999999999999"/>
    <s v="A"/>
  </r>
  <r>
    <s v="IT"/>
    <x v="0"/>
    <x v="0"/>
    <x v="9"/>
    <x v="1"/>
    <s v="V"/>
    <s v="O"/>
    <s v="rel25b"/>
    <x v="0"/>
    <n v="213.88300000000001"/>
    <s v="A"/>
  </r>
  <r>
    <s v="IT"/>
    <x v="0"/>
    <x v="0"/>
    <x v="9"/>
    <x v="2"/>
    <s v="V"/>
    <s v="O"/>
    <s v="rel25b"/>
    <x v="0"/>
    <n v="20.823"/>
    <s v="A"/>
  </r>
  <r>
    <s v="IT"/>
    <x v="0"/>
    <x v="0"/>
    <x v="9"/>
    <x v="3"/>
    <s v="V"/>
    <s v="O"/>
    <s v="rel25b"/>
    <x v="0"/>
    <n v="0.89468792714900003"/>
    <s v="A"/>
  </r>
  <r>
    <s v="IT"/>
    <x v="0"/>
    <x v="0"/>
    <x v="9"/>
    <x v="4"/>
    <s v="V"/>
    <s v="O"/>
    <s v="rel25b"/>
    <x v="0"/>
    <n v="0"/>
    <s v="A"/>
  </r>
  <r>
    <s v="IT"/>
    <x v="0"/>
    <x v="0"/>
    <x v="9"/>
    <x v="5"/>
    <s v="V"/>
    <s v="O"/>
    <s v="rel25b"/>
    <x v="0"/>
    <n v="0"/>
    <s v="A"/>
  </r>
  <r>
    <s v="IT"/>
    <x v="0"/>
    <x v="0"/>
    <x v="9"/>
    <x v="6"/>
    <s v="V"/>
    <s v="O"/>
    <s v="rel25b"/>
    <x v="0"/>
    <n v="0"/>
    <s v="A"/>
  </r>
  <r>
    <s v="IT"/>
    <x v="0"/>
    <x v="0"/>
    <x v="9"/>
    <x v="7"/>
    <s v="V"/>
    <s v="O"/>
    <s v="rel25b"/>
    <x v="0"/>
    <n v="5.242312072851"/>
    <s v="A"/>
  </r>
  <r>
    <s v="IT"/>
    <x v="0"/>
    <x v="0"/>
    <x v="9"/>
    <x v="0"/>
    <s v="V"/>
    <s v="O"/>
    <s v="rel25b"/>
    <x v="1"/>
    <n v="1.948"/>
    <s v="A"/>
  </r>
  <r>
    <s v="IT"/>
    <x v="0"/>
    <x v="0"/>
    <x v="9"/>
    <x v="1"/>
    <s v="V"/>
    <s v="O"/>
    <s v="rel25b"/>
    <x v="1"/>
    <n v="218.40799999999999"/>
    <s v="A"/>
  </r>
  <r>
    <s v="IT"/>
    <x v="0"/>
    <x v="0"/>
    <x v="9"/>
    <x v="2"/>
    <s v="V"/>
    <s v="O"/>
    <s v="rel25b"/>
    <x v="1"/>
    <n v="11.03"/>
    <s v="A"/>
  </r>
  <r>
    <s v="IT"/>
    <x v="0"/>
    <x v="0"/>
    <x v="9"/>
    <x v="3"/>
    <s v="V"/>
    <s v="O"/>
    <s v="rel25b"/>
    <x v="1"/>
    <n v="25.335000000000001"/>
    <s v="A"/>
  </r>
  <r>
    <s v="IT"/>
    <x v="0"/>
    <x v="0"/>
    <x v="9"/>
    <x v="4"/>
    <s v="V"/>
    <s v="O"/>
    <s v="rel25b"/>
    <x v="1"/>
    <n v="0"/>
    <s v="A"/>
  </r>
  <r>
    <s v="IT"/>
    <x v="0"/>
    <x v="0"/>
    <x v="9"/>
    <x v="5"/>
    <s v="V"/>
    <s v="O"/>
    <s v="rel25b"/>
    <x v="1"/>
    <n v="0"/>
    <s v="A"/>
  </r>
  <r>
    <s v="IT"/>
    <x v="0"/>
    <x v="0"/>
    <x v="9"/>
    <x v="6"/>
    <s v="V"/>
    <s v="O"/>
    <s v="rel25b"/>
    <x v="1"/>
    <n v="0"/>
    <s v="A"/>
  </r>
  <r>
    <s v="IT"/>
    <x v="0"/>
    <x v="0"/>
    <x v="9"/>
    <x v="7"/>
    <s v="V"/>
    <s v="O"/>
    <s v="rel25b"/>
    <x v="1"/>
    <n v="0"/>
    <s v="A"/>
  </r>
  <r>
    <s v="IT"/>
    <x v="0"/>
    <x v="0"/>
    <x v="9"/>
    <x v="0"/>
    <s v="V"/>
    <s v="O"/>
    <s v="rel25b"/>
    <x v="2"/>
    <n v="1.38"/>
    <s v="A"/>
  </r>
  <r>
    <s v="IT"/>
    <x v="0"/>
    <x v="0"/>
    <x v="9"/>
    <x v="1"/>
    <s v="V"/>
    <s v="O"/>
    <s v="rel25b"/>
    <x v="2"/>
    <n v="127.253"/>
    <s v="A"/>
  </r>
  <r>
    <s v="IT"/>
    <x v="0"/>
    <x v="0"/>
    <x v="9"/>
    <x v="2"/>
    <s v="V"/>
    <s v="O"/>
    <s v="rel25b"/>
    <x v="2"/>
    <n v="5.2080000000000002"/>
    <s v="A"/>
  </r>
  <r>
    <s v="IT"/>
    <x v="0"/>
    <x v="0"/>
    <x v="9"/>
    <x v="3"/>
    <s v="V"/>
    <s v="O"/>
    <s v="rel25b"/>
    <x v="2"/>
    <n v="1.597100764883"/>
    <s v="A"/>
  </r>
  <r>
    <s v="IT"/>
    <x v="0"/>
    <x v="0"/>
    <x v="9"/>
    <x v="4"/>
    <s v="V"/>
    <s v="O"/>
    <s v="rel25b"/>
    <x v="2"/>
    <n v="1.0211019907399999E-2"/>
    <s v="A"/>
  </r>
  <r>
    <s v="IT"/>
    <x v="0"/>
    <x v="0"/>
    <x v="9"/>
    <x v="5"/>
    <s v="V"/>
    <s v="O"/>
    <s v="rel25b"/>
    <x v="2"/>
    <n v="0"/>
    <s v="A"/>
  </r>
  <r>
    <s v="IT"/>
    <x v="0"/>
    <x v="0"/>
    <x v="9"/>
    <x v="6"/>
    <s v="V"/>
    <s v="O"/>
    <s v="rel25b"/>
    <x v="2"/>
    <n v="0"/>
    <s v="A"/>
  </r>
  <r>
    <s v="IT"/>
    <x v="0"/>
    <x v="0"/>
    <x v="9"/>
    <x v="7"/>
    <s v="V"/>
    <s v="O"/>
    <s v="rel25b"/>
    <x v="2"/>
    <n v="0.1346882152096"/>
    <s v="A"/>
  </r>
  <r>
    <s v="IT"/>
    <x v="0"/>
    <x v="0"/>
    <x v="9"/>
    <x v="0"/>
    <s v="V"/>
    <s v="O"/>
    <s v="rel25b"/>
    <x v="3"/>
    <n v="1.3480000000000001"/>
    <s v="A"/>
  </r>
  <r>
    <s v="IT"/>
    <x v="0"/>
    <x v="0"/>
    <x v="9"/>
    <x v="1"/>
    <s v="V"/>
    <s v="O"/>
    <s v="rel25b"/>
    <x v="3"/>
    <n v="145.13800000000001"/>
    <s v="A"/>
  </r>
  <r>
    <s v="IT"/>
    <x v="0"/>
    <x v="0"/>
    <x v="9"/>
    <x v="2"/>
    <s v="V"/>
    <s v="O"/>
    <s v="rel25b"/>
    <x v="3"/>
    <n v="6.42"/>
    <s v="A"/>
  </r>
  <r>
    <s v="IT"/>
    <x v="0"/>
    <x v="0"/>
    <x v="9"/>
    <x v="3"/>
    <s v="V"/>
    <s v="O"/>
    <s v="rel25b"/>
    <x v="3"/>
    <n v="0.70979984802840002"/>
    <s v="A"/>
  </r>
  <r>
    <s v="IT"/>
    <x v="0"/>
    <x v="0"/>
    <x v="9"/>
    <x v="4"/>
    <s v="V"/>
    <s v="O"/>
    <s v="rel25b"/>
    <x v="3"/>
    <n v="0.23659994934279999"/>
    <s v="A"/>
  </r>
  <r>
    <s v="IT"/>
    <x v="0"/>
    <x v="0"/>
    <x v="9"/>
    <x v="5"/>
    <s v="V"/>
    <s v="O"/>
    <s v="rel25b"/>
    <x v="3"/>
    <n v="0"/>
    <s v="A"/>
  </r>
  <r>
    <s v="IT"/>
    <x v="0"/>
    <x v="0"/>
    <x v="9"/>
    <x v="6"/>
    <s v="V"/>
    <s v="O"/>
    <s v="rel25b"/>
    <x v="3"/>
    <n v="0"/>
    <s v="A"/>
  </r>
  <r>
    <s v="IT"/>
    <x v="0"/>
    <x v="0"/>
    <x v="9"/>
    <x v="7"/>
    <s v="V"/>
    <s v="O"/>
    <s v="rel25b"/>
    <x v="3"/>
    <n v="2.5776002026287999"/>
    <s v="A"/>
  </r>
  <r>
    <s v="IT"/>
    <x v="0"/>
    <x v="0"/>
    <x v="9"/>
    <x v="0"/>
    <s v="V"/>
    <s v="O"/>
    <s v="rel25b"/>
    <x v="4"/>
    <n v="1.0999999999999999E-2"/>
    <s v="A"/>
  </r>
  <r>
    <s v="IT"/>
    <x v="0"/>
    <x v="0"/>
    <x v="9"/>
    <x v="1"/>
    <s v="V"/>
    <s v="O"/>
    <s v="rel25b"/>
    <x v="4"/>
    <n v="128.672"/>
    <s v="A"/>
  </r>
  <r>
    <s v="IT"/>
    <x v="0"/>
    <x v="0"/>
    <x v="9"/>
    <x v="2"/>
    <s v="V"/>
    <s v="O"/>
    <s v="rel25b"/>
    <x v="4"/>
    <n v="7.53"/>
    <s v="A"/>
  </r>
  <r>
    <s v="IT"/>
    <x v="0"/>
    <x v="0"/>
    <x v="9"/>
    <x v="3"/>
    <s v="V"/>
    <s v="O"/>
    <s v="rel25b"/>
    <x v="4"/>
    <n v="0.14701529901909999"/>
    <s v="A"/>
  </r>
  <r>
    <s v="IT"/>
    <x v="0"/>
    <x v="0"/>
    <x v="9"/>
    <x v="4"/>
    <s v="V"/>
    <s v="O"/>
    <s v="rel25b"/>
    <x v="4"/>
    <n v="5.0977051407999994E-3"/>
    <s v="A"/>
  </r>
  <r>
    <s v="IT"/>
    <x v="0"/>
    <x v="0"/>
    <x v="9"/>
    <x v="5"/>
    <s v="V"/>
    <s v="O"/>
    <s v="rel25b"/>
    <x v="4"/>
    <n v="0"/>
    <s v="A"/>
  </r>
  <r>
    <s v="IT"/>
    <x v="0"/>
    <x v="0"/>
    <x v="9"/>
    <x v="6"/>
    <s v="V"/>
    <s v="O"/>
    <s v="rel25b"/>
    <x v="4"/>
    <n v="0"/>
    <s v="A"/>
  </r>
  <r>
    <s v="IT"/>
    <x v="0"/>
    <x v="0"/>
    <x v="9"/>
    <x v="7"/>
    <s v="V"/>
    <s v="O"/>
    <s v="rel25b"/>
    <x v="4"/>
    <n v="2.8886995821999998E-2"/>
    <s v="A"/>
  </r>
  <r>
    <s v="IT"/>
    <x v="0"/>
    <x v="0"/>
    <x v="9"/>
    <x v="0"/>
    <s v="V"/>
    <s v="O"/>
    <s v="rel25b"/>
    <x v="5"/>
    <n v="2.4534514892949819E-2"/>
    <s v="A"/>
  </r>
  <r>
    <s v="IT"/>
    <x v="0"/>
    <x v="0"/>
    <x v="9"/>
    <x v="1"/>
    <s v="V"/>
    <s v="O"/>
    <s v="rel25b"/>
    <x v="5"/>
    <n v="226.50407185053592"/>
    <s v="A"/>
  </r>
  <r>
    <s v="IT"/>
    <x v="0"/>
    <x v="0"/>
    <x v="9"/>
    <x v="2"/>
    <s v="V"/>
    <s v="O"/>
    <s v="rel25b"/>
    <x v="5"/>
    <n v="16.578117206153951"/>
    <s v="A"/>
  </r>
  <r>
    <s v="IT"/>
    <x v="0"/>
    <x v="0"/>
    <x v="9"/>
    <x v="3"/>
    <s v="V"/>
    <s v="O"/>
    <s v="rel25b"/>
    <x v="5"/>
    <n v="0.38011120976994878"/>
    <s v="A"/>
  </r>
  <r>
    <s v="IT"/>
    <x v="0"/>
    <x v="0"/>
    <x v="9"/>
    <x v="4"/>
    <s v="V"/>
    <s v="O"/>
    <s v="rel25b"/>
    <x v="5"/>
    <n v="9.5384291416960847E-3"/>
    <s v="A"/>
  </r>
  <r>
    <s v="IT"/>
    <x v="0"/>
    <x v="0"/>
    <x v="9"/>
    <x v="5"/>
    <s v="V"/>
    <s v="O"/>
    <s v="rel25b"/>
    <x v="5"/>
    <n v="0"/>
    <s v="A"/>
  </r>
  <r>
    <s v="IT"/>
    <x v="0"/>
    <x v="0"/>
    <x v="9"/>
    <x v="6"/>
    <s v="V"/>
    <s v="O"/>
    <s v="rel25b"/>
    <x v="5"/>
    <n v="1.3590484275296548E-2"/>
    <s v="A"/>
  </r>
  <r>
    <s v="IT"/>
    <x v="0"/>
    <x v="0"/>
    <x v="9"/>
    <x v="7"/>
    <s v="V"/>
    <s v="O"/>
    <s v="rel25b"/>
    <x v="5"/>
    <n v="4.6416732432371158E-4"/>
    <s v="A"/>
  </r>
  <r>
    <s v="IT"/>
    <x v="0"/>
    <x v="0"/>
    <x v="9"/>
    <x v="0"/>
    <s v="V"/>
    <s v="O"/>
    <s v="rel25b"/>
    <x v="6"/>
    <n v="0.10060295809275405"/>
    <s v="A"/>
  </r>
  <r>
    <s v="IT"/>
    <x v="0"/>
    <x v="0"/>
    <x v="9"/>
    <x v="1"/>
    <s v="V"/>
    <s v="O"/>
    <s v="rel25b"/>
    <x v="6"/>
    <n v="129.88324443559216"/>
    <s v="A"/>
  </r>
  <r>
    <s v="IT"/>
    <x v="0"/>
    <x v="0"/>
    <x v="9"/>
    <x v="2"/>
    <s v="V"/>
    <s v="O"/>
    <s v="rel25b"/>
    <x v="6"/>
    <n v="7.0900806132244814"/>
    <s v="A"/>
  </r>
  <r>
    <s v="IT"/>
    <x v="0"/>
    <x v="0"/>
    <x v="9"/>
    <x v="3"/>
    <s v="V"/>
    <s v="O"/>
    <s v="rel25b"/>
    <x v="6"/>
    <n v="1.4876129164055614"/>
    <s v="A"/>
  </r>
  <r>
    <s v="IT"/>
    <x v="0"/>
    <x v="0"/>
    <x v="9"/>
    <x v="4"/>
    <s v="V"/>
    <s v="O"/>
    <s v="rel25b"/>
    <x v="6"/>
    <n v="2.2475656797926709"/>
    <s v="A"/>
  </r>
  <r>
    <s v="IT"/>
    <x v="0"/>
    <x v="0"/>
    <x v="9"/>
    <x v="5"/>
    <s v="V"/>
    <s v="O"/>
    <s v="rel25b"/>
    <x v="6"/>
    <n v="0"/>
    <s v="A"/>
  </r>
  <r>
    <s v="IT"/>
    <x v="0"/>
    <x v="0"/>
    <x v="9"/>
    <x v="6"/>
    <s v="V"/>
    <s v="O"/>
    <s v="rel25b"/>
    <x v="6"/>
    <n v="6.6307493238479722"/>
    <s v="A"/>
  </r>
  <r>
    <s v="IT"/>
    <x v="0"/>
    <x v="0"/>
    <x v="9"/>
    <x v="7"/>
    <s v="V"/>
    <s v="O"/>
    <s v="rel25b"/>
    <x v="6"/>
    <n v="0"/>
    <s v="A"/>
  </r>
  <r>
    <s v="IT"/>
    <x v="0"/>
    <x v="0"/>
    <x v="9"/>
    <x v="0"/>
    <s v="V"/>
    <s v="O"/>
    <s v="rel25b"/>
    <x v="7"/>
    <n v="0.26771614330473825"/>
    <s v="A"/>
  </r>
  <r>
    <s v="IT"/>
    <x v="0"/>
    <x v="0"/>
    <x v="9"/>
    <x v="1"/>
    <s v="V"/>
    <s v="O"/>
    <s v="rel25b"/>
    <x v="7"/>
    <n v="167.69781030113006"/>
    <s v="A"/>
  </r>
  <r>
    <s v="IT"/>
    <x v="0"/>
    <x v="0"/>
    <x v="9"/>
    <x v="2"/>
    <s v="V"/>
    <s v="O"/>
    <s v="rel25b"/>
    <x v="7"/>
    <n v="9.3247400918710763"/>
    <s v="A"/>
  </r>
  <r>
    <s v="IT"/>
    <x v="0"/>
    <x v="0"/>
    <x v="9"/>
    <x v="3"/>
    <s v="V"/>
    <s v="O"/>
    <s v="rel25b"/>
    <x v="7"/>
    <n v="0.88708135178830161"/>
    <s v="A"/>
  </r>
  <r>
    <s v="IT"/>
    <x v="0"/>
    <x v="0"/>
    <x v="9"/>
    <x v="4"/>
    <s v="V"/>
    <s v="O"/>
    <s v="rel25b"/>
    <x v="7"/>
    <n v="4.9072840208009266E-3"/>
    <s v="A"/>
  </r>
  <r>
    <s v="IT"/>
    <x v="0"/>
    <x v="0"/>
    <x v="9"/>
    <x v="5"/>
    <s v="V"/>
    <s v="O"/>
    <s v="rel25b"/>
    <x v="7"/>
    <n v="0"/>
    <s v="A"/>
  </r>
  <r>
    <s v="IT"/>
    <x v="0"/>
    <x v="0"/>
    <x v="9"/>
    <x v="6"/>
    <s v="V"/>
    <s v="O"/>
    <s v="rel25b"/>
    <x v="7"/>
    <n v="5.9844929259979794E-4"/>
    <s v="A"/>
  </r>
  <r>
    <s v="IT"/>
    <x v="0"/>
    <x v="0"/>
    <x v="9"/>
    <x v="7"/>
    <s v="V"/>
    <s v="O"/>
    <s v="rel25b"/>
    <x v="7"/>
    <n v="0"/>
    <s v="A"/>
  </r>
  <r>
    <s v="IT"/>
    <x v="1"/>
    <x v="0"/>
    <x v="7"/>
    <x v="0"/>
    <s v="V"/>
    <s v="O"/>
    <s v="rel25b"/>
    <x v="0"/>
    <n v="8.1000000000000003E-2"/>
    <s v="A"/>
  </r>
  <r>
    <s v="IT"/>
    <x v="1"/>
    <x v="0"/>
    <x v="7"/>
    <x v="1"/>
    <s v="V"/>
    <s v="O"/>
    <s v="rel25b"/>
    <x v="0"/>
    <n v="0"/>
    <s v="A"/>
  </r>
  <r>
    <s v="IT"/>
    <x v="1"/>
    <x v="0"/>
    <x v="7"/>
    <x v="2"/>
    <s v="V"/>
    <s v="O"/>
    <s v="rel25b"/>
    <x v="0"/>
    <n v="0"/>
    <s v="A"/>
  </r>
  <r>
    <s v="IT"/>
    <x v="1"/>
    <x v="0"/>
    <x v="7"/>
    <x v="0"/>
    <s v="V"/>
    <s v="O"/>
    <s v="rel25b"/>
    <x v="1"/>
    <n v="1.7000000000000001E-2"/>
    <s v="A"/>
  </r>
  <r>
    <s v="IT"/>
    <x v="1"/>
    <x v="0"/>
    <x v="7"/>
    <x v="1"/>
    <s v="V"/>
    <s v="O"/>
    <s v="rel25b"/>
    <x v="1"/>
    <n v="0"/>
    <s v="A"/>
  </r>
  <r>
    <s v="IT"/>
    <x v="1"/>
    <x v="0"/>
    <x v="7"/>
    <x v="2"/>
    <s v="V"/>
    <s v="O"/>
    <s v="rel25b"/>
    <x v="1"/>
    <n v="0"/>
    <s v="A"/>
  </r>
  <r>
    <s v="IT"/>
    <x v="1"/>
    <x v="0"/>
    <x v="7"/>
    <x v="0"/>
    <s v="V"/>
    <s v="O"/>
    <s v="rel25b"/>
    <x v="2"/>
    <n v="0"/>
    <s v="A"/>
  </r>
  <r>
    <s v="IT"/>
    <x v="1"/>
    <x v="0"/>
    <x v="7"/>
    <x v="1"/>
    <s v="V"/>
    <s v="O"/>
    <s v="rel25b"/>
    <x v="2"/>
    <n v="0"/>
    <s v="A"/>
  </r>
  <r>
    <s v="IT"/>
    <x v="1"/>
    <x v="0"/>
    <x v="7"/>
    <x v="2"/>
    <s v="V"/>
    <s v="O"/>
    <s v="rel25b"/>
    <x v="2"/>
    <n v="0"/>
    <s v="A"/>
  </r>
  <r>
    <s v="IT"/>
    <x v="1"/>
    <x v="0"/>
    <x v="7"/>
    <x v="0"/>
    <s v="V"/>
    <s v="O"/>
    <s v="rel25b"/>
    <x v="3"/>
    <n v="0"/>
    <s v="A"/>
  </r>
  <r>
    <s v="IT"/>
    <x v="1"/>
    <x v="0"/>
    <x v="7"/>
    <x v="1"/>
    <s v="V"/>
    <s v="O"/>
    <s v="rel25b"/>
    <x v="3"/>
    <n v="4.2999999999999997E-2"/>
    <s v="A"/>
  </r>
  <r>
    <s v="IT"/>
    <x v="1"/>
    <x v="0"/>
    <x v="7"/>
    <x v="2"/>
    <s v="V"/>
    <s v="O"/>
    <s v="rel25b"/>
    <x v="3"/>
    <n v="6.0000000000000001E-3"/>
    <s v="A"/>
  </r>
  <r>
    <s v="IT"/>
    <x v="1"/>
    <x v="0"/>
    <x v="7"/>
    <x v="0"/>
    <s v="V"/>
    <s v="O"/>
    <s v="rel25b"/>
    <x v="4"/>
    <n v="0"/>
    <s v="A"/>
  </r>
  <r>
    <s v="IT"/>
    <x v="1"/>
    <x v="0"/>
    <x v="7"/>
    <x v="1"/>
    <s v="V"/>
    <s v="O"/>
    <s v="rel25b"/>
    <x v="4"/>
    <n v="2E-3"/>
    <s v="A"/>
  </r>
  <r>
    <s v="IT"/>
    <x v="1"/>
    <x v="0"/>
    <x v="7"/>
    <x v="2"/>
    <s v="V"/>
    <s v="O"/>
    <s v="rel25b"/>
    <x v="4"/>
    <n v="3.0000000000000001E-3"/>
    <s v="A"/>
  </r>
  <r>
    <s v="IT"/>
    <x v="1"/>
    <x v="0"/>
    <x v="7"/>
    <x v="0"/>
    <s v="V"/>
    <s v="O"/>
    <s v="rel25b"/>
    <x v="5"/>
    <n v="0"/>
    <s v="A"/>
  </r>
  <r>
    <s v="IT"/>
    <x v="1"/>
    <x v="0"/>
    <x v="7"/>
    <x v="1"/>
    <s v="V"/>
    <s v="O"/>
    <s v="rel25b"/>
    <x v="5"/>
    <n v="1.8189061468590173E-3"/>
    <s v="A"/>
  </r>
  <r>
    <s v="IT"/>
    <x v="1"/>
    <x v="0"/>
    <x v="7"/>
    <x v="2"/>
    <s v="V"/>
    <s v="O"/>
    <s v="rel25b"/>
    <x v="5"/>
    <n v="2.7283592202885262E-3"/>
    <s v="A"/>
  </r>
  <r>
    <s v="IT"/>
    <x v="1"/>
    <x v="0"/>
    <x v="7"/>
    <x v="3"/>
    <s v="V"/>
    <s v="O"/>
    <s v="rel25b"/>
    <x v="5"/>
    <n v="8.179558646362416E-4"/>
    <s v="A"/>
  </r>
  <r>
    <s v="IT"/>
    <x v="1"/>
    <x v="0"/>
    <x v="7"/>
    <x v="4"/>
    <s v="V"/>
    <s v="O"/>
    <s v="rel25b"/>
    <x v="5"/>
    <n v="2.5089086339557041E-3"/>
    <s v="A"/>
  </r>
  <r>
    <s v="IT"/>
    <x v="1"/>
    <x v="0"/>
    <x v="7"/>
    <x v="5"/>
    <s v="V"/>
    <s v="O"/>
    <s v="rel25b"/>
    <x v="5"/>
    <n v="2.9255818035291036E-5"/>
    <s v="A"/>
  </r>
  <r>
    <s v="IT"/>
    <x v="1"/>
    <x v="0"/>
    <x v="7"/>
    <x v="6"/>
    <s v="V"/>
    <s v="O"/>
    <s v="rel25b"/>
    <x v="5"/>
    <n v="9.855129461456161E-6"/>
    <s v="A"/>
  </r>
  <r>
    <s v="IT"/>
    <x v="1"/>
    <x v="0"/>
    <x v="7"/>
    <x v="7"/>
    <s v="V"/>
    <s v="O"/>
    <s v="rel25b"/>
    <x v="5"/>
    <n v="2.7183684762934146E-4"/>
    <s v="A"/>
  </r>
  <r>
    <s v="IT"/>
    <x v="1"/>
    <x v="0"/>
    <x v="7"/>
    <x v="0"/>
    <s v="V"/>
    <s v="O"/>
    <s v="rel25b"/>
    <x v="6"/>
    <n v="0.35392512538377646"/>
    <s v="A"/>
  </r>
  <r>
    <s v="IT"/>
    <x v="1"/>
    <x v="0"/>
    <x v="7"/>
    <x v="1"/>
    <s v="V"/>
    <s v="O"/>
    <s v="rel25b"/>
    <x v="6"/>
    <n v="0"/>
    <s v="A"/>
  </r>
  <r>
    <s v="IT"/>
    <x v="1"/>
    <x v="0"/>
    <x v="7"/>
    <x v="2"/>
    <s v="V"/>
    <s v="O"/>
    <s v="rel25b"/>
    <x v="6"/>
    <n v="0.16817718723909944"/>
    <s v="A"/>
  </r>
  <r>
    <s v="IT"/>
    <x v="1"/>
    <x v="0"/>
    <x v="7"/>
    <x v="3"/>
    <s v="V"/>
    <s v="O"/>
    <s v="rel25b"/>
    <x v="6"/>
    <n v="1.4290387915976768E-2"/>
    <s v="A"/>
  </r>
  <r>
    <s v="IT"/>
    <x v="1"/>
    <x v="0"/>
    <x v="7"/>
    <x v="4"/>
    <s v="V"/>
    <s v="O"/>
    <s v="rel25b"/>
    <x v="6"/>
    <n v="4.5374901140974928E-2"/>
    <s v="A"/>
  </r>
  <r>
    <s v="IT"/>
    <x v="1"/>
    <x v="0"/>
    <x v="7"/>
    <x v="5"/>
    <s v="V"/>
    <s v="O"/>
    <s v="rel25b"/>
    <x v="6"/>
    <n v="4.2550602512982235E-4"/>
    <s v="A"/>
  </r>
  <r>
    <s v="IT"/>
    <x v="1"/>
    <x v="0"/>
    <x v="7"/>
    <x v="6"/>
    <s v="V"/>
    <s v="O"/>
    <s v="rel25b"/>
    <x v="6"/>
    <n v="8.7139014275969327E-4"/>
    <s v="A"/>
  </r>
  <r>
    <s v="IT"/>
    <x v="1"/>
    <x v="0"/>
    <x v="7"/>
    <x v="7"/>
    <s v="V"/>
    <s v="O"/>
    <s v="rel25b"/>
    <x v="6"/>
    <n v="3.8638676887153213E-3"/>
    <s v="A"/>
  </r>
  <r>
    <s v="IT"/>
    <x v="1"/>
    <x v="0"/>
    <x v="7"/>
    <x v="0"/>
    <s v="V"/>
    <s v="O"/>
    <s v="rel25b"/>
    <x v="7"/>
    <n v="6.7469678569755498E-2"/>
    <s v="A"/>
  </r>
  <r>
    <s v="IT"/>
    <x v="1"/>
    <x v="0"/>
    <x v="7"/>
    <x v="1"/>
    <s v="V"/>
    <s v="O"/>
    <s v="rel25b"/>
    <x v="7"/>
    <n v="2.2583992826696398E-3"/>
    <s v="A"/>
  </r>
  <r>
    <s v="IT"/>
    <x v="1"/>
    <x v="0"/>
    <x v="7"/>
    <x v="2"/>
    <s v="V"/>
    <s v="O"/>
    <s v="rel25b"/>
    <x v="7"/>
    <n v="2.2583992826696398E-3"/>
    <s v="A"/>
  </r>
  <r>
    <s v="IT"/>
    <x v="1"/>
    <x v="0"/>
    <x v="7"/>
    <x v="3"/>
    <s v="V"/>
    <s v="O"/>
    <s v="rel25b"/>
    <x v="7"/>
    <n v="0.13798349505626545"/>
    <s v="A"/>
  </r>
  <r>
    <s v="IT"/>
    <x v="1"/>
    <x v="0"/>
    <x v="7"/>
    <x v="4"/>
    <s v="V"/>
    <s v="O"/>
    <s v="rel25b"/>
    <x v="7"/>
    <n v="0.13153802766625317"/>
    <s v="A"/>
  </r>
  <r>
    <s v="IT"/>
    <x v="1"/>
    <x v="0"/>
    <x v="7"/>
    <x v="5"/>
    <s v="V"/>
    <s v="O"/>
    <s v="rel25b"/>
    <x v="7"/>
    <n v="1.4201729983193181E-2"/>
    <s v="A"/>
  </r>
  <r>
    <s v="IT"/>
    <x v="1"/>
    <x v="0"/>
    <x v="7"/>
    <x v="6"/>
    <s v="V"/>
    <s v="O"/>
    <s v="rel25b"/>
    <x v="7"/>
    <n v="7.9583682523989095E-3"/>
    <s v="A"/>
  </r>
  <r>
    <s v="IT"/>
    <x v="1"/>
    <x v="0"/>
    <x v="7"/>
    <x v="7"/>
    <s v="V"/>
    <s v="O"/>
    <s v="rel25b"/>
    <x v="7"/>
    <n v="7.7002061937707922E-2"/>
    <s v="A"/>
  </r>
  <r>
    <s v="IT"/>
    <x v="1"/>
    <x v="0"/>
    <x v="8"/>
    <x v="0"/>
    <s v="V"/>
    <s v="O"/>
    <s v="rel25b"/>
    <x v="0"/>
    <n v="26.731999999999999"/>
    <s v="A"/>
  </r>
  <r>
    <s v="IT"/>
    <x v="1"/>
    <x v="0"/>
    <x v="8"/>
    <x v="1"/>
    <s v="V"/>
    <s v="O"/>
    <s v="rel25b"/>
    <x v="0"/>
    <n v="2.3860000000000001"/>
    <s v="A"/>
  </r>
  <r>
    <s v="IT"/>
    <x v="1"/>
    <x v="0"/>
    <x v="8"/>
    <x v="2"/>
    <s v="V"/>
    <s v="O"/>
    <s v="rel25b"/>
    <x v="0"/>
    <n v="7.39"/>
    <s v="A"/>
  </r>
  <r>
    <s v="IT"/>
    <x v="1"/>
    <x v="0"/>
    <x v="8"/>
    <x v="3"/>
    <s v="V"/>
    <s v="O"/>
    <s v="rel25b"/>
    <x v="0"/>
    <n v="24.543383953395203"/>
    <s v="A"/>
  </r>
  <r>
    <s v="IT"/>
    <x v="1"/>
    <x v="0"/>
    <x v="8"/>
    <x v="4"/>
    <s v="V"/>
    <s v="O"/>
    <s v="rel25b"/>
    <x v="0"/>
    <n v="244.21598790478723"/>
    <s v="A"/>
  </r>
  <r>
    <s v="IT"/>
    <x v="1"/>
    <x v="0"/>
    <x v="8"/>
    <x v="5"/>
    <s v="V"/>
    <s v="O"/>
    <s v="rel25b"/>
    <x v="0"/>
    <n v="1.6069942365632002"/>
    <s v="A"/>
  </r>
  <r>
    <s v="IT"/>
    <x v="1"/>
    <x v="0"/>
    <x v="8"/>
    <x v="6"/>
    <s v="V"/>
    <s v="O"/>
    <s v="rel25b"/>
    <x v="0"/>
    <n v="0"/>
    <s v="A"/>
  </r>
  <r>
    <s v="IT"/>
    <x v="1"/>
    <x v="0"/>
    <x v="8"/>
    <x v="7"/>
    <s v="V"/>
    <s v="O"/>
    <s v="rel25b"/>
    <x v="0"/>
    <n v="3.7456339052544001"/>
    <s v="A"/>
  </r>
  <r>
    <s v="IT"/>
    <x v="1"/>
    <x v="0"/>
    <x v="8"/>
    <x v="0"/>
    <s v="V"/>
    <s v="O"/>
    <s v="rel25b"/>
    <x v="1"/>
    <n v="54.125"/>
    <s v="A"/>
  </r>
  <r>
    <s v="IT"/>
    <x v="1"/>
    <x v="0"/>
    <x v="8"/>
    <x v="1"/>
    <s v="V"/>
    <s v="O"/>
    <s v="rel25b"/>
    <x v="1"/>
    <n v="0.88700000000000001"/>
    <s v="A"/>
  </r>
  <r>
    <s v="IT"/>
    <x v="1"/>
    <x v="0"/>
    <x v="8"/>
    <x v="2"/>
    <s v="V"/>
    <s v="O"/>
    <s v="rel25b"/>
    <x v="1"/>
    <n v="5.5579999999999998"/>
    <s v="A"/>
  </r>
  <r>
    <s v="IT"/>
    <x v="1"/>
    <x v="0"/>
    <x v="8"/>
    <x v="3"/>
    <s v="V"/>
    <s v="O"/>
    <s v="rel25b"/>
    <x v="1"/>
    <n v="6.0166079167880007"/>
    <s v="A"/>
  </r>
  <r>
    <s v="IT"/>
    <x v="1"/>
    <x v="0"/>
    <x v="8"/>
    <x v="4"/>
    <s v="V"/>
    <s v="O"/>
    <s v="rel25b"/>
    <x v="1"/>
    <n v="157.90278518183203"/>
    <s v="A"/>
  </r>
  <r>
    <s v="IT"/>
    <x v="1"/>
    <x v="0"/>
    <x v="8"/>
    <x v="5"/>
    <s v="V"/>
    <s v="O"/>
    <s v="rel25b"/>
    <x v="1"/>
    <n v="6.2466240372000006E-2"/>
    <s v="A"/>
  </r>
  <r>
    <s v="IT"/>
    <x v="1"/>
    <x v="0"/>
    <x v="8"/>
    <x v="6"/>
    <s v="V"/>
    <s v="O"/>
    <s v="rel25b"/>
    <x v="1"/>
    <n v="0"/>
    <s v="A"/>
  </r>
  <r>
    <s v="IT"/>
    <x v="1"/>
    <x v="0"/>
    <x v="8"/>
    <x v="7"/>
    <s v="V"/>
    <s v="O"/>
    <s v="rel25b"/>
    <x v="1"/>
    <n v="4.0381406442059999"/>
    <s v="A"/>
  </r>
  <r>
    <s v="IT"/>
    <x v="1"/>
    <x v="0"/>
    <x v="8"/>
    <x v="0"/>
    <s v="V"/>
    <s v="O"/>
    <s v="rel25b"/>
    <x v="2"/>
    <n v="16.123999999999999"/>
    <s v="A"/>
  </r>
  <r>
    <s v="IT"/>
    <x v="1"/>
    <x v="0"/>
    <x v="8"/>
    <x v="1"/>
    <s v="V"/>
    <s v="O"/>
    <s v="rel25b"/>
    <x v="2"/>
    <n v="2.6669999999999998"/>
    <s v="A"/>
  </r>
  <r>
    <s v="IT"/>
    <x v="1"/>
    <x v="0"/>
    <x v="8"/>
    <x v="2"/>
    <s v="V"/>
    <s v="O"/>
    <s v="rel25b"/>
    <x v="2"/>
    <n v="6.6959999999999997"/>
    <s v="A"/>
  </r>
  <r>
    <s v="IT"/>
    <x v="1"/>
    <x v="0"/>
    <x v="8"/>
    <x v="3"/>
    <s v="V"/>
    <s v="O"/>
    <s v="rel25b"/>
    <x v="2"/>
    <n v="11.1733404714375"/>
    <s v="A"/>
  </r>
  <r>
    <s v="IT"/>
    <x v="1"/>
    <x v="0"/>
    <x v="8"/>
    <x v="4"/>
    <s v="V"/>
    <s v="O"/>
    <s v="rel25b"/>
    <x v="2"/>
    <n v="215.07655393344251"/>
    <s v="A"/>
  </r>
  <r>
    <s v="IT"/>
    <x v="1"/>
    <x v="0"/>
    <x v="8"/>
    <x v="5"/>
    <s v="V"/>
    <s v="O"/>
    <s v="rel25b"/>
    <x v="2"/>
    <n v="9.1002768796500003E-2"/>
    <s v="A"/>
  </r>
  <r>
    <s v="IT"/>
    <x v="1"/>
    <x v="0"/>
    <x v="8"/>
    <x v="6"/>
    <s v="V"/>
    <s v="O"/>
    <s v="rel25b"/>
    <x v="2"/>
    <n v="0"/>
    <s v="A"/>
  </r>
  <r>
    <s v="IT"/>
    <x v="1"/>
    <x v="0"/>
    <x v="8"/>
    <x v="7"/>
    <s v="V"/>
    <s v="O"/>
    <s v="rel25b"/>
    <x v="2"/>
    <n v="3.3741028263235"/>
    <s v="A"/>
  </r>
  <r>
    <s v="IT"/>
    <x v="1"/>
    <x v="0"/>
    <x v="8"/>
    <x v="0"/>
    <s v="V"/>
    <s v="O"/>
    <s v="rel25b"/>
    <x v="3"/>
    <n v="8.7260000000000009"/>
    <s v="A"/>
  </r>
  <r>
    <s v="IT"/>
    <x v="1"/>
    <x v="0"/>
    <x v="8"/>
    <x v="1"/>
    <s v="V"/>
    <s v="O"/>
    <s v="rel25b"/>
    <x v="3"/>
    <n v="1.5780000000000001"/>
    <s v="A"/>
  </r>
  <r>
    <s v="IT"/>
    <x v="1"/>
    <x v="0"/>
    <x v="8"/>
    <x v="2"/>
    <s v="V"/>
    <s v="O"/>
    <s v="rel25b"/>
    <x v="3"/>
    <n v="2.2469999999999999"/>
    <s v="A"/>
  </r>
  <r>
    <s v="IT"/>
    <x v="1"/>
    <x v="0"/>
    <x v="8"/>
    <x v="3"/>
    <s v="V"/>
    <s v="O"/>
    <s v="rel25b"/>
    <x v="3"/>
    <n v="10.414556483455501"/>
    <s v="A"/>
  </r>
  <r>
    <s v="IT"/>
    <x v="1"/>
    <x v="0"/>
    <x v="8"/>
    <x v="4"/>
    <s v="V"/>
    <s v="O"/>
    <s v="rel25b"/>
    <x v="3"/>
    <n v="174.7723385754939"/>
    <s v="A"/>
  </r>
  <r>
    <s v="IT"/>
    <x v="1"/>
    <x v="0"/>
    <x v="8"/>
    <x v="5"/>
    <s v="V"/>
    <s v="O"/>
    <s v="rel25b"/>
    <x v="3"/>
    <n v="8.1004324033700004E-2"/>
    <s v="A"/>
  </r>
  <r>
    <s v="IT"/>
    <x v="1"/>
    <x v="0"/>
    <x v="8"/>
    <x v="6"/>
    <s v="V"/>
    <s v="O"/>
    <s v="rel25b"/>
    <x v="3"/>
    <n v="0"/>
    <s v="A"/>
  </r>
  <r>
    <s v="IT"/>
    <x v="1"/>
    <x v="0"/>
    <x v="8"/>
    <x v="7"/>
    <s v="V"/>
    <s v="O"/>
    <s v="rel25b"/>
    <x v="3"/>
    <n v="1.8831006170169"/>
    <s v="A"/>
  </r>
  <r>
    <s v="IT"/>
    <x v="1"/>
    <x v="0"/>
    <x v="8"/>
    <x v="0"/>
    <s v="V"/>
    <s v="O"/>
    <s v="rel25b"/>
    <x v="4"/>
    <n v="3.2450000000000001"/>
    <s v="A"/>
  </r>
  <r>
    <s v="IT"/>
    <x v="1"/>
    <x v="0"/>
    <x v="8"/>
    <x v="1"/>
    <s v="V"/>
    <s v="O"/>
    <s v="rel25b"/>
    <x v="4"/>
    <n v="1.4870000000000001"/>
    <s v="A"/>
  </r>
  <r>
    <s v="IT"/>
    <x v="1"/>
    <x v="0"/>
    <x v="8"/>
    <x v="2"/>
    <s v="V"/>
    <s v="O"/>
    <s v="rel25b"/>
    <x v="4"/>
    <n v="15.055999999999999"/>
    <s v="A"/>
  </r>
  <r>
    <s v="IT"/>
    <x v="1"/>
    <x v="0"/>
    <x v="8"/>
    <x v="3"/>
    <s v="V"/>
    <s v="O"/>
    <s v="rel25b"/>
    <x v="4"/>
    <n v="10.790035773690899"/>
    <s v="A"/>
  </r>
  <r>
    <s v="IT"/>
    <x v="1"/>
    <x v="0"/>
    <x v="8"/>
    <x v="4"/>
    <s v="V"/>
    <s v="O"/>
    <s v="rel25b"/>
    <x v="4"/>
    <n v="163.8765678082662"/>
    <s v="A"/>
  </r>
  <r>
    <s v="IT"/>
    <x v="1"/>
    <x v="0"/>
    <x v="8"/>
    <x v="5"/>
    <s v="V"/>
    <s v="O"/>
    <s v="rel25b"/>
    <x v="4"/>
    <n v="0.20169852257159998"/>
    <s v="A"/>
  </r>
  <r>
    <s v="IT"/>
    <x v="1"/>
    <x v="0"/>
    <x v="8"/>
    <x v="6"/>
    <s v="V"/>
    <s v="O"/>
    <s v="rel25b"/>
    <x v="4"/>
    <n v="0"/>
    <s v="A"/>
  </r>
  <r>
    <s v="IT"/>
    <x v="1"/>
    <x v="0"/>
    <x v="8"/>
    <x v="7"/>
    <s v="V"/>
    <s v="O"/>
    <s v="rel25b"/>
    <x v="4"/>
    <n v="1.4386978954712999"/>
    <s v="A"/>
  </r>
  <r>
    <s v="IT"/>
    <x v="1"/>
    <x v="0"/>
    <x v="8"/>
    <x v="0"/>
    <s v="V"/>
    <s v="O"/>
    <s v="rel25b"/>
    <x v="5"/>
    <n v="11.858223903437995"/>
    <s v="A"/>
  </r>
  <r>
    <s v="IT"/>
    <x v="1"/>
    <x v="0"/>
    <x v="8"/>
    <x v="1"/>
    <s v="V"/>
    <s v="O"/>
    <s v="rel25b"/>
    <x v="5"/>
    <n v="4.9500404547224219"/>
    <s v="A"/>
  </r>
  <r>
    <s v="IT"/>
    <x v="1"/>
    <x v="0"/>
    <x v="8"/>
    <x v="2"/>
    <s v="V"/>
    <s v="O"/>
    <s v="rel25b"/>
    <x v="5"/>
    <n v="55.019235466922161"/>
    <s v="A"/>
  </r>
  <r>
    <s v="IT"/>
    <x v="1"/>
    <x v="0"/>
    <x v="8"/>
    <x v="3"/>
    <s v="V"/>
    <s v="O"/>
    <s v="rel25b"/>
    <x v="5"/>
    <n v="10.696169782531538"/>
    <s v="A"/>
  </r>
  <r>
    <s v="IT"/>
    <x v="1"/>
    <x v="0"/>
    <x v="8"/>
    <x v="4"/>
    <s v="V"/>
    <s v="O"/>
    <s v="rel25b"/>
    <x v="5"/>
    <n v="99.152243637325483"/>
    <s v="A"/>
  </r>
  <r>
    <s v="IT"/>
    <x v="1"/>
    <x v="0"/>
    <x v="8"/>
    <x v="5"/>
    <s v="V"/>
    <s v="O"/>
    <s v="rel25b"/>
    <x v="5"/>
    <n v="6.4141749931632658E-2"/>
    <s v="A"/>
  </r>
  <r>
    <s v="IT"/>
    <x v="1"/>
    <x v="0"/>
    <x v="8"/>
    <x v="6"/>
    <s v="V"/>
    <s v="O"/>
    <s v="rel25b"/>
    <x v="5"/>
    <n v="0"/>
    <s v="A"/>
  </r>
  <r>
    <s v="IT"/>
    <x v="1"/>
    <x v="0"/>
    <x v="8"/>
    <x v="7"/>
    <s v="V"/>
    <s v="O"/>
    <s v="rel25b"/>
    <x v="5"/>
    <n v="3.3744624491517881"/>
    <s v="A"/>
  </r>
  <r>
    <s v="IT"/>
    <x v="1"/>
    <x v="0"/>
    <x v="8"/>
    <x v="0"/>
    <s v="V"/>
    <s v="O"/>
    <s v="rel25b"/>
    <x v="6"/>
    <n v="3.9142256628735752"/>
    <s v="A"/>
  </r>
  <r>
    <s v="IT"/>
    <x v="1"/>
    <x v="0"/>
    <x v="8"/>
    <x v="1"/>
    <s v="V"/>
    <s v="O"/>
    <s v="rel25b"/>
    <x v="6"/>
    <n v="1.5639287787938227"/>
    <s v="A"/>
  </r>
  <r>
    <s v="IT"/>
    <x v="1"/>
    <x v="0"/>
    <x v="8"/>
    <x v="2"/>
    <s v="V"/>
    <s v="O"/>
    <s v="rel25b"/>
    <x v="6"/>
    <n v="0"/>
    <s v="A"/>
  </r>
  <r>
    <s v="IT"/>
    <x v="1"/>
    <x v="0"/>
    <x v="8"/>
    <x v="3"/>
    <s v="V"/>
    <s v="O"/>
    <s v="rel25b"/>
    <x v="6"/>
    <n v="1.0159466429422059E-2"/>
    <s v="A"/>
  </r>
  <r>
    <s v="IT"/>
    <x v="1"/>
    <x v="0"/>
    <x v="8"/>
    <x v="4"/>
    <s v="V"/>
    <s v="O"/>
    <s v="rel25b"/>
    <x v="6"/>
    <n v="3.2258381479252557E-2"/>
    <s v="A"/>
  </r>
  <r>
    <s v="IT"/>
    <x v="1"/>
    <x v="0"/>
    <x v="8"/>
    <x v="5"/>
    <s v="V"/>
    <s v="O"/>
    <s v="rel25b"/>
    <x v="6"/>
    <n v="3.0250502668231955E-4"/>
    <s v="A"/>
  </r>
  <r>
    <s v="IT"/>
    <x v="1"/>
    <x v="0"/>
    <x v="8"/>
    <x v="6"/>
    <s v="V"/>
    <s v="O"/>
    <s v="rel25b"/>
    <x v="6"/>
    <n v="6.1949745201799822E-4"/>
    <s v="A"/>
  </r>
  <r>
    <s v="IT"/>
    <x v="1"/>
    <x v="0"/>
    <x v="8"/>
    <x v="7"/>
    <s v="V"/>
    <s v="O"/>
    <s v="rel25b"/>
    <x v="6"/>
    <n v="2.7469397123464148E-3"/>
    <s v="A"/>
  </r>
  <r>
    <s v="IT"/>
    <x v="1"/>
    <x v="0"/>
    <x v="8"/>
    <x v="0"/>
    <s v="V"/>
    <s v="O"/>
    <s v="rel25b"/>
    <x v="7"/>
    <n v="0.77993810052182677"/>
    <s v="A"/>
  </r>
  <r>
    <s v="IT"/>
    <x v="1"/>
    <x v="0"/>
    <x v="8"/>
    <x v="1"/>
    <s v="V"/>
    <s v="O"/>
    <s v="rel25b"/>
    <x v="7"/>
    <n v="1.0290132831013123"/>
    <s v="A"/>
  </r>
  <r>
    <s v="IT"/>
    <x v="1"/>
    <x v="0"/>
    <x v="8"/>
    <x v="2"/>
    <s v="V"/>
    <s v="O"/>
    <s v="rel25b"/>
    <x v="7"/>
    <n v="0"/>
    <s v="A"/>
  </r>
  <r>
    <s v="IT"/>
    <x v="1"/>
    <x v="0"/>
    <x v="8"/>
    <x v="3"/>
    <s v="V"/>
    <s v="O"/>
    <s v="rel25b"/>
    <x v="7"/>
    <n v="1.4432072209870465E-2"/>
    <s v="A"/>
  </r>
  <r>
    <s v="IT"/>
    <x v="1"/>
    <x v="0"/>
    <x v="8"/>
    <x v="4"/>
    <s v="V"/>
    <s v="O"/>
    <s v="rel25b"/>
    <x v="7"/>
    <n v="1.3757923096883498E-2"/>
    <s v="A"/>
  </r>
  <r>
    <s v="IT"/>
    <x v="1"/>
    <x v="0"/>
    <x v="8"/>
    <x v="5"/>
    <s v="V"/>
    <s v="O"/>
    <s v="rel25b"/>
    <x v="7"/>
    <n v="1.4853978915300697E-3"/>
    <s v="A"/>
  </r>
  <r>
    <s v="IT"/>
    <x v="1"/>
    <x v="0"/>
    <x v="8"/>
    <x v="6"/>
    <s v="V"/>
    <s v="O"/>
    <s v="rel25b"/>
    <x v="7"/>
    <n v="8.3238756377729836E-4"/>
    <s v="A"/>
  </r>
  <r>
    <s v="IT"/>
    <x v="1"/>
    <x v="0"/>
    <x v="8"/>
    <x v="7"/>
    <s v="V"/>
    <s v="O"/>
    <s v="rel25b"/>
    <x v="7"/>
    <n v="1.6850538568597699"/>
    <s v="A"/>
  </r>
  <r>
    <s v="IT"/>
    <x v="1"/>
    <x v="0"/>
    <x v="9"/>
    <x v="0"/>
    <s v="V"/>
    <s v="O"/>
    <s v="rel25b"/>
    <x v="0"/>
    <n v="0"/>
    <s v="A"/>
  </r>
  <r>
    <s v="IT"/>
    <x v="1"/>
    <x v="0"/>
    <x v="9"/>
    <x v="1"/>
    <s v="V"/>
    <s v="O"/>
    <s v="rel25b"/>
    <x v="0"/>
    <n v="36.658000000000001"/>
    <s v="A"/>
  </r>
  <r>
    <s v="IT"/>
    <x v="1"/>
    <x v="0"/>
    <x v="9"/>
    <x v="2"/>
    <s v="V"/>
    <s v="O"/>
    <s v="rel25b"/>
    <x v="0"/>
    <n v="1.8740000000000001"/>
    <s v="A"/>
  </r>
  <r>
    <s v="IT"/>
    <x v="1"/>
    <x v="0"/>
    <x v="9"/>
    <x v="0"/>
    <s v="V"/>
    <s v="O"/>
    <s v="rel25b"/>
    <x v="1"/>
    <n v="0"/>
    <s v="A"/>
  </r>
  <r>
    <s v="IT"/>
    <x v="1"/>
    <x v="0"/>
    <x v="9"/>
    <x v="1"/>
    <s v="V"/>
    <s v="O"/>
    <s v="rel25b"/>
    <x v="1"/>
    <n v="62.427"/>
    <s v="A"/>
  </r>
  <r>
    <s v="IT"/>
    <x v="1"/>
    <x v="0"/>
    <x v="9"/>
    <x v="2"/>
    <s v="V"/>
    <s v="O"/>
    <s v="rel25b"/>
    <x v="1"/>
    <n v="3.9540000000000002"/>
    <s v="A"/>
  </r>
  <r>
    <s v="IT"/>
    <x v="1"/>
    <x v="0"/>
    <x v="9"/>
    <x v="0"/>
    <s v="V"/>
    <s v="O"/>
    <s v="rel25b"/>
    <x v="2"/>
    <n v="0"/>
    <s v="A"/>
  </r>
  <r>
    <s v="IT"/>
    <x v="1"/>
    <x v="0"/>
    <x v="9"/>
    <x v="1"/>
    <s v="V"/>
    <s v="O"/>
    <s v="rel25b"/>
    <x v="2"/>
    <n v="63.875999999999998"/>
    <s v="A"/>
  </r>
  <r>
    <s v="IT"/>
    <x v="1"/>
    <x v="0"/>
    <x v="9"/>
    <x v="2"/>
    <s v="V"/>
    <s v="O"/>
    <s v="rel25b"/>
    <x v="2"/>
    <n v="5.798"/>
    <s v="A"/>
  </r>
  <r>
    <s v="IT"/>
    <x v="1"/>
    <x v="0"/>
    <x v="9"/>
    <x v="3"/>
    <s v="V"/>
    <s v="O"/>
    <s v="rel25b"/>
    <x v="2"/>
    <n v="0"/>
    <s v="A"/>
  </r>
  <r>
    <s v="IT"/>
    <x v="1"/>
    <x v="0"/>
    <x v="9"/>
    <x v="4"/>
    <s v="V"/>
    <s v="O"/>
    <s v="rel25b"/>
    <x v="2"/>
    <n v="0"/>
    <s v="A"/>
  </r>
  <r>
    <s v="IT"/>
    <x v="1"/>
    <x v="0"/>
    <x v="9"/>
    <x v="5"/>
    <s v="V"/>
    <s v="O"/>
    <s v="rel25b"/>
    <x v="2"/>
    <n v="0"/>
    <s v="A"/>
  </r>
  <r>
    <s v="IT"/>
    <x v="1"/>
    <x v="0"/>
    <x v="9"/>
    <x v="6"/>
    <s v="V"/>
    <s v="O"/>
    <s v="rel25b"/>
    <x v="2"/>
    <n v="0"/>
    <s v="A"/>
  </r>
  <r>
    <s v="IT"/>
    <x v="1"/>
    <x v="0"/>
    <x v="9"/>
    <x v="7"/>
    <s v="V"/>
    <s v="O"/>
    <s v="rel25b"/>
    <x v="2"/>
    <n v="0"/>
    <s v="A"/>
  </r>
  <r>
    <s v="IT"/>
    <x v="1"/>
    <x v="0"/>
    <x v="9"/>
    <x v="0"/>
    <s v="V"/>
    <s v="O"/>
    <s v="rel25b"/>
    <x v="3"/>
    <n v="0"/>
    <s v="A"/>
  </r>
  <r>
    <s v="IT"/>
    <x v="1"/>
    <x v="0"/>
    <x v="9"/>
    <x v="1"/>
    <s v="V"/>
    <s v="O"/>
    <s v="rel25b"/>
    <x v="3"/>
    <n v="57.445"/>
    <s v="A"/>
  </r>
  <r>
    <s v="IT"/>
    <x v="1"/>
    <x v="0"/>
    <x v="9"/>
    <x v="2"/>
    <s v="V"/>
    <s v="O"/>
    <s v="rel25b"/>
    <x v="3"/>
    <n v="6.1710000000000003"/>
    <s v="A"/>
  </r>
  <r>
    <s v="IT"/>
    <x v="1"/>
    <x v="0"/>
    <x v="9"/>
    <x v="3"/>
    <s v="V"/>
    <s v="O"/>
    <s v="rel25b"/>
    <x v="3"/>
    <n v="0"/>
    <s v="A"/>
  </r>
  <r>
    <s v="IT"/>
    <x v="1"/>
    <x v="0"/>
    <x v="9"/>
    <x v="4"/>
    <s v="V"/>
    <s v="O"/>
    <s v="rel25b"/>
    <x v="3"/>
    <n v="0"/>
    <s v="A"/>
  </r>
  <r>
    <s v="IT"/>
    <x v="1"/>
    <x v="0"/>
    <x v="9"/>
    <x v="5"/>
    <s v="V"/>
    <s v="O"/>
    <s v="rel25b"/>
    <x v="3"/>
    <n v="0"/>
    <s v="A"/>
  </r>
  <r>
    <s v="IT"/>
    <x v="1"/>
    <x v="0"/>
    <x v="9"/>
    <x v="6"/>
    <s v="V"/>
    <s v="O"/>
    <s v="rel25b"/>
    <x v="3"/>
    <n v="0"/>
    <s v="A"/>
  </r>
  <r>
    <s v="IT"/>
    <x v="1"/>
    <x v="0"/>
    <x v="9"/>
    <x v="7"/>
    <s v="V"/>
    <s v="O"/>
    <s v="rel25b"/>
    <x v="3"/>
    <n v="0"/>
    <s v="A"/>
  </r>
  <r>
    <s v="IT"/>
    <x v="1"/>
    <x v="0"/>
    <x v="9"/>
    <x v="0"/>
    <s v="V"/>
    <s v="O"/>
    <s v="rel25b"/>
    <x v="4"/>
    <n v="0"/>
    <s v="A"/>
  </r>
  <r>
    <s v="IT"/>
    <x v="1"/>
    <x v="0"/>
    <x v="9"/>
    <x v="1"/>
    <s v="V"/>
    <s v="O"/>
    <s v="rel25b"/>
    <x v="4"/>
    <n v="32.423000000000002"/>
    <s v="A"/>
  </r>
  <r>
    <s v="IT"/>
    <x v="1"/>
    <x v="0"/>
    <x v="9"/>
    <x v="2"/>
    <s v="V"/>
    <s v="O"/>
    <s v="rel25b"/>
    <x v="4"/>
    <n v="5.3029999999999999"/>
    <s v="A"/>
  </r>
  <r>
    <s v="IT"/>
    <x v="1"/>
    <x v="0"/>
    <x v="9"/>
    <x v="3"/>
    <s v="V"/>
    <s v="O"/>
    <s v="rel25b"/>
    <x v="4"/>
    <n v="0"/>
    <s v="A"/>
  </r>
  <r>
    <s v="IT"/>
    <x v="1"/>
    <x v="0"/>
    <x v="9"/>
    <x v="4"/>
    <s v="V"/>
    <s v="O"/>
    <s v="rel25b"/>
    <x v="4"/>
    <n v="0"/>
    <s v="A"/>
  </r>
  <r>
    <s v="IT"/>
    <x v="1"/>
    <x v="0"/>
    <x v="9"/>
    <x v="5"/>
    <s v="V"/>
    <s v="O"/>
    <s v="rel25b"/>
    <x v="4"/>
    <n v="0"/>
    <s v="A"/>
  </r>
  <r>
    <s v="IT"/>
    <x v="1"/>
    <x v="0"/>
    <x v="9"/>
    <x v="6"/>
    <s v="V"/>
    <s v="O"/>
    <s v="rel25b"/>
    <x v="4"/>
    <n v="0"/>
    <s v="A"/>
  </r>
  <r>
    <s v="IT"/>
    <x v="1"/>
    <x v="0"/>
    <x v="9"/>
    <x v="7"/>
    <s v="V"/>
    <s v="O"/>
    <s v="rel25b"/>
    <x v="4"/>
    <n v="0"/>
    <s v="A"/>
  </r>
  <r>
    <s v="IT"/>
    <x v="1"/>
    <x v="0"/>
    <x v="9"/>
    <x v="0"/>
    <s v="V"/>
    <s v="O"/>
    <s v="rel25b"/>
    <x v="5"/>
    <n v="0"/>
    <s v="A"/>
  </r>
  <r>
    <s v="IT"/>
    <x v="1"/>
    <x v="0"/>
    <x v="9"/>
    <x v="1"/>
    <s v="V"/>
    <s v="O"/>
    <s v="rel25b"/>
    <x v="5"/>
    <n v="74.853991462437861"/>
    <s v="A"/>
  </r>
  <r>
    <s v="IT"/>
    <x v="1"/>
    <x v="0"/>
    <x v="9"/>
    <x v="2"/>
    <s v="V"/>
    <s v="O"/>
    <s v="rel25b"/>
    <x v="5"/>
    <n v="11.827866588846623"/>
    <s v="A"/>
  </r>
  <r>
    <s v="IT"/>
    <x v="1"/>
    <x v="0"/>
    <x v="9"/>
    <x v="3"/>
    <s v="V"/>
    <s v="O"/>
    <s v="rel25b"/>
    <x v="5"/>
    <n v="0"/>
    <s v="A"/>
  </r>
  <r>
    <s v="IT"/>
    <x v="1"/>
    <x v="0"/>
    <x v="9"/>
    <x v="4"/>
    <s v="V"/>
    <s v="O"/>
    <s v="rel25b"/>
    <x v="5"/>
    <n v="0"/>
    <s v="A"/>
  </r>
  <r>
    <s v="IT"/>
    <x v="1"/>
    <x v="0"/>
    <x v="9"/>
    <x v="5"/>
    <s v="V"/>
    <s v="O"/>
    <s v="rel25b"/>
    <x v="5"/>
    <n v="0"/>
    <s v="A"/>
  </r>
  <r>
    <s v="IT"/>
    <x v="1"/>
    <x v="0"/>
    <x v="9"/>
    <x v="6"/>
    <s v="V"/>
    <s v="O"/>
    <s v="rel25b"/>
    <x v="5"/>
    <n v="0"/>
    <s v="A"/>
  </r>
  <r>
    <s v="IT"/>
    <x v="1"/>
    <x v="0"/>
    <x v="9"/>
    <x v="7"/>
    <s v="V"/>
    <s v="O"/>
    <s v="rel25b"/>
    <x v="5"/>
    <n v="0"/>
    <s v="A"/>
  </r>
  <r>
    <s v="IT"/>
    <x v="1"/>
    <x v="0"/>
    <x v="9"/>
    <x v="0"/>
    <s v="V"/>
    <s v="O"/>
    <s v="rel25b"/>
    <x v="6"/>
    <n v="7.0112534710202928E-2"/>
    <s v="A"/>
  </r>
  <r>
    <s v="IT"/>
    <x v="1"/>
    <x v="0"/>
    <x v="9"/>
    <x v="1"/>
    <s v="V"/>
    <s v="O"/>
    <s v="rel25b"/>
    <x v="6"/>
    <n v="49.841484968413894"/>
    <s v="A"/>
  </r>
  <r>
    <s v="IT"/>
    <x v="1"/>
    <x v="0"/>
    <x v="9"/>
    <x v="2"/>
    <s v="V"/>
    <s v="O"/>
    <s v="rel25b"/>
    <x v="6"/>
    <n v="2.9728627652504773"/>
    <s v="A"/>
  </r>
  <r>
    <s v="IT"/>
    <x v="1"/>
    <x v="0"/>
    <x v="9"/>
    <x v="3"/>
    <s v="V"/>
    <s v="O"/>
    <s v="rel25b"/>
    <x v="6"/>
    <n v="8.0180650906313939"/>
    <s v="A"/>
  </r>
  <r>
    <s v="IT"/>
    <x v="1"/>
    <x v="0"/>
    <x v="9"/>
    <x v="4"/>
    <s v="V"/>
    <s v="O"/>
    <s v="rel25b"/>
    <x v="6"/>
    <n v="0"/>
    <s v="A"/>
  </r>
  <r>
    <s v="IT"/>
    <x v="1"/>
    <x v="0"/>
    <x v="9"/>
    <x v="5"/>
    <s v="V"/>
    <s v="O"/>
    <s v="rel25b"/>
    <x v="6"/>
    <n v="0"/>
    <s v="A"/>
  </r>
  <r>
    <s v="IT"/>
    <x v="1"/>
    <x v="0"/>
    <x v="9"/>
    <x v="6"/>
    <s v="V"/>
    <s v="O"/>
    <s v="rel25b"/>
    <x v="6"/>
    <n v="4.5597378477011875E-2"/>
    <s v="A"/>
  </r>
  <r>
    <s v="IT"/>
    <x v="1"/>
    <x v="0"/>
    <x v="9"/>
    <x v="7"/>
    <s v="V"/>
    <s v="O"/>
    <s v="rel25b"/>
    <x v="6"/>
    <n v="0"/>
    <s v="A"/>
  </r>
  <r>
    <s v="IT"/>
    <x v="1"/>
    <x v="0"/>
    <x v="9"/>
    <x v="0"/>
    <s v="V"/>
    <s v="O"/>
    <s v="rel25b"/>
    <x v="7"/>
    <n v="3.4804900974159353E-3"/>
    <s v="A"/>
  </r>
  <r>
    <s v="IT"/>
    <x v="1"/>
    <x v="0"/>
    <x v="9"/>
    <x v="1"/>
    <s v="V"/>
    <s v="O"/>
    <s v="rel25b"/>
    <x v="7"/>
    <n v="66.5571623747432"/>
    <s v="A"/>
  </r>
  <r>
    <s v="IT"/>
    <x v="1"/>
    <x v="0"/>
    <x v="9"/>
    <x v="2"/>
    <s v="V"/>
    <s v="O"/>
    <s v="rel25b"/>
    <x v="7"/>
    <n v="3.9550332843607059"/>
    <s v="A"/>
  </r>
  <r>
    <s v="IT"/>
    <x v="1"/>
    <x v="0"/>
    <x v="9"/>
    <x v="3"/>
    <s v="V"/>
    <s v="O"/>
    <s v="rel25b"/>
    <x v="7"/>
    <n v="6.0757065639464978"/>
    <s v="A"/>
  </r>
  <r>
    <s v="IT"/>
    <x v="1"/>
    <x v="0"/>
    <x v="9"/>
    <x v="4"/>
    <s v="V"/>
    <s v="O"/>
    <s v="rel25b"/>
    <x v="7"/>
    <n v="0"/>
    <s v="A"/>
  </r>
  <r>
    <s v="IT"/>
    <x v="1"/>
    <x v="0"/>
    <x v="9"/>
    <x v="5"/>
    <s v="V"/>
    <s v="O"/>
    <s v="rel25b"/>
    <x v="7"/>
    <n v="0"/>
    <s v="A"/>
  </r>
  <r>
    <s v="IT"/>
    <x v="1"/>
    <x v="0"/>
    <x v="9"/>
    <x v="6"/>
    <s v="V"/>
    <s v="O"/>
    <s v="rel25b"/>
    <x v="7"/>
    <n v="0.25742235025313698"/>
    <s v="A"/>
  </r>
  <r>
    <s v="IT"/>
    <x v="1"/>
    <x v="0"/>
    <x v="9"/>
    <x v="7"/>
    <s v="V"/>
    <s v="O"/>
    <s v="rel25b"/>
    <x v="7"/>
    <n v="0"/>
    <s v="A"/>
  </r>
  <r>
    <s v="IT"/>
    <x v="2"/>
    <x v="0"/>
    <x v="7"/>
    <x v="0"/>
    <s v="V"/>
    <s v="B"/>
    <s v="rel25b"/>
    <x v="0"/>
    <n v="8.711041179452747E-3"/>
    <s v="A"/>
  </r>
  <r>
    <s v="IT"/>
    <x v="2"/>
    <x v="0"/>
    <x v="7"/>
    <x v="1"/>
    <s v="V"/>
    <s v="B"/>
    <s v="rel25b"/>
    <x v="0"/>
    <n v="1.062975454893355E-3"/>
    <s v="A"/>
  </r>
  <r>
    <s v="IT"/>
    <x v="2"/>
    <x v="0"/>
    <x v="7"/>
    <x v="2"/>
    <s v="V"/>
    <s v="B"/>
    <s v="rel25b"/>
    <x v="0"/>
    <n v="8.1087964597428785E-2"/>
    <s v="A"/>
  </r>
  <r>
    <s v="IT"/>
    <x v="2"/>
    <x v="0"/>
    <x v="7"/>
    <x v="7"/>
    <s v="V"/>
    <s v="B"/>
    <s v="rel25b"/>
    <x v="0"/>
    <n v="0"/>
    <s v="A"/>
  </r>
  <r>
    <s v="IT"/>
    <x v="2"/>
    <x v="0"/>
    <x v="7"/>
    <x v="0"/>
    <s v="V"/>
    <s v="B"/>
    <s v="rel25b"/>
    <x v="1"/>
    <n v="9.3929899892048214E-3"/>
    <s v="A"/>
  </r>
  <r>
    <s v="IT"/>
    <x v="2"/>
    <x v="0"/>
    <x v="7"/>
    <x v="1"/>
    <s v="V"/>
    <s v="B"/>
    <s v="rel25b"/>
    <x v="1"/>
    <n v="1.0697909428247466E-3"/>
    <s v="A"/>
  </r>
  <r>
    <s v="IT"/>
    <x v="2"/>
    <x v="0"/>
    <x v="7"/>
    <x v="2"/>
    <s v="V"/>
    <s v="B"/>
    <s v="rel25b"/>
    <x v="1"/>
    <n v="0.37634813495633362"/>
    <s v="A"/>
  </r>
  <r>
    <s v="IT"/>
    <x v="2"/>
    <x v="0"/>
    <x v="7"/>
    <x v="7"/>
    <s v="V"/>
    <s v="B"/>
    <s v="rel25b"/>
    <x v="1"/>
    <n v="0"/>
    <s v="A"/>
  </r>
  <r>
    <s v="IT"/>
    <x v="2"/>
    <x v="0"/>
    <x v="7"/>
    <x v="0"/>
    <s v="V"/>
    <s v="B"/>
    <s v="rel25b"/>
    <x v="2"/>
    <n v="9.0198350105121106E-3"/>
    <s v="A"/>
  </r>
  <r>
    <s v="IT"/>
    <x v="2"/>
    <x v="0"/>
    <x v="7"/>
    <x v="1"/>
    <s v="V"/>
    <s v="B"/>
    <s v="rel25b"/>
    <x v="2"/>
    <n v="1.0460984898570443E-3"/>
    <s v="A"/>
  </r>
  <r>
    <s v="IT"/>
    <x v="2"/>
    <x v="0"/>
    <x v="7"/>
    <x v="2"/>
    <s v="V"/>
    <s v="B"/>
    <s v="rel25b"/>
    <x v="2"/>
    <n v="0.4056795492068101"/>
    <s v="A"/>
  </r>
  <r>
    <s v="IT"/>
    <x v="2"/>
    <x v="0"/>
    <x v="7"/>
    <x v="7"/>
    <s v="V"/>
    <s v="B"/>
    <s v="rel25b"/>
    <x v="2"/>
    <n v="0"/>
    <s v="A"/>
  </r>
  <r>
    <s v="IT"/>
    <x v="2"/>
    <x v="0"/>
    <x v="7"/>
    <x v="0"/>
    <s v="V"/>
    <s v="B"/>
    <s v="rel25b"/>
    <x v="3"/>
    <n v="9.4793716035460121E-3"/>
    <s v="A"/>
  </r>
  <r>
    <s v="IT"/>
    <x v="2"/>
    <x v="0"/>
    <x v="7"/>
    <x v="1"/>
    <s v="V"/>
    <s v="B"/>
    <s v="rel25b"/>
    <x v="3"/>
    <n v="1.0789933634585247E-3"/>
    <s v="A"/>
  </r>
  <r>
    <s v="IT"/>
    <x v="2"/>
    <x v="0"/>
    <x v="7"/>
    <x v="2"/>
    <s v="V"/>
    <s v="B"/>
    <s v="rel25b"/>
    <x v="3"/>
    <n v="0.66288683257795822"/>
    <s v="A"/>
  </r>
  <r>
    <s v="IT"/>
    <x v="2"/>
    <x v="0"/>
    <x v="7"/>
    <x v="7"/>
    <s v="V"/>
    <s v="B"/>
    <s v="rel25b"/>
    <x v="3"/>
    <n v="0"/>
    <s v="A"/>
  </r>
  <r>
    <s v="IT"/>
    <x v="2"/>
    <x v="0"/>
    <x v="7"/>
    <x v="0"/>
    <s v="V"/>
    <s v="B"/>
    <s v="rel25b"/>
    <x v="4"/>
    <n v="8.367999076519016E-3"/>
    <s v="A"/>
  </r>
  <r>
    <s v="IT"/>
    <x v="2"/>
    <x v="0"/>
    <x v="7"/>
    <x v="1"/>
    <s v="V"/>
    <s v="B"/>
    <s v="rel25b"/>
    <x v="4"/>
    <n v="0.5611389901221453"/>
    <s v="A"/>
  </r>
  <r>
    <s v="IT"/>
    <x v="2"/>
    <x v="0"/>
    <x v="7"/>
    <x v="2"/>
    <s v="V"/>
    <s v="B"/>
    <s v="rel25b"/>
    <x v="4"/>
    <n v="0.69925528443882068"/>
    <s v="A"/>
  </r>
  <r>
    <s v="IT"/>
    <x v="2"/>
    <x v="0"/>
    <x v="7"/>
    <x v="7"/>
    <s v="V"/>
    <s v="B"/>
    <s v="rel25b"/>
    <x v="4"/>
    <n v="0"/>
    <s v="A"/>
  </r>
  <r>
    <s v="IT"/>
    <x v="2"/>
    <x v="0"/>
    <x v="7"/>
    <x v="0"/>
    <s v="V"/>
    <s v="B"/>
    <s v="rel25b"/>
    <x v="5"/>
    <n v="7.9372148083666667E-3"/>
    <s v="A"/>
  </r>
  <r>
    <s v="IT"/>
    <x v="2"/>
    <x v="0"/>
    <x v="7"/>
    <x v="1"/>
    <s v="V"/>
    <s v="B"/>
    <s v="rel25b"/>
    <x v="5"/>
    <n v="0.58440968901704726"/>
    <s v="A"/>
  </r>
  <r>
    <s v="IT"/>
    <x v="2"/>
    <x v="0"/>
    <x v="7"/>
    <x v="2"/>
    <s v="V"/>
    <s v="B"/>
    <s v="rel25b"/>
    <x v="5"/>
    <n v="0.66759806978420044"/>
    <s v="A"/>
  </r>
  <r>
    <s v="IT"/>
    <x v="2"/>
    <x v="0"/>
    <x v="7"/>
    <x v="3"/>
    <s v="V"/>
    <s v="B"/>
    <s v="rel25b"/>
    <x v="5"/>
    <n v="5.0791694468825886E-2"/>
    <s v="A"/>
  </r>
  <r>
    <s v="IT"/>
    <x v="2"/>
    <x v="0"/>
    <x v="7"/>
    <x v="4"/>
    <s v="V"/>
    <s v="B"/>
    <s v="rel25b"/>
    <x v="5"/>
    <n v="1.693056482294196E-2"/>
    <s v="A"/>
  </r>
  <r>
    <s v="IT"/>
    <x v="2"/>
    <x v="0"/>
    <x v="7"/>
    <x v="5"/>
    <s v="V"/>
    <s v="B"/>
    <s v="rel25b"/>
    <x v="5"/>
    <n v="3.3861129645883919E-2"/>
    <s v="A"/>
  </r>
  <r>
    <s v="IT"/>
    <x v="2"/>
    <x v="0"/>
    <x v="7"/>
    <x v="6"/>
    <s v="V"/>
    <s v="B"/>
    <s v="rel25b"/>
    <x v="5"/>
    <n v="3.3861129645883919E-2"/>
    <s v="A"/>
  </r>
  <r>
    <s v="IT"/>
    <x v="2"/>
    <x v="0"/>
    <x v="7"/>
    <x v="7"/>
    <s v="V"/>
    <s v="B"/>
    <s v="rel25b"/>
    <x v="5"/>
    <n v="3.3861129645883919E-2"/>
    <s v="A"/>
  </r>
  <r>
    <s v="IT"/>
    <x v="2"/>
    <x v="0"/>
    <x v="7"/>
    <x v="0"/>
    <s v="V"/>
    <s v="B"/>
    <s v="rel25b"/>
    <x v="6"/>
    <n v="0.34566575016702766"/>
    <s v="A"/>
  </r>
  <r>
    <s v="IT"/>
    <x v="2"/>
    <x v="0"/>
    <x v="7"/>
    <x v="1"/>
    <s v="V"/>
    <s v="B"/>
    <s v="rel25b"/>
    <x v="6"/>
    <n v="0.42166575016702768"/>
    <s v="A"/>
  </r>
  <r>
    <s v="IT"/>
    <x v="2"/>
    <x v="0"/>
    <x v="7"/>
    <x v="2"/>
    <s v="V"/>
    <s v="B"/>
    <s v="rel25b"/>
    <x v="6"/>
    <n v="0.15103193454781907"/>
    <s v="A"/>
  </r>
  <r>
    <s v="IT"/>
    <x v="2"/>
    <x v="0"/>
    <x v="7"/>
    <x v="3"/>
    <s v="V"/>
    <s v="B"/>
    <s v="rel25b"/>
    <x v="6"/>
    <n v="0.29362042728473908"/>
    <s v="A"/>
  </r>
  <r>
    <s v="IT"/>
    <x v="2"/>
    <x v="0"/>
    <x v="7"/>
    <x v="7"/>
    <s v="V"/>
    <s v="B"/>
    <s v="rel25b"/>
    <x v="6"/>
    <n v="0"/>
    <s v="A"/>
  </r>
  <r>
    <s v="IT"/>
    <x v="2"/>
    <x v="0"/>
    <x v="7"/>
    <x v="0"/>
    <s v="V"/>
    <s v="B"/>
    <s v="rel25b"/>
    <x v="7"/>
    <n v="0.35567884700107749"/>
    <s v="A"/>
  </r>
  <r>
    <s v="IT"/>
    <x v="2"/>
    <x v="0"/>
    <x v="7"/>
    <x v="1"/>
    <s v="V"/>
    <s v="B"/>
    <s v="rel25b"/>
    <x v="7"/>
    <n v="0.45541141904316051"/>
    <s v="A"/>
  </r>
  <r>
    <s v="IT"/>
    <x v="2"/>
    <x v="0"/>
    <x v="7"/>
    <x v="2"/>
    <s v="V"/>
    <s v="B"/>
    <s v="rel25b"/>
    <x v="7"/>
    <n v="0.3376933090905691"/>
    <s v="A"/>
  </r>
  <r>
    <s v="IT"/>
    <x v="2"/>
    <x v="0"/>
    <x v="7"/>
    <x v="3"/>
    <s v="V"/>
    <s v="B"/>
    <s v="rel25b"/>
    <x v="7"/>
    <n v="5.1633535421555694E-2"/>
    <s v="A"/>
  </r>
  <r>
    <s v="IT"/>
    <x v="2"/>
    <x v="0"/>
    <x v="7"/>
    <x v="4"/>
    <s v="V"/>
    <s v="B"/>
    <s v="rel25b"/>
    <x v="7"/>
    <n v="1.7211178473851903E-2"/>
    <s v="A"/>
  </r>
  <r>
    <s v="IT"/>
    <x v="2"/>
    <x v="0"/>
    <x v="7"/>
    <x v="5"/>
    <s v="V"/>
    <s v="B"/>
    <s v="rel25b"/>
    <x v="7"/>
    <n v="3.4422356947703805E-2"/>
    <s v="A"/>
  </r>
  <r>
    <s v="IT"/>
    <x v="2"/>
    <x v="0"/>
    <x v="7"/>
    <x v="6"/>
    <s v="V"/>
    <s v="B"/>
    <s v="rel25b"/>
    <x v="7"/>
    <n v="3.4422356947703805E-2"/>
    <s v="A"/>
  </r>
  <r>
    <s v="IT"/>
    <x v="2"/>
    <x v="0"/>
    <x v="7"/>
    <x v="7"/>
    <s v="V"/>
    <s v="B"/>
    <s v="rel25b"/>
    <x v="7"/>
    <n v="3.4422356947703805E-2"/>
    <s v="A"/>
  </r>
  <r>
    <s v="IT"/>
    <x v="2"/>
    <x v="0"/>
    <x v="8"/>
    <x v="0"/>
    <s v="V"/>
    <s v="B"/>
    <s v="rel25b"/>
    <x v="0"/>
    <n v="6.9912032281004457"/>
    <s v="A"/>
  </r>
  <r>
    <s v="IT"/>
    <x v="2"/>
    <x v="0"/>
    <x v="8"/>
    <x v="1"/>
    <s v="V"/>
    <s v="B"/>
    <s v="rel25b"/>
    <x v="0"/>
    <n v="5.9888212172904538"/>
    <s v="A"/>
  </r>
  <r>
    <s v="IT"/>
    <x v="2"/>
    <x v="0"/>
    <x v="8"/>
    <x v="2"/>
    <s v="V"/>
    <s v="B"/>
    <s v="rel25b"/>
    <x v="0"/>
    <n v="30.741641213282971"/>
    <s v="A"/>
  </r>
  <r>
    <s v="IT"/>
    <x v="2"/>
    <x v="0"/>
    <x v="8"/>
    <x v="3"/>
    <s v="V"/>
    <s v="B"/>
    <s v="rel25b"/>
    <x v="0"/>
    <n v="0.45398079936306984"/>
    <s v="A"/>
  </r>
  <r>
    <s v="IT"/>
    <x v="2"/>
    <x v="0"/>
    <x v="8"/>
    <x v="4"/>
    <s v="V"/>
    <s v="B"/>
    <s v="rel25b"/>
    <x v="0"/>
    <n v="11.303589759239706"/>
    <s v="A"/>
  </r>
  <r>
    <s v="IT"/>
    <x v="2"/>
    <x v="0"/>
    <x v="8"/>
    <x v="5"/>
    <s v="V"/>
    <s v="B"/>
    <s v="rel25b"/>
    <x v="0"/>
    <n v="0.40639342748687268"/>
    <s v="A"/>
  </r>
  <r>
    <s v="IT"/>
    <x v="2"/>
    <x v="0"/>
    <x v="8"/>
    <x v="6"/>
    <s v="V"/>
    <s v="B"/>
    <s v="rel25b"/>
    <x v="0"/>
    <n v="1.3151740041970816E-2"/>
    <s v="A"/>
  </r>
  <r>
    <s v="IT"/>
    <x v="2"/>
    <x v="0"/>
    <x v="8"/>
    <x v="7"/>
    <s v="V"/>
    <s v="B"/>
    <s v="rel25b"/>
    <x v="0"/>
    <n v="24.192427268103877"/>
    <s v="A"/>
  </r>
  <r>
    <s v="IT"/>
    <x v="2"/>
    <x v="0"/>
    <x v="8"/>
    <x v="0"/>
    <s v="V"/>
    <s v="B"/>
    <s v="rel25b"/>
    <x v="1"/>
    <n v="7.1800370263716262"/>
    <s v="A"/>
  </r>
  <r>
    <s v="IT"/>
    <x v="2"/>
    <x v="0"/>
    <x v="8"/>
    <x v="1"/>
    <s v="V"/>
    <s v="B"/>
    <s v="rel25b"/>
    <x v="1"/>
    <n v="5.6145914318606671"/>
    <s v="A"/>
  </r>
  <r>
    <s v="IT"/>
    <x v="2"/>
    <x v="0"/>
    <x v="8"/>
    <x v="2"/>
    <s v="V"/>
    <s v="B"/>
    <s v="rel25b"/>
    <x v="1"/>
    <n v="27.665140295413448"/>
    <s v="A"/>
  </r>
  <r>
    <s v="IT"/>
    <x v="2"/>
    <x v="0"/>
    <x v="8"/>
    <x v="3"/>
    <s v="V"/>
    <s v="B"/>
    <s v="rel25b"/>
    <x v="1"/>
    <n v="0.34953672597617985"/>
    <s v="A"/>
  </r>
  <r>
    <s v="IT"/>
    <x v="2"/>
    <x v="0"/>
    <x v="8"/>
    <x v="4"/>
    <s v="V"/>
    <s v="B"/>
    <s v="rel25b"/>
    <x v="1"/>
    <n v="11.014719511340431"/>
    <s v="A"/>
  </r>
  <r>
    <s v="IT"/>
    <x v="2"/>
    <x v="0"/>
    <x v="8"/>
    <x v="5"/>
    <s v="V"/>
    <s v="B"/>
    <s v="rel25b"/>
    <x v="1"/>
    <n v="0.36991346911801848"/>
    <s v="A"/>
  </r>
  <r>
    <s v="IT"/>
    <x v="2"/>
    <x v="0"/>
    <x v="8"/>
    <x v="6"/>
    <s v="V"/>
    <s v="B"/>
    <s v="rel25b"/>
    <x v="1"/>
    <n v="1.4270032339580269E-2"/>
    <s v="A"/>
  </r>
  <r>
    <s v="IT"/>
    <x v="2"/>
    <x v="0"/>
    <x v="8"/>
    <x v="7"/>
    <s v="V"/>
    <s v="B"/>
    <s v="rel25b"/>
    <x v="1"/>
    <n v="31.821704601908849"/>
    <s v="A"/>
  </r>
  <r>
    <s v="IT"/>
    <x v="2"/>
    <x v="0"/>
    <x v="8"/>
    <x v="0"/>
    <s v="V"/>
    <s v="B"/>
    <s v="rel25b"/>
    <x v="2"/>
    <n v="7.0834268111019183"/>
    <s v="A"/>
  </r>
  <r>
    <s v="IT"/>
    <x v="2"/>
    <x v="0"/>
    <x v="8"/>
    <x v="1"/>
    <s v="V"/>
    <s v="B"/>
    <s v="rel25b"/>
    <x v="2"/>
    <n v="5.1120379975801598"/>
    <s v="A"/>
  </r>
  <r>
    <s v="IT"/>
    <x v="2"/>
    <x v="0"/>
    <x v="8"/>
    <x v="2"/>
    <s v="V"/>
    <s v="B"/>
    <s v="rel25b"/>
    <x v="2"/>
    <n v="24.954906894352039"/>
    <s v="A"/>
  </r>
  <r>
    <s v="IT"/>
    <x v="2"/>
    <x v="0"/>
    <x v="8"/>
    <x v="3"/>
    <s v="V"/>
    <s v="B"/>
    <s v="rel25b"/>
    <x v="2"/>
    <n v="0.3799941284490243"/>
    <s v="A"/>
  </r>
  <r>
    <s v="IT"/>
    <x v="2"/>
    <x v="0"/>
    <x v="8"/>
    <x v="4"/>
    <s v="V"/>
    <s v="B"/>
    <s v="rel25b"/>
    <x v="2"/>
    <n v="12.652484956429927"/>
    <s v="A"/>
  </r>
  <r>
    <s v="IT"/>
    <x v="2"/>
    <x v="0"/>
    <x v="8"/>
    <x v="5"/>
    <s v="V"/>
    <s v="B"/>
    <s v="rel25b"/>
    <x v="2"/>
    <n v="0.28389685770028028"/>
    <s v="A"/>
  </r>
  <r>
    <s v="IT"/>
    <x v="2"/>
    <x v="0"/>
    <x v="8"/>
    <x v="6"/>
    <s v="V"/>
    <s v="B"/>
    <s v="rel25b"/>
    <x v="2"/>
    <n v="2.04803264846431E-2"/>
    <s v="A"/>
  </r>
  <r>
    <s v="IT"/>
    <x v="2"/>
    <x v="0"/>
    <x v="8"/>
    <x v="7"/>
    <s v="V"/>
    <s v="B"/>
    <s v="rel25b"/>
    <x v="2"/>
    <n v="21.901814288866465"/>
    <s v="A"/>
  </r>
  <r>
    <s v="IT"/>
    <x v="2"/>
    <x v="0"/>
    <x v="8"/>
    <x v="0"/>
    <s v="V"/>
    <s v="B"/>
    <s v="rel25b"/>
    <x v="3"/>
    <n v="7.0638043524501022"/>
    <s v="A"/>
  </r>
  <r>
    <s v="IT"/>
    <x v="2"/>
    <x v="0"/>
    <x v="8"/>
    <x v="1"/>
    <s v="V"/>
    <s v="B"/>
    <s v="rel25b"/>
    <x v="3"/>
    <n v="4.9580766029593084"/>
    <s v="A"/>
  </r>
  <r>
    <s v="IT"/>
    <x v="2"/>
    <x v="0"/>
    <x v="8"/>
    <x v="2"/>
    <s v="V"/>
    <s v="B"/>
    <s v="rel25b"/>
    <x v="3"/>
    <n v="24.01282442812073"/>
    <s v="A"/>
  </r>
  <r>
    <s v="IT"/>
    <x v="2"/>
    <x v="0"/>
    <x v="8"/>
    <x v="3"/>
    <s v="V"/>
    <s v="B"/>
    <s v="rel25b"/>
    <x v="3"/>
    <n v="0.50501465040509008"/>
    <s v="A"/>
  </r>
  <r>
    <s v="IT"/>
    <x v="2"/>
    <x v="0"/>
    <x v="8"/>
    <x v="4"/>
    <s v="V"/>
    <s v="B"/>
    <s v="rel25b"/>
    <x v="3"/>
    <n v="17.471313225890093"/>
    <s v="A"/>
  </r>
  <r>
    <s v="IT"/>
    <x v="2"/>
    <x v="0"/>
    <x v="8"/>
    <x v="5"/>
    <s v="V"/>
    <s v="B"/>
    <s v="rel25b"/>
    <x v="3"/>
    <n v="0.27557384326371936"/>
    <s v="A"/>
  </r>
  <r>
    <s v="IT"/>
    <x v="2"/>
    <x v="0"/>
    <x v="8"/>
    <x v="6"/>
    <s v="V"/>
    <s v="B"/>
    <s v="rel25b"/>
    <x v="3"/>
    <n v="2.4734590834936687E-2"/>
    <s v="A"/>
  </r>
  <r>
    <s v="IT"/>
    <x v="2"/>
    <x v="0"/>
    <x v="8"/>
    <x v="7"/>
    <s v="V"/>
    <s v="B"/>
    <s v="rel25b"/>
    <x v="3"/>
    <n v="29.450801113842672"/>
    <s v="A"/>
  </r>
  <r>
    <s v="IT"/>
    <x v="2"/>
    <x v="0"/>
    <x v="8"/>
    <x v="0"/>
    <s v="V"/>
    <s v="B"/>
    <s v="rel25b"/>
    <x v="4"/>
    <n v="6.615895578075345"/>
    <s v="A"/>
  </r>
  <r>
    <s v="IT"/>
    <x v="2"/>
    <x v="0"/>
    <x v="8"/>
    <x v="1"/>
    <s v="V"/>
    <s v="B"/>
    <s v="rel25b"/>
    <x v="4"/>
    <n v="4.6770379979448364"/>
    <s v="A"/>
  </r>
  <r>
    <s v="IT"/>
    <x v="2"/>
    <x v="0"/>
    <x v="8"/>
    <x v="2"/>
    <s v="V"/>
    <s v="B"/>
    <s v="rel25b"/>
    <x v="4"/>
    <n v="22.059212220830716"/>
    <s v="A"/>
  </r>
  <r>
    <s v="IT"/>
    <x v="2"/>
    <x v="0"/>
    <x v="8"/>
    <x v="3"/>
    <s v="V"/>
    <s v="B"/>
    <s v="rel25b"/>
    <x v="4"/>
    <n v="0.43071939355571048"/>
    <s v="A"/>
  </r>
  <r>
    <s v="IT"/>
    <x v="2"/>
    <x v="0"/>
    <x v="8"/>
    <x v="4"/>
    <s v="V"/>
    <s v="B"/>
    <s v="rel25b"/>
    <x v="4"/>
    <n v="17.174203587201156"/>
    <s v="A"/>
  </r>
  <r>
    <s v="IT"/>
    <x v="2"/>
    <x v="0"/>
    <x v="8"/>
    <x v="5"/>
    <s v="V"/>
    <s v="B"/>
    <s v="rel25b"/>
    <x v="4"/>
    <n v="0.2587754199453195"/>
    <s v="A"/>
  </r>
  <r>
    <s v="IT"/>
    <x v="2"/>
    <x v="0"/>
    <x v="8"/>
    <x v="6"/>
    <s v="V"/>
    <s v="B"/>
    <s v="rel25b"/>
    <x v="4"/>
    <n v="2.3463170096150902E-2"/>
    <s v="A"/>
  </r>
  <r>
    <s v="IT"/>
    <x v="2"/>
    <x v="0"/>
    <x v="8"/>
    <x v="7"/>
    <s v="V"/>
    <s v="B"/>
    <s v="rel25b"/>
    <x v="4"/>
    <n v="29.130486396448656"/>
    <s v="A"/>
  </r>
  <r>
    <s v="IT"/>
    <x v="2"/>
    <x v="0"/>
    <x v="8"/>
    <x v="0"/>
    <s v="V"/>
    <s v="B"/>
    <s v="rel25b"/>
    <x v="5"/>
    <n v="6.4347443174566177"/>
    <s v="A"/>
  </r>
  <r>
    <s v="IT"/>
    <x v="2"/>
    <x v="0"/>
    <x v="8"/>
    <x v="1"/>
    <s v="V"/>
    <s v="B"/>
    <s v="rel25b"/>
    <x v="5"/>
    <n v="4.393203481514889"/>
    <s v="A"/>
  </r>
  <r>
    <s v="IT"/>
    <x v="2"/>
    <x v="0"/>
    <x v="8"/>
    <x v="2"/>
    <s v="V"/>
    <s v="B"/>
    <s v="rel25b"/>
    <x v="5"/>
    <n v="20.896356024427579"/>
    <s v="A"/>
  </r>
  <r>
    <s v="IT"/>
    <x v="2"/>
    <x v="0"/>
    <x v="8"/>
    <x v="3"/>
    <s v="V"/>
    <s v="B"/>
    <s v="rel25b"/>
    <x v="5"/>
    <n v="0.42088814327664986"/>
    <s v="A"/>
  </r>
  <r>
    <s v="IT"/>
    <x v="2"/>
    <x v="0"/>
    <x v="8"/>
    <x v="4"/>
    <s v="V"/>
    <s v="B"/>
    <s v="rel25b"/>
    <x v="5"/>
    <n v="16.521198580304183"/>
    <s v="A"/>
  </r>
  <r>
    <s v="IT"/>
    <x v="2"/>
    <x v="0"/>
    <x v="8"/>
    <x v="5"/>
    <s v="V"/>
    <s v="B"/>
    <s v="rel25b"/>
    <x v="5"/>
    <n v="0.28448853526322321"/>
    <s v="A"/>
  </r>
  <r>
    <s v="IT"/>
    <x v="2"/>
    <x v="0"/>
    <x v="8"/>
    <x v="6"/>
    <s v="V"/>
    <s v="B"/>
    <s v="rel25b"/>
    <x v="5"/>
    <n v="2.2016689092843031E-2"/>
    <s v="A"/>
  </r>
  <r>
    <s v="IT"/>
    <x v="2"/>
    <x v="0"/>
    <x v="8"/>
    <x v="7"/>
    <s v="V"/>
    <s v="B"/>
    <s v="rel25b"/>
    <x v="5"/>
    <n v="15.449647894076532"/>
    <s v="A"/>
  </r>
  <r>
    <s v="IT"/>
    <x v="2"/>
    <x v="0"/>
    <x v="8"/>
    <x v="0"/>
    <s v="V"/>
    <s v="B"/>
    <s v="rel25b"/>
    <x v="6"/>
    <n v="6.9835227747098001"/>
    <s v="A"/>
  </r>
  <r>
    <s v="IT"/>
    <x v="2"/>
    <x v="0"/>
    <x v="8"/>
    <x v="1"/>
    <s v="V"/>
    <s v="B"/>
    <s v="rel25b"/>
    <x v="6"/>
    <n v="4.4327255624127382"/>
    <s v="A"/>
  </r>
  <r>
    <s v="IT"/>
    <x v="2"/>
    <x v="0"/>
    <x v="8"/>
    <x v="2"/>
    <s v="V"/>
    <s v="B"/>
    <s v="rel25b"/>
    <x v="6"/>
    <n v="23.809310071097769"/>
    <s v="A"/>
  </r>
  <r>
    <s v="IT"/>
    <x v="2"/>
    <x v="0"/>
    <x v="8"/>
    <x v="3"/>
    <s v="V"/>
    <s v="B"/>
    <s v="rel25b"/>
    <x v="6"/>
    <n v="1.4309940932508169"/>
    <s v="A"/>
  </r>
  <r>
    <s v="IT"/>
    <x v="2"/>
    <x v="0"/>
    <x v="8"/>
    <x v="4"/>
    <s v="V"/>
    <s v="B"/>
    <s v="rel25b"/>
    <x v="6"/>
    <n v="0.47288693506535484"/>
    <s v="A"/>
  </r>
  <r>
    <s v="IT"/>
    <x v="2"/>
    <x v="0"/>
    <x v="8"/>
    <x v="5"/>
    <s v="V"/>
    <s v="B"/>
    <s v="rel25b"/>
    <x v="6"/>
    <n v="0.21047152375018985"/>
    <s v="A"/>
  </r>
  <r>
    <s v="IT"/>
    <x v="2"/>
    <x v="0"/>
    <x v="8"/>
    <x v="6"/>
    <s v="V"/>
    <s v="B"/>
    <s v="rel25b"/>
    <x v="6"/>
    <n v="2.293610085851517E-2"/>
    <s v="A"/>
  </r>
  <r>
    <s v="IT"/>
    <x v="2"/>
    <x v="0"/>
    <x v="8"/>
    <x v="7"/>
    <s v="V"/>
    <s v="B"/>
    <s v="rel25b"/>
    <x v="6"/>
    <n v="33.678003473553424"/>
    <s v="A"/>
  </r>
  <r>
    <s v="IT"/>
    <x v="2"/>
    <x v="0"/>
    <x v="8"/>
    <x v="0"/>
    <s v="V"/>
    <s v="B"/>
    <s v="rel25b"/>
    <x v="7"/>
    <n v="7.2978416428064072"/>
    <s v="A"/>
  </r>
  <r>
    <s v="IT"/>
    <x v="2"/>
    <x v="0"/>
    <x v="8"/>
    <x v="1"/>
    <s v="V"/>
    <s v="B"/>
    <s v="rel25b"/>
    <x v="7"/>
    <n v="4.4640645961556968"/>
    <s v="A"/>
  </r>
  <r>
    <s v="IT"/>
    <x v="2"/>
    <x v="0"/>
    <x v="8"/>
    <x v="2"/>
    <s v="V"/>
    <s v="B"/>
    <s v="rel25b"/>
    <x v="7"/>
    <n v="24.092993601455298"/>
    <s v="A"/>
  </r>
  <r>
    <s v="IT"/>
    <x v="2"/>
    <x v="0"/>
    <x v="8"/>
    <x v="3"/>
    <s v="V"/>
    <s v="B"/>
    <s v="rel25b"/>
    <x v="7"/>
    <n v="25.006256483281298"/>
    <s v="A"/>
  </r>
  <r>
    <s v="IT"/>
    <x v="2"/>
    <x v="0"/>
    <x v="8"/>
    <x v="4"/>
    <s v="V"/>
    <s v="B"/>
    <s v="rel25b"/>
    <x v="7"/>
    <n v="1.3656988309164673"/>
    <s v="A"/>
  </r>
  <r>
    <s v="IT"/>
    <x v="2"/>
    <x v="0"/>
    <x v="8"/>
    <x v="5"/>
    <s v="V"/>
    <s v="B"/>
    <s v="rel25b"/>
    <x v="7"/>
    <n v="1.6745634666770672E-3"/>
    <s v="A"/>
  </r>
  <r>
    <s v="IT"/>
    <x v="2"/>
    <x v="0"/>
    <x v="8"/>
    <x v="7"/>
    <s v="V"/>
    <s v="B"/>
    <s v="rel25b"/>
    <x v="7"/>
    <n v="11.697820776204255"/>
    <s v="A"/>
  </r>
  <r>
    <s v="IT"/>
    <x v="2"/>
    <x v="0"/>
    <x v="9"/>
    <x v="0"/>
    <s v="V"/>
    <s v="B"/>
    <s v="rel25b"/>
    <x v="0"/>
    <n v="0.31600356330371604"/>
    <s v="A"/>
  </r>
  <r>
    <s v="IT"/>
    <x v="2"/>
    <x v="0"/>
    <x v="9"/>
    <x v="1"/>
    <s v="V"/>
    <s v="B"/>
    <s v="rel25b"/>
    <x v="0"/>
    <n v="5.3724277796312961E-2"/>
    <s v="A"/>
  </r>
  <r>
    <s v="IT"/>
    <x v="2"/>
    <x v="0"/>
    <x v="9"/>
    <x v="2"/>
    <s v="V"/>
    <s v="B"/>
    <s v="rel25b"/>
    <x v="0"/>
    <n v="11.690129243388817"/>
    <s v="A"/>
  </r>
  <r>
    <s v="IT"/>
    <x v="2"/>
    <x v="0"/>
    <x v="9"/>
    <x v="7"/>
    <s v="V"/>
    <s v="B"/>
    <s v="rel25b"/>
    <x v="0"/>
    <n v="0"/>
    <s v="A"/>
  </r>
  <r>
    <s v="IT"/>
    <x v="2"/>
    <x v="0"/>
    <x v="9"/>
    <x v="0"/>
    <s v="V"/>
    <s v="B"/>
    <s v="rel25b"/>
    <x v="1"/>
    <n v="0.22891966183561291"/>
    <s v="A"/>
  </r>
  <r>
    <s v="IT"/>
    <x v="2"/>
    <x v="0"/>
    <x v="9"/>
    <x v="1"/>
    <s v="V"/>
    <s v="B"/>
    <s v="rel25b"/>
    <x v="1"/>
    <n v="4.9300826111801269E-2"/>
    <s v="A"/>
  </r>
  <r>
    <s v="IT"/>
    <x v="2"/>
    <x v="0"/>
    <x v="9"/>
    <x v="2"/>
    <s v="V"/>
    <s v="B"/>
    <s v="rel25b"/>
    <x v="1"/>
    <n v="11.076199736059968"/>
    <s v="A"/>
  </r>
  <r>
    <s v="IT"/>
    <x v="2"/>
    <x v="0"/>
    <x v="9"/>
    <x v="3"/>
    <s v="V"/>
    <s v="B"/>
    <s v="rel25b"/>
    <x v="1"/>
    <n v="15.897817161749851"/>
    <s v="A"/>
  </r>
  <r>
    <s v="IT"/>
    <x v="2"/>
    <x v="0"/>
    <x v="9"/>
    <x v="7"/>
    <s v="V"/>
    <s v="B"/>
    <s v="rel25b"/>
    <x v="1"/>
    <n v="0"/>
    <s v="A"/>
  </r>
  <r>
    <s v="IT"/>
    <x v="2"/>
    <x v="0"/>
    <x v="9"/>
    <x v="0"/>
    <s v="V"/>
    <s v="B"/>
    <s v="rel25b"/>
    <x v="2"/>
    <n v="0.22309164081564012"/>
    <s v="A"/>
  </r>
  <r>
    <s v="IT"/>
    <x v="2"/>
    <x v="0"/>
    <x v="9"/>
    <x v="1"/>
    <s v="V"/>
    <s v="B"/>
    <s v="rel25b"/>
    <x v="2"/>
    <n v="5.0201038762737508E-2"/>
    <s v="A"/>
  </r>
  <r>
    <s v="IT"/>
    <x v="2"/>
    <x v="0"/>
    <x v="9"/>
    <x v="2"/>
    <s v="V"/>
    <s v="B"/>
    <s v="rel25b"/>
    <x v="2"/>
    <n v="10.913176238741707"/>
    <s v="A"/>
  </r>
  <r>
    <s v="IT"/>
    <x v="2"/>
    <x v="0"/>
    <x v="9"/>
    <x v="3"/>
    <s v="V"/>
    <s v="B"/>
    <s v="rel25b"/>
    <x v="2"/>
    <n v="15.817199427663898"/>
    <s v="A"/>
  </r>
  <r>
    <s v="IT"/>
    <x v="2"/>
    <x v="0"/>
    <x v="9"/>
    <x v="7"/>
    <s v="V"/>
    <s v="B"/>
    <s v="rel25b"/>
    <x v="2"/>
    <n v="0"/>
    <s v="A"/>
  </r>
  <r>
    <s v="IT"/>
    <x v="2"/>
    <x v="0"/>
    <x v="9"/>
    <x v="0"/>
    <s v="V"/>
    <s v="B"/>
    <s v="rel25b"/>
    <x v="3"/>
    <n v="0.23930033552913688"/>
    <s v="A"/>
  </r>
  <r>
    <s v="IT"/>
    <x v="2"/>
    <x v="0"/>
    <x v="9"/>
    <x v="1"/>
    <s v="V"/>
    <s v="B"/>
    <s v="rel25b"/>
    <x v="3"/>
    <n v="5.5172712654479428E-2"/>
    <s v="A"/>
  </r>
  <r>
    <s v="IT"/>
    <x v="2"/>
    <x v="0"/>
    <x v="9"/>
    <x v="2"/>
    <s v="V"/>
    <s v="B"/>
    <s v="rel25b"/>
    <x v="3"/>
    <n v="11.038249709235123"/>
    <s v="A"/>
  </r>
  <r>
    <s v="IT"/>
    <x v="2"/>
    <x v="0"/>
    <x v="9"/>
    <x v="3"/>
    <s v="V"/>
    <s v="B"/>
    <s v="rel25b"/>
    <x v="3"/>
    <n v="15.942640621901639"/>
    <s v="A"/>
  </r>
  <r>
    <s v="IT"/>
    <x v="2"/>
    <x v="0"/>
    <x v="9"/>
    <x v="7"/>
    <s v="V"/>
    <s v="B"/>
    <s v="rel25b"/>
    <x v="3"/>
    <n v="0"/>
    <s v="A"/>
  </r>
  <r>
    <s v="IT"/>
    <x v="2"/>
    <x v="0"/>
    <x v="9"/>
    <x v="0"/>
    <s v="V"/>
    <s v="B"/>
    <s v="rel25b"/>
    <x v="4"/>
    <n v="0.22017149994194951"/>
    <s v="A"/>
  </r>
  <r>
    <s v="IT"/>
    <x v="2"/>
    <x v="0"/>
    <x v="9"/>
    <x v="1"/>
    <s v="V"/>
    <s v="B"/>
    <s v="rel25b"/>
    <x v="4"/>
    <n v="5.478480007507304E-2"/>
    <s v="A"/>
  </r>
  <r>
    <s v="IT"/>
    <x v="2"/>
    <x v="0"/>
    <x v="9"/>
    <x v="2"/>
    <s v="V"/>
    <s v="B"/>
    <s v="rel25b"/>
    <x v="4"/>
    <n v="10.869893900954256"/>
    <s v="A"/>
  </r>
  <r>
    <s v="IT"/>
    <x v="2"/>
    <x v="0"/>
    <x v="9"/>
    <x v="3"/>
    <s v="V"/>
    <s v="B"/>
    <s v="rel25b"/>
    <x v="4"/>
    <n v="14.068477713805173"/>
    <s v="A"/>
  </r>
  <r>
    <s v="IT"/>
    <x v="2"/>
    <x v="0"/>
    <x v="9"/>
    <x v="7"/>
    <s v="V"/>
    <s v="B"/>
    <s v="rel25b"/>
    <x v="4"/>
    <n v="0"/>
    <s v="A"/>
  </r>
  <r>
    <s v="IT"/>
    <x v="2"/>
    <x v="0"/>
    <x v="9"/>
    <x v="0"/>
    <s v="V"/>
    <s v="B"/>
    <s v="rel25b"/>
    <x v="5"/>
    <n v="0.21791914546483293"/>
    <s v="A"/>
  </r>
  <r>
    <s v="IT"/>
    <x v="2"/>
    <x v="0"/>
    <x v="9"/>
    <x v="1"/>
    <s v="V"/>
    <s v="B"/>
    <s v="rel25b"/>
    <x v="5"/>
    <n v="0.1018805483812424"/>
    <s v="A"/>
  </r>
  <r>
    <s v="IT"/>
    <x v="2"/>
    <x v="0"/>
    <x v="9"/>
    <x v="2"/>
    <s v="V"/>
    <s v="B"/>
    <s v="rel25b"/>
    <x v="5"/>
    <n v="10.87134877221612"/>
    <s v="A"/>
  </r>
  <r>
    <s v="IT"/>
    <x v="2"/>
    <x v="0"/>
    <x v="9"/>
    <x v="3"/>
    <s v="V"/>
    <s v="B"/>
    <s v="rel25b"/>
    <x v="5"/>
    <n v="13.173898200106041"/>
    <s v="A"/>
  </r>
  <r>
    <s v="IT"/>
    <x v="2"/>
    <x v="0"/>
    <x v="9"/>
    <x v="7"/>
    <s v="V"/>
    <s v="B"/>
    <s v="rel25b"/>
    <x v="5"/>
    <n v="8.8919999999999995"/>
    <s v="A"/>
  </r>
  <r>
    <s v="IT"/>
    <x v="2"/>
    <x v="0"/>
    <x v="9"/>
    <x v="0"/>
    <s v="V"/>
    <s v="B"/>
    <s v="rel25b"/>
    <x v="6"/>
    <n v="0.32108581413150161"/>
    <s v="A"/>
  </r>
  <r>
    <s v="IT"/>
    <x v="2"/>
    <x v="0"/>
    <x v="9"/>
    <x v="1"/>
    <s v="V"/>
    <s v="B"/>
    <s v="rel25b"/>
    <x v="6"/>
    <n v="0.10954769619985731"/>
    <s v="A"/>
  </r>
  <r>
    <s v="IT"/>
    <x v="2"/>
    <x v="0"/>
    <x v="9"/>
    <x v="2"/>
    <s v="V"/>
    <s v="B"/>
    <s v="rel25b"/>
    <x v="6"/>
    <n v="12.676143216055454"/>
    <s v="A"/>
  </r>
  <r>
    <s v="IT"/>
    <x v="2"/>
    <x v="0"/>
    <x v="9"/>
    <x v="3"/>
    <s v="V"/>
    <s v="B"/>
    <s v="rel25b"/>
    <x v="6"/>
    <n v="21.740670157292158"/>
    <s v="A"/>
  </r>
  <r>
    <s v="IT"/>
    <x v="2"/>
    <x v="0"/>
    <x v="9"/>
    <x v="6"/>
    <s v="V"/>
    <s v="B"/>
    <s v="rel25b"/>
    <x v="6"/>
    <n v="0.22846542750929372"/>
    <s v="A"/>
  </r>
  <r>
    <s v="IT"/>
    <x v="2"/>
    <x v="0"/>
    <x v="9"/>
    <x v="7"/>
    <s v="V"/>
    <s v="B"/>
    <s v="rel25b"/>
    <x v="6"/>
    <n v="0.1990514319793896"/>
    <s v="A"/>
  </r>
  <r>
    <s v="IT"/>
    <x v="2"/>
    <x v="0"/>
    <x v="9"/>
    <x v="0"/>
    <s v="V"/>
    <s v="B"/>
    <s v="rel25b"/>
    <x v="7"/>
    <n v="0.22040587347506521"/>
    <s v="A"/>
  </r>
  <r>
    <s v="IT"/>
    <x v="2"/>
    <x v="0"/>
    <x v="9"/>
    <x v="1"/>
    <s v="V"/>
    <s v="B"/>
    <s v="rel25b"/>
    <x v="7"/>
    <n v="1E-3"/>
    <s v="A"/>
  </r>
  <r>
    <s v="IT"/>
    <x v="2"/>
    <x v="0"/>
    <x v="9"/>
    <x v="2"/>
    <s v="V"/>
    <s v="B"/>
    <s v="rel25b"/>
    <x v="7"/>
    <n v="12.2931224496553"/>
    <s v="A"/>
  </r>
  <r>
    <s v="IT"/>
    <x v="2"/>
    <x v="0"/>
    <x v="9"/>
    <x v="3"/>
    <s v="V"/>
    <s v="B"/>
    <s v="rel25b"/>
    <x v="7"/>
    <n v="22.548910352754469"/>
    <s v="A"/>
  </r>
  <r>
    <s v="IT"/>
    <x v="2"/>
    <x v="0"/>
    <x v="9"/>
    <x v="6"/>
    <s v="V"/>
    <s v="B"/>
    <s v="rel25b"/>
    <x v="7"/>
    <n v="0.44653226331913393"/>
    <s v="A"/>
  </r>
  <r>
    <s v="IT"/>
    <x v="2"/>
    <x v="0"/>
    <x v="9"/>
    <x v="7"/>
    <s v="V"/>
    <s v="B"/>
    <s v="rel25b"/>
    <x v="7"/>
    <n v="0.30799618450242328"/>
    <s v="A"/>
  </r>
  <r>
    <s v="IT"/>
    <x v="2"/>
    <x v="0"/>
    <x v="10"/>
    <x v="5"/>
    <s v="V"/>
    <s v="B"/>
    <s v="rel25b"/>
    <x v="0"/>
    <n v="2.6928706484551759"/>
    <s v="A"/>
  </r>
  <r>
    <s v="IT"/>
    <x v="2"/>
    <x v="0"/>
    <x v="10"/>
    <x v="6"/>
    <s v="V"/>
    <s v="B"/>
    <s v="rel25b"/>
    <x v="0"/>
    <n v="7.8744573413640231E-2"/>
    <s v="A"/>
  </r>
  <r>
    <s v="IT"/>
    <x v="2"/>
    <x v="0"/>
    <x v="10"/>
    <x v="7"/>
    <s v="V"/>
    <s v="B"/>
    <s v="rel25b"/>
    <x v="0"/>
    <n v="0"/>
    <s v="A"/>
  </r>
  <r>
    <s v="IT"/>
    <x v="2"/>
    <x v="0"/>
    <x v="10"/>
    <x v="5"/>
    <s v="V"/>
    <s v="B"/>
    <s v="rel25b"/>
    <x v="1"/>
    <n v="3.2440622086249777"/>
    <s v="A"/>
  </r>
  <r>
    <s v="IT"/>
    <x v="2"/>
    <x v="0"/>
    <x v="10"/>
    <x v="6"/>
    <s v="V"/>
    <s v="B"/>
    <s v="rel25b"/>
    <x v="1"/>
    <n v="9.8750694094097299E-2"/>
    <s v="A"/>
  </r>
  <r>
    <s v="IT"/>
    <x v="2"/>
    <x v="0"/>
    <x v="10"/>
    <x v="7"/>
    <s v="V"/>
    <s v="B"/>
    <s v="rel25b"/>
    <x v="1"/>
    <n v="0"/>
    <s v="A"/>
  </r>
  <r>
    <s v="IT"/>
    <x v="2"/>
    <x v="0"/>
    <x v="10"/>
    <x v="5"/>
    <s v="V"/>
    <s v="B"/>
    <s v="rel25b"/>
    <x v="2"/>
    <n v="5.5585390495701139"/>
    <s v="A"/>
  </r>
  <r>
    <s v="IT"/>
    <x v="2"/>
    <x v="0"/>
    <x v="10"/>
    <x v="6"/>
    <s v="V"/>
    <s v="B"/>
    <s v="rel25b"/>
    <x v="2"/>
    <n v="0.17136899999999999"/>
    <s v="A"/>
  </r>
  <r>
    <s v="IT"/>
    <x v="2"/>
    <x v="0"/>
    <x v="10"/>
    <x v="7"/>
    <s v="V"/>
    <s v="B"/>
    <s v="rel25b"/>
    <x v="2"/>
    <n v="0"/>
    <s v="A"/>
  </r>
  <r>
    <s v="IT"/>
    <x v="2"/>
    <x v="0"/>
    <x v="10"/>
    <x v="5"/>
    <s v="V"/>
    <s v="B"/>
    <s v="rel25b"/>
    <x v="3"/>
    <n v="5.8738170660048841"/>
    <s v="A"/>
  </r>
  <r>
    <s v="IT"/>
    <x v="2"/>
    <x v="0"/>
    <x v="10"/>
    <x v="6"/>
    <s v="V"/>
    <s v="B"/>
    <s v="rel25b"/>
    <x v="3"/>
    <n v="0.14262179"/>
    <s v="A"/>
  </r>
  <r>
    <s v="IT"/>
    <x v="2"/>
    <x v="0"/>
    <x v="10"/>
    <x v="7"/>
    <s v="V"/>
    <s v="B"/>
    <s v="rel25b"/>
    <x v="3"/>
    <n v="0"/>
    <s v="A"/>
  </r>
  <r>
    <s v="IT"/>
    <x v="2"/>
    <x v="0"/>
    <x v="10"/>
    <x v="5"/>
    <s v="V"/>
    <s v="B"/>
    <s v="rel25b"/>
    <x v="4"/>
    <n v="2.6744973455868215"/>
    <s v="A"/>
  </r>
  <r>
    <s v="IT"/>
    <x v="2"/>
    <x v="0"/>
    <x v="10"/>
    <x v="6"/>
    <s v="V"/>
    <s v="B"/>
    <s v="rel25b"/>
    <x v="4"/>
    <n v="0.106491"/>
    <s v="A"/>
  </r>
  <r>
    <s v="IT"/>
    <x v="2"/>
    <x v="0"/>
    <x v="10"/>
    <x v="7"/>
    <s v="V"/>
    <s v="B"/>
    <s v="rel25b"/>
    <x v="4"/>
    <n v="0"/>
    <s v="A"/>
  </r>
  <r>
    <s v="IT"/>
    <x v="2"/>
    <x v="0"/>
    <x v="10"/>
    <x v="5"/>
    <s v="V"/>
    <s v="B"/>
    <s v="rel25b"/>
    <x v="5"/>
    <n v="2.7948841763895018"/>
    <s v="A"/>
  </r>
  <r>
    <s v="IT"/>
    <x v="2"/>
    <x v="0"/>
    <x v="10"/>
    <x v="6"/>
    <s v="V"/>
    <s v="B"/>
    <s v="rel25b"/>
    <x v="5"/>
    <n v="0.31918691999999999"/>
    <s v="A"/>
  </r>
  <r>
    <s v="IT"/>
    <x v="2"/>
    <x v="0"/>
    <x v="10"/>
    <x v="7"/>
    <s v="V"/>
    <s v="B"/>
    <s v="rel25b"/>
    <x v="5"/>
    <n v="0"/>
    <s v="A"/>
  </r>
  <r>
    <s v="IT"/>
    <x v="2"/>
    <x v="0"/>
    <x v="10"/>
    <x v="5"/>
    <s v="V"/>
    <s v="B"/>
    <s v="rel25b"/>
    <x v="6"/>
    <n v="1.3552150068500002"/>
    <s v="A"/>
  </r>
  <r>
    <s v="IT"/>
    <x v="2"/>
    <x v="0"/>
    <x v="10"/>
    <x v="6"/>
    <s v="V"/>
    <s v="B"/>
    <s v="rel25b"/>
    <x v="6"/>
    <n v="0.37978213"/>
    <s v="A"/>
  </r>
  <r>
    <s v="IT"/>
    <x v="2"/>
    <x v="0"/>
    <x v="10"/>
    <x v="7"/>
    <s v="V"/>
    <s v="B"/>
    <s v="rel25b"/>
    <x v="6"/>
    <n v="0"/>
    <s v="A"/>
  </r>
  <r>
    <s v="IT"/>
    <x v="2"/>
    <x v="0"/>
    <x v="10"/>
    <x v="5"/>
    <s v="V"/>
    <s v="B"/>
    <s v="rel25b"/>
    <x v="7"/>
    <n v="4.1344665901083975"/>
    <s v="A"/>
  </r>
  <r>
    <s v="IT"/>
    <x v="2"/>
    <x v="0"/>
    <x v="10"/>
    <x v="6"/>
    <s v="V"/>
    <s v="B"/>
    <s v="rel25b"/>
    <x v="7"/>
    <n v="0.13410556999999998"/>
    <s v="A"/>
  </r>
  <r>
    <s v="IT"/>
    <x v="2"/>
    <x v="0"/>
    <x v="10"/>
    <x v="7"/>
    <s v="V"/>
    <s v="B"/>
    <s v="rel25b"/>
    <x v="7"/>
    <n v="0"/>
    <s v="A"/>
  </r>
  <r>
    <s v="IT"/>
    <x v="3"/>
    <x v="0"/>
    <x v="7"/>
    <x v="0"/>
    <s v="V"/>
    <s v="O"/>
    <s v="rel25b"/>
    <x v="0"/>
    <n v="1.8167711724988409"/>
    <s v="A"/>
  </r>
  <r>
    <s v="IT"/>
    <x v="3"/>
    <x v="0"/>
    <x v="7"/>
    <x v="1"/>
    <s v="V"/>
    <s v="O"/>
    <s v="rel25b"/>
    <x v="0"/>
    <n v="4.6682171141263238"/>
    <s v="A"/>
  </r>
  <r>
    <s v="IT"/>
    <x v="3"/>
    <x v="0"/>
    <x v="7"/>
    <x v="2"/>
    <s v="V"/>
    <s v="O"/>
    <s v="rel25b"/>
    <x v="0"/>
    <n v="12.866136449983681"/>
    <s v="A"/>
  </r>
  <r>
    <s v="IT"/>
    <x v="3"/>
    <x v="0"/>
    <x v="7"/>
    <x v="3"/>
    <s v="V"/>
    <s v="O"/>
    <s v="rel25b"/>
    <x v="0"/>
    <n v="7.739854728439945"/>
    <s v="A"/>
  </r>
  <r>
    <s v="IT"/>
    <x v="3"/>
    <x v="0"/>
    <x v="7"/>
    <x v="4"/>
    <s v="V"/>
    <s v="O"/>
    <s v="rel25b"/>
    <x v="0"/>
    <n v="1.0203032338532965"/>
    <s v="A"/>
  </r>
  <r>
    <s v="IT"/>
    <x v="3"/>
    <x v="0"/>
    <x v="7"/>
    <x v="5"/>
    <s v="V"/>
    <s v="O"/>
    <s v="rel25b"/>
    <x v="0"/>
    <n v="0.31910661519323474"/>
    <s v="A"/>
  </r>
  <r>
    <s v="IT"/>
    <x v="3"/>
    <x v="0"/>
    <x v="7"/>
    <x v="6"/>
    <s v="V"/>
    <s v="O"/>
    <s v="rel25b"/>
    <x v="0"/>
    <n v="7.354880582970294E-2"/>
    <s v="A"/>
  </r>
  <r>
    <s v="IT"/>
    <x v="3"/>
    <x v="0"/>
    <x v="7"/>
    <x v="7"/>
    <s v="V"/>
    <s v="O"/>
    <s v="rel25b"/>
    <x v="0"/>
    <n v="4.3947682425980377"/>
    <s v="A"/>
  </r>
  <r>
    <s v="IT"/>
    <x v="3"/>
    <x v="0"/>
    <x v="7"/>
    <x v="0"/>
    <s v="V"/>
    <s v="O"/>
    <s v="rel25b"/>
    <x v="1"/>
    <n v="2.4096789007553681"/>
    <s v="A"/>
  </r>
  <r>
    <s v="IT"/>
    <x v="3"/>
    <x v="0"/>
    <x v="7"/>
    <x v="1"/>
    <s v="V"/>
    <s v="O"/>
    <s v="rel25b"/>
    <x v="1"/>
    <n v="5.6111095391797789"/>
    <s v="A"/>
  </r>
  <r>
    <s v="IT"/>
    <x v="3"/>
    <x v="0"/>
    <x v="7"/>
    <x v="2"/>
    <s v="V"/>
    <s v="O"/>
    <s v="rel25b"/>
    <x v="1"/>
    <n v="15.737094454564888"/>
    <s v="A"/>
  </r>
  <r>
    <s v="IT"/>
    <x v="3"/>
    <x v="0"/>
    <x v="7"/>
    <x v="3"/>
    <s v="V"/>
    <s v="O"/>
    <s v="rel25b"/>
    <x v="1"/>
    <n v="11.412269955336091"/>
    <s v="A"/>
  </r>
  <r>
    <s v="IT"/>
    <x v="3"/>
    <x v="0"/>
    <x v="7"/>
    <x v="4"/>
    <s v="V"/>
    <s v="O"/>
    <s v="rel25b"/>
    <x v="1"/>
    <n v="1.2026141146319032"/>
    <s v="A"/>
  </r>
  <r>
    <s v="IT"/>
    <x v="3"/>
    <x v="0"/>
    <x v="7"/>
    <x v="5"/>
    <s v="V"/>
    <s v="O"/>
    <s v="rel25b"/>
    <x v="1"/>
    <n v="0.38533711029797096"/>
    <s v="A"/>
  </r>
  <r>
    <s v="IT"/>
    <x v="3"/>
    <x v="0"/>
    <x v="7"/>
    <x v="6"/>
    <s v="V"/>
    <s v="O"/>
    <s v="rel25b"/>
    <x v="1"/>
    <n v="9.5596012591741358E-2"/>
    <s v="A"/>
  </r>
  <r>
    <s v="IT"/>
    <x v="3"/>
    <x v="0"/>
    <x v="7"/>
    <x v="7"/>
    <s v="V"/>
    <s v="O"/>
    <s v="rel25b"/>
    <x v="1"/>
    <n v="5.5124129407899121"/>
    <s v="A"/>
  </r>
  <r>
    <s v="IT"/>
    <x v="3"/>
    <x v="0"/>
    <x v="7"/>
    <x v="0"/>
    <s v="V"/>
    <s v="O"/>
    <s v="rel25b"/>
    <x v="2"/>
    <n v="2.9473719953304083"/>
    <s v="A"/>
  </r>
  <r>
    <s v="IT"/>
    <x v="3"/>
    <x v="0"/>
    <x v="7"/>
    <x v="1"/>
    <s v="V"/>
    <s v="O"/>
    <s v="rel25b"/>
    <x v="2"/>
    <n v="6.0472613688088694"/>
    <s v="A"/>
  </r>
  <r>
    <s v="IT"/>
    <x v="3"/>
    <x v="0"/>
    <x v="7"/>
    <x v="2"/>
    <s v="V"/>
    <s v="O"/>
    <s v="rel25b"/>
    <x v="2"/>
    <n v="17.719638633567218"/>
    <s v="A"/>
  </r>
  <r>
    <s v="IT"/>
    <x v="3"/>
    <x v="0"/>
    <x v="7"/>
    <x v="3"/>
    <s v="V"/>
    <s v="O"/>
    <s v="rel25b"/>
    <x v="2"/>
    <n v="17.316881158460077"/>
    <s v="A"/>
  </r>
  <r>
    <s v="IT"/>
    <x v="3"/>
    <x v="0"/>
    <x v="7"/>
    <x v="4"/>
    <s v="V"/>
    <s v="O"/>
    <s v="rel25b"/>
    <x v="2"/>
    <n v="1.3593714629791303"/>
    <s v="A"/>
  </r>
  <r>
    <s v="IT"/>
    <x v="3"/>
    <x v="0"/>
    <x v="7"/>
    <x v="5"/>
    <s v="V"/>
    <s v="O"/>
    <s v="rel25b"/>
    <x v="2"/>
    <n v="0.48762063269647371"/>
    <s v="A"/>
  </r>
  <r>
    <s v="IT"/>
    <x v="3"/>
    <x v="0"/>
    <x v="7"/>
    <x v="6"/>
    <s v="V"/>
    <s v="O"/>
    <s v="rel25b"/>
    <x v="2"/>
    <n v="0.11452144506710636"/>
    <s v="A"/>
  </r>
  <r>
    <s v="IT"/>
    <x v="3"/>
    <x v="0"/>
    <x v="7"/>
    <x v="7"/>
    <s v="V"/>
    <s v="O"/>
    <s v="rel25b"/>
    <x v="2"/>
    <n v="6.994692718394691"/>
    <s v="A"/>
  </r>
  <r>
    <s v="IT"/>
    <x v="3"/>
    <x v="0"/>
    <x v="7"/>
    <x v="0"/>
    <s v="V"/>
    <s v="O"/>
    <s v="rel25b"/>
    <x v="3"/>
    <n v="2.9115995450266725"/>
    <s v="A"/>
  </r>
  <r>
    <s v="IT"/>
    <x v="3"/>
    <x v="0"/>
    <x v="7"/>
    <x v="1"/>
    <s v="V"/>
    <s v="O"/>
    <s v="rel25b"/>
    <x v="3"/>
    <n v="6.1183560913452792"/>
    <s v="A"/>
  </r>
  <r>
    <s v="IT"/>
    <x v="3"/>
    <x v="0"/>
    <x v="7"/>
    <x v="2"/>
    <s v="V"/>
    <s v="O"/>
    <s v="rel25b"/>
    <x v="3"/>
    <n v="18.233033165388402"/>
    <s v="A"/>
  </r>
  <r>
    <s v="IT"/>
    <x v="3"/>
    <x v="0"/>
    <x v="7"/>
    <x v="3"/>
    <s v="V"/>
    <s v="O"/>
    <s v="rel25b"/>
    <x v="3"/>
    <n v="18.822872563353297"/>
    <s v="A"/>
  </r>
  <r>
    <s v="IT"/>
    <x v="3"/>
    <x v="0"/>
    <x v="7"/>
    <x v="4"/>
    <s v="V"/>
    <s v="O"/>
    <s v="rel25b"/>
    <x v="3"/>
    <n v="1.4080897009601634"/>
    <s v="A"/>
  </r>
  <r>
    <s v="IT"/>
    <x v="3"/>
    <x v="0"/>
    <x v="7"/>
    <x v="5"/>
    <s v="V"/>
    <s v="O"/>
    <s v="rel25b"/>
    <x v="3"/>
    <n v="0.68673995093515738"/>
    <s v="A"/>
  </r>
  <r>
    <s v="IT"/>
    <x v="3"/>
    <x v="0"/>
    <x v="7"/>
    <x v="6"/>
    <s v="V"/>
    <s v="O"/>
    <s v="rel25b"/>
    <x v="3"/>
    <n v="0.12691655857317935"/>
    <s v="A"/>
  </r>
  <r>
    <s v="IT"/>
    <x v="3"/>
    <x v="0"/>
    <x v="7"/>
    <x v="7"/>
    <s v="V"/>
    <s v="O"/>
    <s v="rel25b"/>
    <x v="3"/>
    <n v="7.2554830092421376"/>
    <s v="A"/>
  </r>
  <r>
    <s v="IT"/>
    <x v="3"/>
    <x v="0"/>
    <x v="7"/>
    <x v="0"/>
    <s v="V"/>
    <s v="O"/>
    <s v="rel25b"/>
    <x v="4"/>
    <n v="2.8994601834830673"/>
    <s v="A"/>
  </r>
  <r>
    <s v="IT"/>
    <x v="3"/>
    <x v="0"/>
    <x v="7"/>
    <x v="1"/>
    <s v="V"/>
    <s v="O"/>
    <s v="rel25b"/>
    <x v="4"/>
    <n v="6.1618529396644703"/>
    <s v="A"/>
  </r>
  <r>
    <s v="IT"/>
    <x v="3"/>
    <x v="0"/>
    <x v="7"/>
    <x v="2"/>
    <s v="V"/>
    <s v="O"/>
    <s v="rel25b"/>
    <x v="4"/>
    <n v="16.804001613223466"/>
    <s v="A"/>
  </r>
  <r>
    <s v="IT"/>
    <x v="3"/>
    <x v="0"/>
    <x v="7"/>
    <x v="3"/>
    <s v="V"/>
    <s v="O"/>
    <s v="rel25b"/>
    <x v="4"/>
    <n v="18.626920112971106"/>
    <s v="A"/>
  </r>
  <r>
    <s v="IT"/>
    <x v="3"/>
    <x v="0"/>
    <x v="7"/>
    <x v="4"/>
    <s v="V"/>
    <s v="O"/>
    <s v="rel25b"/>
    <x v="4"/>
    <n v="0.94044810481176211"/>
    <s v="A"/>
  </r>
  <r>
    <s v="IT"/>
    <x v="3"/>
    <x v="0"/>
    <x v="7"/>
    <x v="5"/>
    <s v="V"/>
    <s v="O"/>
    <s v="rel25b"/>
    <x v="4"/>
    <n v="0.53377375385648951"/>
    <s v="A"/>
  </r>
  <r>
    <s v="IT"/>
    <x v="3"/>
    <x v="0"/>
    <x v="7"/>
    <x v="6"/>
    <s v="V"/>
    <s v="O"/>
    <s v="rel25b"/>
    <x v="4"/>
    <n v="0.14486422492166359"/>
    <s v="A"/>
  </r>
  <r>
    <s v="IT"/>
    <x v="3"/>
    <x v="0"/>
    <x v="7"/>
    <x v="7"/>
    <s v="V"/>
    <s v="O"/>
    <s v="rel25b"/>
    <x v="4"/>
    <n v="7.2883316853896103"/>
    <s v="A"/>
  </r>
  <r>
    <s v="IT"/>
    <x v="3"/>
    <x v="0"/>
    <x v="7"/>
    <x v="0"/>
    <s v="V"/>
    <s v="O"/>
    <s v="rel25b"/>
    <x v="5"/>
    <n v="2.56102842377569"/>
    <s v="A"/>
  </r>
  <r>
    <s v="IT"/>
    <x v="3"/>
    <x v="0"/>
    <x v="7"/>
    <x v="1"/>
    <s v="V"/>
    <s v="O"/>
    <s v="rel25b"/>
    <x v="5"/>
    <n v="7.1159943477475451"/>
    <s v="A"/>
  </r>
  <r>
    <s v="IT"/>
    <x v="3"/>
    <x v="0"/>
    <x v="7"/>
    <x v="2"/>
    <s v="V"/>
    <s v="O"/>
    <s v="rel25b"/>
    <x v="5"/>
    <n v="16.256381022239712"/>
    <s v="A"/>
  </r>
  <r>
    <s v="IT"/>
    <x v="3"/>
    <x v="0"/>
    <x v="7"/>
    <x v="3"/>
    <s v="V"/>
    <s v="O"/>
    <s v="rel25b"/>
    <x v="5"/>
    <n v="18.51013278234306"/>
    <s v="A"/>
  </r>
  <r>
    <s v="IT"/>
    <x v="3"/>
    <x v="0"/>
    <x v="7"/>
    <x v="4"/>
    <s v="V"/>
    <s v="O"/>
    <s v="rel25b"/>
    <x v="5"/>
    <n v="1.3494187447628134"/>
    <s v="A"/>
  </r>
  <r>
    <s v="IT"/>
    <x v="3"/>
    <x v="0"/>
    <x v="7"/>
    <x v="5"/>
    <s v="V"/>
    <s v="O"/>
    <s v="rel25b"/>
    <x v="5"/>
    <n v="0.44496868053810718"/>
    <s v="A"/>
  </r>
  <r>
    <s v="IT"/>
    <x v="3"/>
    <x v="0"/>
    <x v="7"/>
    <x v="6"/>
    <s v="V"/>
    <s v="O"/>
    <s v="rel25b"/>
    <x v="5"/>
    <n v="0.13117468078720296"/>
    <s v="A"/>
  </r>
  <r>
    <s v="IT"/>
    <x v="3"/>
    <x v="0"/>
    <x v="7"/>
    <x v="7"/>
    <s v="V"/>
    <s v="O"/>
    <s v="rel25b"/>
    <x v="5"/>
    <n v="6.0997795968580419"/>
    <s v="A"/>
  </r>
  <r>
    <s v="IT"/>
    <x v="3"/>
    <x v="0"/>
    <x v="7"/>
    <x v="0"/>
    <s v="V"/>
    <s v="O"/>
    <s v="rel25b"/>
    <x v="6"/>
    <n v="2.3368439947711872"/>
    <s v="A"/>
  </r>
  <r>
    <s v="IT"/>
    <x v="3"/>
    <x v="0"/>
    <x v="7"/>
    <x v="1"/>
    <s v="V"/>
    <s v="O"/>
    <s v="rel25b"/>
    <x v="6"/>
    <n v="7.6485094266947247"/>
    <s v="A"/>
  </r>
  <r>
    <s v="IT"/>
    <x v="3"/>
    <x v="0"/>
    <x v="7"/>
    <x v="2"/>
    <s v="V"/>
    <s v="O"/>
    <s v="rel25b"/>
    <x v="6"/>
    <n v="14.030398994760207"/>
    <s v="A"/>
  </r>
  <r>
    <s v="IT"/>
    <x v="3"/>
    <x v="0"/>
    <x v="7"/>
    <x v="3"/>
    <s v="V"/>
    <s v="O"/>
    <s v="rel25b"/>
    <x v="6"/>
    <n v="18.806799045790793"/>
    <s v="A"/>
  </r>
  <r>
    <s v="IT"/>
    <x v="3"/>
    <x v="0"/>
    <x v="7"/>
    <x v="4"/>
    <s v="V"/>
    <s v="O"/>
    <s v="rel25b"/>
    <x v="6"/>
    <n v="1.5503846165684159"/>
    <s v="A"/>
  </r>
  <r>
    <s v="IT"/>
    <x v="3"/>
    <x v="0"/>
    <x v="7"/>
    <x v="5"/>
    <s v="V"/>
    <s v="O"/>
    <s v="rel25b"/>
    <x v="6"/>
    <n v="0.3601457702124054"/>
    <s v="A"/>
  </r>
  <r>
    <s v="IT"/>
    <x v="3"/>
    <x v="0"/>
    <x v="7"/>
    <x v="6"/>
    <s v="V"/>
    <s v="O"/>
    <s v="rel25b"/>
    <x v="6"/>
    <n v="7.5483141213860794E-2"/>
    <s v="A"/>
  </r>
  <r>
    <s v="IT"/>
    <x v="3"/>
    <x v="0"/>
    <x v="7"/>
    <x v="7"/>
    <s v="V"/>
    <s v="O"/>
    <s v="rel25b"/>
    <x v="6"/>
    <n v="6.235870494341281"/>
    <s v="A"/>
  </r>
  <r>
    <s v="IT"/>
    <x v="3"/>
    <x v="0"/>
    <x v="7"/>
    <x v="0"/>
    <s v="V"/>
    <s v="O"/>
    <s v="rel25b"/>
    <x v="7"/>
    <n v="2.5189374140906899"/>
    <s v="A"/>
  </r>
  <r>
    <s v="IT"/>
    <x v="3"/>
    <x v="0"/>
    <x v="7"/>
    <x v="1"/>
    <s v="V"/>
    <s v="O"/>
    <s v="rel25b"/>
    <x v="7"/>
    <n v="8.2624299151539304"/>
    <s v="A"/>
  </r>
  <r>
    <s v="IT"/>
    <x v="3"/>
    <x v="0"/>
    <x v="7"/>
    <x v="2"/>
    <s v="V"/>
    <s v="O"/>
    <s v="rel25b"/>
    <x v="7"/>
    <n v="15.543647097666087"/>
    <s v="A"/>
  </r>
  <r>
    <s v="IT"/>
    <x v="3"/>
    <x v="0"/>
    <x v="7"/>
    <x v="3"/>
    <s v="V"/>
    <s v="O"/>
    <s v="rel25b"/>
    <x v="7"/>
    <n v="23.808216300630317"/>
    <s v="A"/>
  </r>
  <r>
    <s v="IT"/>
    <x v="3"/>
    <x v="0"/>
    <x v="7"/>
    <x v="4"/>
    <s v="V"/>
    <s v="O"/>
    <s v="rel25b"/>
    <x v="7"/>
    <n v="2.1039587317608843"/>
    <s v="A"/>
  </r>
  <r>
    <s v="IT"/>
    <x v="3"/>
    <x v="0"/>
    <x v="7"/>
    <x v="5"/>
    <s v="V"/>
    <s v="O"/>
    <s v="rel25b"/>
    <x v="7"/>
    <n v="0.51172113754335102"/>
    <s v="A"/>
  </r>
  <r>
    <s v="IT"/>
    <x v="3"/>
    <x v="0"/>
    <x v="7"/>
    <x v="6"/>
    <s v="V"/>
    <s v="O"/>
    <s v="rel25b"/>
    <x v="7"/>
    <n v="0.13483417131324577"/>
    <s v="A"/>
  </r>
  <r>
    <s v="IT"/>
    <x v="3"/>
    <x v="0"/>
    <x v="7"/>
    <x v="7"/>
    <s v="V"/>
    <s v="O"/>
    <s v="rel25b"/>
    <x v="7"/>
    <n v="8.186820112076802"/>
    <s v="A"/>
  </r>
  <r>
    <s v="IT"/>
    <x v="3"/>
    <x v="0"/>
    <x v="8"/>
    <x v="0"/>
    <s v="V"/>
    <s v="O"/>
    <s v="rel25b"/>
    <x v="0"/>
    <n v="2.9298942125376848"/>
    <s v="A"/>
  </r>
  <r>
    <s v="IT"/>
    <x v="3"/>
    <x v="0"/>
    <x v="8"/>
    <x v="1"/>
    <s v="V"/>
    <s v="O"/>
    <s v="rel25b"/>
    <x v="0"/>
    <n v="11.984749834887555"/>
    <s v="A"/>
  </r>
  <r>
    <s v="IT"/>
    <x v="3"/>
    <x v="0"/>
    <x v="8"/>
    <x v="2"/>
    <s v="V"/>
    <s v="O"/>
    <s v="rel25b"/>
    <x v="0"/>
    <n v="34.913529913268597"/>
    <s v="A"/>
  </r>
  <r>
    <s v="IT"/>
    <x v="3"/>
    <x v="0"/>
    <x v="8"/>
    <x v="3"/>
    <s v="V"/>
    <s v="O"/>
    <s v="rel25b"/>
    <x v="0"/>
    <n v="10.440220682303108"/>
    <s v="A"/>
  </r>
  <r>
    <s v="IT"/>
    <x v="3"/>
    <x v="0"/>
    <x v="8"/>
    <x v="4"/>
    <s v="V"/>
    <s v="O"/>
    <s v="rel25b"/>
    <x v="0"/>
    <n v="1.5131858373456775"/>
    <s v="A"/>
  </r>
  <r>
    <s v="IT"/>
    <x v="3"/>
    <x v="0"/>
    <x v="8"/>
    <x v="5"/>
    <s v="V"/>
    <s v="O"/>
    <s v="rel25b"/>
    <x v="0"/>
    <n v="0.6903615726622927"/>
    <s v="A"/>
  </r>
  <r>
    <s v="IT"/>
    <x v="3"/>
    <x v="0"/>
    <x v="8"/>
    <x v="6"/>
    <s v="V"/>
    <s v="O"/>
    <s v="rel25b"/>
    <x v="0"/>
    <n v="0.14499203847040593"/>
    <s v="A"/>
  </r>
  <r>
    <s v="IT"/>
    <x v="3"/>
    <x v="0"/>
    <x v="8"/>
    <x v="7"/>
    <s v="V"/>
    <s v="O"/>
    <s v="rel25b"/>
    <x v="0"/>
    <n v="6.9282082774652194"/>
    <s v="A"/>
  </r>
  <r>
    <s v="IT"/>
    <x v="3"/>
    <x v="0"/>
    <x v="8"/>
    <x v="0"/>
    <s v="V"/>
    <s v="O"/>
    <s v="rel25b"/>
    <x v="1"/>
    <n v="2.838581008198751"/>
    <s v="A"/>
  </r>
  <r>
    <s v="IT"/>
    <x v="3"/>
    <x v="0"/>
    <x v="8"/>
    <x v="1"/>
    <s v="V"/>
    <s v="O"/>
    <s v="rel25b"/>
    <x v="1"/>
    <n v="10.80792530835657"/>
    <s v="A"/>
  </r>
  <r>
    <s v="IT"/>
    <x v="3"/>
    <x v="0"/>
    <x v="8"/>
    <x v="2"/>
    <s v="V"/>
    <s v="O"/>
    <s v="rel25b"/>
    <x v="1"/>
    <n v="32.179275510916391"/>
    <s v="A"/>
  </r>
  <r>
    <s v="IT"/>
    <x v="3"/>
    <x v="0"/>
    <x v="8"/>
    <x v="3"/>
    <s v="V"/>
    <s v="O"/>
    <s v="rel25b"/>
    <x v="1"/>
    <n v="11.152269715849943"/>
    <s v="A"/>
  </r>
  <r>
    <s v="IT"/>
    <x v="3"/>
    <x v="0"/>
    <x v="8"/>
    <x v="4"/>
    <s v="V"/>
    <s v="O"/>
    <s v="rel25b"/>
    <x v="1"/>
    <n v="1.300333748113518"/>
    <s v="A"/>
  </r>
  <r>
    <s v="IT"/>
    <x v="3"/>
    <x v="0"/>
    <x v="8"/>
    <x v="5"/>
    <s v="V"/>
    <s v="O"/>
    <s v="rel25b"/>
    <x v="1"/>
    <n v="0.60598959282142706"/>
    <s v="A"/>
  </r>
  <r>
    <s v="IT"/>
    <x v="3"/>
    <x v="0"/>
    <x v="8"/>
    <x v="6"/>
    <s v="V"/>
    <s v="O"/>
    <s v="rel25b"/>
    <x v="1"/>
    <n v="0.14623038168604086"/>
    <s v="A"/>
  </r>
  <r>
    <s v="IT"/>
    <x v="3"/>
    <x v="0"/>
    <x v="8"/>
    <x v="7"/>
    <s v="V"/>
    <s v="O"/>
    <s v="rel25b"/>
    <x v="1"/>
    <n v="6.3089225293667131"/>
    <s v="A"/>
  </r>
  <r>
    <s v="IT"/>
    <x v="3"/>
    <x v="0"/>
    <x v="8"/>
    <x v="0"/>
    <s v="V"/>
    <s v="O"/>
    <s v="rel25b"/>
    <x v="2"/>
    <n v="3.1745387011711639"/>
    <s v="A"/>
  </r>
  <r>
    <s v="IT"/>
    <x v="3"/>
    <x v="0"/>
    <x v="8"/>
    <x v="1"/>
    <s v="V"/>
    <s v="O"/>
    <s v="rel25b"/>
    <x v="2"/>
    <n v="11.60585439230071"/>
    <s v="A"/>
  </r>
  <r>
    <s v="IT"/>
    <x v="3"/>
    <x v="0"/>
    <x v="8"/>
    <x v="2"/>
    <s v="V"/>
    <s v="O"/>
    <s v="rel25b"/>
    <x v="2"/>
    <n v="35.236413797804602"/>
    <s v="A"/>
  </r>
  <r>
    <s v="IT"/>
    <x v="3"/>
    <x v="0"/>
    <x v="8"/>
    <x v="3"/>
    <s v="V"/>
    <s v="O"/>
    <s v="rel25b"/>
    <x v="2"/>
    <n v="15.022386788518727"/>
    <s v="A"/>
  </r>
  <r>
    <s v="IT"/>
    <x v="3"/>
    <x v="0"/>
    <x v="8"/>
    <x v="4"/>
    <s v="V"/>
    <s v="O"/>
    <s v="rel25b"/>
    <x v="2"/>
    <n v="1.3344594417787883"/>
    <s v="A"/>
  </r>
  <r>
    <s v="IT"/>
    <x v="3"/>
    <x v="0"/>
    <x v="8"/>
    <x v="5"/>
    <s v="V"/>
    <s v="O"/>
    <s v="rel25b"/>
    <x v="2"/>
    <n v="0.69783601093561787"/>
    <s v="A"/>
  </r>
  <r>
    <s v="IT"/>
    <x v="3"/>
    <x v="0"/>
    <x v="8"/>
    <x v="6"/>
    <s v="V"/>
    <s v="O"/>
    <s v="rel25b"/>
    <x v="2"/>
    <n v="0.16546430435105616"/>
    <s v="A"/>
  </r>
  <r>
    <s v="IT"/>
    <x v="3"/>
    <x v="0"/>
    <x v="8"/>
    <x v="7"/>
    <s v="V"/>
    <s v="O"/>
    <s v="rel25b"/>
    <x v="2"/>
    <n v="7.2258466776189341"/>
    <s v="A"/>
  </r>
  <r>
    <s v="IT"/>
    <x v="3"/>
    <x v="0"/>
    <x v="8"/>
    <x v="0"/>
    <s v="V"/>
    <s v="O"/>
    <s v="rel25b"/>
    <x v="3"/>
    <n v="2.9203722850489129"/>
    <s v="A"/>
  </r>
  <r>
    <s v="IT"/>
    <x v="3"/>
    <x v="0"/>
    <x v="8"/>
    <x v="1"/>
    <s v="V"/>
    <s v="O"/>
    <s v="rel25b"/>
    <x v="3"/>
    <n v="11.078376464694088"/>
    <s v="A"/>
  </r>
  <r>
    <s v="IT"/>
    <x v="3"/>
    <x v="0"/>
    <x v="8"/>
    <x v="2"/>
    <s v="V"/>
    <s v="O"/>
    <s v="rel25b"/>
    <x v="3"/>
    <n v="34.120091198897796"/>
    <s v="A"/>
  </r>
  <r>
    <s v="IT"/>
    <x v="3"/>
    <x v="0"/>
    <x v="8"/>
    <x v="3"/>
    <s v="V"/>
    <s v="O"/>
    <s v="rel25b"/>
    <x v="3"/>
    <n v="15.167955729403756"/>
    <s v="A"/>
  </r>
  <r>
    <s v="IT"/>
    <x v="3"/>
    <x v="0"/>
    <x v="8"/>
    <x v="4"/>
    <s v="V"/>
    <s v="O"/>
    <s v="rel25b"/>
    <x v="3"/>
    <n v="1.2878251552454008"/>
    <s v="A"/>
  </r>
  <r>
    <s v="IT"/>
    <x v="3"/>
    <x v="0"/>
    <x v="8"/>
    <x v="5"/>
    <s v="V"/>
    <s v="O"/>
    <s v="rel25b"/>
    <x v="3"/>
    <n v="0.91132924773240376"/>
    <s v="A"/>
  </r>
  <r>
    <s v="IT"/>
    <x v="3"/>
    <x v="0"/>
    <x v="8"/>
    <x v="6"/>
    <s v="V"/>
    <s v="O"/>
    <s v="rel25b"/>
    <x v="3"/>
    <n v="0.17139035438333447"/>
    <s v="A"/>
  </r>
  <r>
    <s v="IT"/>
    <x v="3"/>
    <x v="0"/>
    <x v="8"/>
    <x v="7"/>
    <s v="V"/>
    <s v="O"/>
    <s v="rel25b"/>
    <x v="3"/>
    <n v="6.9687535635020197"/>
    <s v="A"/>
  </r>
  <r>
    <s v="IT"/>
    <x v="3"/>
    <x v="0"/>
    <x v="8"/>
    <x v="0"/>
    <s v="V"/>
    <s v="O"/>
    <s v="rel25b"/>
    <x v="4"/>
    <n v="2.80552253152036"/>
    <s v="A"/>
  </r>
  <r>
    <s v="IT"/>
    <x v="3"/>
    <x v="0"/>
    <x v="8"/>
    <x v="1"/>
    <s v="V"/>
    <s v="O"/>
    <s v="rel25b"/>
    <x v="4"/>
    <n v="10.861680386069514"/>
    <s v="A"/>
  </r>
  <r>
    <s v="IT"/>
    <x v="3"/>
    <x v="0"/>
    <x v="8"/>
    <x v="2"/>
    <s v="V"/>
    <s v="O"/>
    <s v="rel25b"/>
    <x v="4"/>
    <n v="31.783866475450949"/>
    <s v="A"/>
  </r>
  <r>
    <s v="IT"/>
    <x v="3"/>
    <x v="0"/>
    <x v="8"/>
    <x v="3"/>
    <s v="V"/>
    <s v="O"/>
    <s v="rel25b"/>
    <x v="4"/>
    <n v="14.591845453323566"/>
    <s v="A"/>
  </r>
  <r>
    <s v="IT"/>
    <x v="3"/>
    <x v="0"/>
    <x v="8"/>
    <x v="4"/>
    <s v="V"/>
    <s v="O"/>
    <s v="rel25b"/>
    <x v="4"/>
    <n v="0.83725395870619912"/>
    <s v="A"/>
  </r>
  <r>
    <s v="IT"/>
    <x v="3"/>
    <x v="0"/>
    <x v="8"/>
    <x v="5"/>
    <s v="V"/>
    <s v="O"/>
    <s v="rel25b"/>
    <x v="4"/>
    <n v="0.70138105002184892"/>
    <s v="A"/>
  </r>
  <r>
    <s v="IT"/>
    <x v="3"/>
    <x v="0"/>
    <x v="8"/>
    <x v="6"/>
    <s v="V"/>
    <s v="O"/>
    <s v="rel25b"/>
    <x v="4"/>
    <n v="0.18354163035379387"/>
    <s v="A"/>
  </r>
  <r>
    <s v="IT"/>
    <x v="3"/>
    <x v="0"/>
    <x v="8"/>
    <x v="7"/>
    <s v="V"/>
    <s v="O"/>
    <s v="rel25b"/>
    <x v="4"/>
    <n v="6.8387226018875609"/>
    <s v="A"/>
  </r>
  <r>
    <s v="IT"/>
    <x v="3"/>
    <x v="0"/>
    <x v="8"/>
    <x v="0"/>
    <s v="V"/>
    <s v="O"/>
    <s v="rel25b"/>
    <x v="5"/>
    <n v="3.1720832858068611"/>
    <s v="A"/>
  </r>
  <r>
    <s v="IT"/>
    <x v="3"/>
    <x v="0"/>
    <x v="8"/>
    <x v="1"/>
    <s v="V"/>
    <s v="O"/>
    <s v="rel25b"/>
    <x v="5"/>
    <n v="15.560575340888109"/>
    <s v="A"/>
  </r>
  <r>
    <s v="IT"/>
    <x v="3"/>
    <x v="0"/>
    <x v="8"/>
    <x v="2"/>
    <s v="V"/>
    <s v="O"/>
    <s v="rel25b"/>
    <x v="5"/>
    <n v="38.460202556904058"/>
    <s v="A"/>
  </r>
  <r>
    <s v="IT"/>
    <x v="3"/>
    <x v="0"/>
    <x v="8"/>
    <x v="3"/>
    <s v="V"/>
    <s v="O"/>
    <s v="rel25b"/>
    <x v="5"/>
    <n v="17.434049119566382"/>
    <s v="A"/>
  </r>
  <r>
    <s v="IT"/>
    <x v="3"/>
    <x v="0"/>
    <x v="8"/>
    <x v="4"/>
    <s v="V"/>
    <s v="O"/>
    <s v="rel25b"/>
    <x v="5"/>
    <n v="1.5862660168515976"/>
    <s v="A"/>
  </r>
  <r>
    <s v="IT"/>
    <x v="3"/>
    <x v="0"/>
    <x v="8"/>
    <x v="5"/>
    <s v="V"/>
    <s v="O"/>
    <s v="rel25b"/>
    <x v="5"/>
    <n v="0.71948079699803724"/>
    <s v="A"/>
  </r>
  <r>
    <s v="IT"/>
    <x v="3"/>
    <x v="0"/>
    <x v="8"/>
    <x v="6"/>
    <s v="V"/>
    <s v="O"/>
    <s v="rel25b"/>
    <x v="5"/>
    <n v="0.19114152035003157"/>
    <s v="A"/>
  </r>
  <r>
    <s v="IT"/>
    <x v="3"/>
    <x v="0"/>
    <x v="8"/>
    <x v="7"/>
    <s v="V"/>
    <s v="O"/>
    <s v="rel25b"/>
    <x v="5"/>
    <n v="6.9555002660862577"/>
    <s v="A"/>
  </r>
  <r>
    <s v="IT"/>
    <x v="3"/>
    <x v="0"/>
    <x v="8"/>
    <x v="0"/>
    <s v="V"/>
    <s v="O"/>
    <s v="rel25b"/>
    <x v="6"/>
    <n v="2.123805088849414"/>
    <s v="A"/>
  </r>
  <r>
    <s v="IT"/>
    <x v="3"/>
    <x v="0"/>
    <x v="8"/>
    <x v="1"/>
    <s v="V"/>
    <s v="O"/>
    <s v="rel25b"/>
    <x v="6"/>
    <n v="16.133359091951075"/>
    <s v="A"/>
  </r>
  <r>
    <s v="IT"/>
    <x v="3"/>
    <x v="0"/>
    <x v="8"/>
    <x v="2"/>
    <s v="V"/>
    <s v="O"/>
    <s v="rel25b"/>
    <x v="6"/>
    <n v="30.059598918956752"/>
    <s v="A"/>
  </r>
  <r>
    <s v="IT"/>
    <x v="3"/>
    <x v="0"/>
    <x v="8"/>
    <x v="3"/>
    <s v="V"/>
    <s v="O"/>
    <s v="rel25b"/>
    <x v="6"/>
    <n v="9.648009182077578"/>
    <s v="A"/>
  </r>
  <r>
    <s v="IT"/>
    <x v="3"/>
    <x v="0"/>
    <x v="8"/>
    <x v="4"/>
    <s v="V"/>
    <s v="O"/>
    <s v="rel25b"/>
    <x v="6"/>
    <n v="1.0843718225574046"/>
    <s v="A"/>
  </r>
  <r>
    <s v="IT"/>
    <x v="3"/>
    <x v="0"/>
    <x v="8"/>
    <x v="5"/>
    <s v="V"/>
    <s v="O"/>
    <s v="rel25b"/>
    <x v="6"/>
    <n v="0.37942009436068252"/>
    <s v="A"/>
  </r>
  <r>
    <s v="IT"/>
    <x v="3"/>
    <x v="0"/>
    <x v="8"/>
    <x v="6"/>
    <s v="V"/>
    <s v="O"/>
    <s v="rel25b"/>
    <x v="6"/>
    <n v="0.18503454195679903"/>
    <s v="A"/>
  </r>
  <r>
    <s v="IT"/>
    <x v="3"/>
    <x v="0"/>
    <x v="8"/>
    <x v="7"/>
    <s v="V"/>
    <s v="O"/>
    <s v="rel25b"/>
    <x v="6"/>
    <n v="4.4469645038401664"/>
    <s v="A"/>
  </r>
  <r>
    <s v="IT"/>
    <x v="3"/>
    <x v="0"/>
    <x v="8"/>
    <x v="0"/>
    <s v="V"/>
    <s v="O"/>
    <s v="rel25b"/>
    <x v="7"/>
    <n v="2.0790730521886021"/>
    <s v="A"/>
  </r>
  <r>
    <s v="IT"/>
    <x v="3"/>
    <x v="0"/>
    <x v="8"/>
    <x v="1"/>
    <s v="V"/>
    <s v="O"/>
    <s v="rel25b"/>
    <x v="7"/>
    <n v="16.305147051670676"/>
    <s v="A"/>
  </r>
  <r>
    <s v="IT"/>
    <x v="3"/>
    <x v="0"/>
    <x v="8"/>
    <x v="2"/>
    <s v="V"/>
    <s v="O"/>
    <s v="rel25b"/>
    <x v="7"/>
    <n v="24.623160672310277"/>
    <s v="A"/>
  </r>
  <r>
    <s v="IT"/>
    <x v="3"/>
    <x v="0"/>
    <x v="8"/>
    <x v="3"/>
    <s v="V"/>
    <s v="O"/>
    <s v="rel25b"/>
    <x v="7"/>
    <n v="11.375068754341955"/>
    <s v="A"/>
  </r>
  <r>
    <s v="IT"/>
    <x v="3"/>
    <x v="0"/>
    <x v="8"/>
    <x v="4"/>
    <s v="V"/>
    <s v="O"/>
    <s v="rel25b"/>
    <x v="7"/>
    <n v="1.0665487398949565"/>
    <s v="A"/>
  </r>
  <r>
    <s v="IT"/>
    <x v="3"/>
    <x v="0"/>
    <x v="8"/>
    <x v="5"/>
    <s v="V"/>
    <s v="O"/>
    <s v="rel25b"/>
    <x v="7"/>
    <n v="0.45454982341197059"/>
    <s v="A"/>
  </r>
  <r>
    <s v="IT"/>
    <x v="3"/>
    <x v="0"/>
    <x v="8"/>
    <x v="6"/>
    <s v="V"/>
    <s v="O"/>
    <s v="rel25b"/>
    <x v="7"/>
    <n v="0.54919507107966492"/>
    <s v="A"/>
  </r>
  <r>
    <s v="IT"/>
    <x v="3"/>
    <x v="0"/>
    <x v="8"/>
    <x v="7"/>
    <s v="V"/>
    <s v="O"/>
    <s v="rel25b"/>
    <x v="7"/>
    <n v="4.828848930440131"/>
    <s v="A"/>
  </r>
  <r>
    <s v="IT"/>
    <x v="3"/>
    <x v="0"/>
    <x v="9"/>
    <x v="0"/>
    <s v="V"/>
    <s v="O"/>
    <s v="rel25b"/>
    <x v="0"/>
    <n v="0"/>
    <s v="A"/>
  </r>
  <r>
    <s v="IT"/>
    <x v="3"/>
    <x v="0"/>
    <x v="9"/>
    <x v="1"/>
    <s v="V"/>
    <s v="O"/>
    <s v="rel25b"/>
    <x v="0"/>
    <n v="0"/>
    <s v="A"/>
  </r>
  <r>
    <s v="IT"/>
    <x v="3"/>
    <x v="0"/>
    <x v="9"/>
    <x v="2"/>
    <s v="V"/>
    <s v="O"/>
    <s v="rel25b"/>
    <x v="0"/>
    <n v="0"/>
    <s v="A"/>
  </r>
  <r>
    <s v="IT"/>
    <x v="3"/>
    <x v="0"/>
    <x v="9"/>
    <x v="3"/>
    <s v="V"/>
    <s v="O"/>
    <s v="rel25b"/>
    <x v="0"/>
    <n v="0"/>
    <s v="A"/>
  </r>
  <r>
    <s v="IT"/>
    <x v="3"/>
    <x v="0"/>
    <x v="9"/>
    <x v="4"/>
    <s v="V"/>
    <s v="O"/>
    <s v="rel25b"/>
    <x v="0"/>
    <n v="0"/>
    <s v="A"/>
  </r>
  <r>
    <s v="IT"/>
    <x v="3"/>
    <x v="0"/>
    <x v="9"/>
    <x v="5"/>
    <s v="V"/>
    <s v="O"/>
    <s v="rel25b"/>
    <x v="0"/>
    <n v="0"/>
    <s v="A"/>
  </r>
  <r>
    <s v="IT"/>
    <x v="3"/>
    <x v="0"/>
    <x v="9"/>
    <x v="6"/>
    <s v="V"/>
    <s v="O"/>
    <s v="rel25b"/>
    <x v="0"/>
    <n v="0"/>
    <s v="A"/>
  </r>
  <r>
    <s v="IT"/>
    <x v="3"/>
    <x v="0"/>
    <x v="9"/>
    <x v="7"/>
    <s v="V"/>
    <s v="O"/>
    <s v="rel25b"/>
    <x v="0"/>
    <n v="0"/>
    <s v="A"/>
  </r>
  <r>
    <s v="IT"/>
    <x v="3"/>
    <x v="0"/>
    <x v="9"/>
    <x v="0"/>
    <s v="V"/>
    <s v="O"/>
    <s v="rel25b"/>
    <x v="1"/>
    <n v="0"/>
    <s v="A"/>
  </r>
  <r>
    <s v="IT"/>
    <x v="3"/>
    <x v="0"/>
    <x v="9"/>
    <x v="1"/>
    <s v="V"/>
    <s v="O"/>
    <s v="rel25b"/>
    <x v="1"/>
    <n v="0"/>
    <s v="A"/>
  </r>
  <r>
    <s v="IT"/>
    <x v="3"/>
    <x v="0"/>
    <x v="9"/>
    <x v="2"/>
    <s v="V"/>
    <s v="O"/>
    <s v="rel25b"/>
    <x v="1"/>
    <n v="0"/>
    <s v="A"/>
  </r>
  <r>
    <s v="IT"/>
    <x v="3"/>
    <x v="0"/>
    <x v="9"/>
    <x v="3"/>
    <s v="V"/>
    <s v="O"/>
    <s v="rel25b"/>
    <x v="1"/>
    <n v="0"/>
    <s v="A"/>
  </r>
  <r>
    <s v="IT"/>
    <x v="3"/>
    <x v="0"/>
    <x v="9"/>
    <x v="4"/>
    <s v="V"/>
    <s v="O"/>
    <s v="rel25b"/>
    <x v="1"/>
    <n v="0"/>
    <s v="A"/>
  </r>
  <r>
    <s v="IT"/>
    <x v="3"/>
    <x v="0"/>
    <x v="9"/>
    <x v="5"/>
    <s v="V"/>
    <s v="O"/>
    <s v="rel25b"/>
    <x v="1"/>
    <n v="0"/>
    <s v="A"/>
  </r>
  <r>
    <s v="IT"/>
    <x v="3"/>
    <x v="0"/>
    <x v="9"/>
    <x v="6"/>
    <s v="V"/>
    <s v="O"/>
    <s v="rel25b"/>
    <x v="1"/>
    <n v="0"/>
    <s v="A"/>
  </r>
  <r>
    <s v="IT"/>
    <x v="3"/>
    <x v="0"/>
    <x v="9"/>
    <x v="7"/>
    <s v="V"/>
    <s v="O"/>
    <s v="rel25b"/>
    <x v="1"/>
    <n v="0"/>
    <s v="A"/>
  </r>
  <r>
    <s v="IT"/>
    <x v="3"/>
    <x v="0"/>
    <x v="9"/>
    <x v="0"/>
    <s v="V"/>
    <s v="O"/>
    <s v="rel25b"/>
    <x v="2"/>
    <n v="0"/>
    <s v="A"/>
  </r>
  <r>
    <s v="IT"/>
    <x v="3"/>
    <x v="0"/>
    <x v="9"/>
    <x v="1"/>
    <s v="V"/>
    <s v="O"/>
    <s v="rel25b"/>
    <x v="2"/>
    <n v="0"/>
    <s v="A"/>
  </r>
  <r>
    <s v="IT"/>
    <x v="3"/>
    <x v="0"/>
    <x v="9"/>
    <x v="2"/>
    <s v="V"/>
    <s v="O"/>
    <s v="rel25b"/>
    <x v="2"/>
    <n v="0"/>
    <s v="A"/>
  </r>
  <r>
    <s v="IT"/>
    <x v="3"/>
    <x v="0"/>
    <x v="9"/>
    <x v="3"/>
    <s v="V"/>
    <s v="O"/>
    <s v="rel25b"/>
    <x v="2"/>
    <n v="0"/>
    <s v="A"/>
  </r>
  <r>
    <s v="IT"/>
    <x v="3"/>
    <x v="0"/>
    <x v="9"/>
    <x v="4"/>
    <s v="V"/>
    <s v="O"/>
    <s v="rel25b"/>
    <x v="2"/>
    <n v="0"/>
    <s v="A"/>
  </r>
  <r>
    <s v="IT"/>
    <x v="3"/>
    <x v="0"/>
    <x v="9"/>
    <x v="5"/>
    <s v="V"/>
    <s v="O"/>
    <s v="rel25b"/>
    <x v="2"/>
    <n v="0"/>
    <s v="A"/>
  </r>
  <r>
    <s v="IT"/>
    <x v="3"/>
    <x v="0"/>
    <x v="9"/>
    <x v="6"/>
    <s v="V"/>
    <s v="O"/>
    <s v="rel25b"/>
    <x v="2"/>
    <n v="0"/>
    <s v="A"/>
  </r>
  <r>
    <s v="IT"/>
    <x v="3"/>
    <x v="0"/>
    <x v="9"/>
    <x v="7"/>
    <s v="V"/>
    <s v="O"/>
    <s v="rel25b"/>
    <x v="2"/>
    <n v="0"/>
    <s v="A"/>
  </r>
  <r>
    <s v="IT"/>
    <x v="3"/>
    <x v="0"/>
    <x v="9"/>
    <x v="0"/>
    <s v="V"/>
    <s v="O"/>
    <s v="rel25b"/>
    <x v="3"/>
    <n v="0"/>
    <s v="A"/>
  </r>
  <r>
    <s v="IT"/>
    <x v="3"/>
    <x v="0"/>
    <x v="9"/>
    <x v="1"/>
    <s v="V"/>
    <s v="O"/>
    <s v="rel25b"/>
    <x v="3"/>
    <n v="0"/>
    <s v="A"/>
  </r>
  <r>
    <s v="IT"/>
    <x v="3"/>
    <x v="0"/>
    <x v="9"/>
    <x v="2"/>
    <s v="V"/>
    <s v="O"/>
    <s v="rel25b"/>
    <x v="3"/>
    <n v="0"/>
    <s v="A"/>
  </r>
  <r>
    <s v="IT"/>
    <x v="3"/>
    <x v="0"/>
    <x v="9"/>
    <x v="3"/>
    <s v="V"/>
    <s v="O"/>
    <s v="rel25b"/>
    <x v="3"/>
    <n v="0"/>
    <s v="A"/>
  </r>
  <r>
    <s v="IT"/>
    <x v="3"/>
    <x v="0"/>
    <x v="9"/>
    <x v="4"/>
    <s v="V"/>
    <s v="O"/>
    <s v="rel25b"/>
    <x v="3"/>
    <n v="0"/>
    <s v="A"/>
  </r>
  <r>
    <s v="IT"/>
    <x v="3"/>
    <x v="0"/>
    <x v="9"/>
    <x v="5"/>
    <s v="V"/>
    <s v="O"/>
    <s v="rel25b"/>
    <x v="3"/>
    <n v="0"/>
    <s v="A"/>
  </r>
  <r>
    <s v="IT"/>
    <x v="3"/>
    <x v="0"/>
    <x v="9"/>
    <x v="6"/>
    <s v="V"/>
    <s v="O"/>
    <s v="rel25b"/>
    <x v="3"/>
    <n v="0"/>
    <s v="A"/>
  </r>
  <r>
    <s v="IT"/>
    <x v="3"/>
    <x v="0"/>
    <x v="9"/>
    <x v="7"/>
    <s v="V"/>
    <s v="O"/>
    <s v="rel25b"/>
    <x v="3"/>
    <n v="0"/>
    <s v="A"/>
  </r>
  <r>
    <s v="IT"/>
    <x v="3"/>
    <x v="0"/>
    <x v="9"/>
    <x v="0"/>
    <s v="V"/>
    <s v="O"/>
    <s v="rel25b"/>
    <x v="4"/>
    <n v="0"/>
    <s v="A"/>
  </r>
  <r>
    <s v="IT"/>
    <x v="3"/>
    <x v="0"/>
    <x v="9"/>
    <x v="1"/>
    <s v="V"/>
    <s v="O"/>
    <s v="rel25b"/>
    <x v="4"/>
    <n v="0"/>
    <s v="A"/>
  </r>
  <r>
    <s v="IT"/>
    <x v="3"/>
    <x v="0"/>
    <x v="9"/>
    <x v="2"/>
    <s v="V"/>
    <s v="O"/>
    <s v="rel25b"/>
    <x v="4"/>
    <n v="0"/>
    <s v="A"/>
  </r>
  <r>
    <s v="IT"/>
    <x v="3"/>
    <x v="0"/>
    <x v="9"/>
    <x v="3"/>
    <s v="V"/>
    <s v="O"/>
    <s v="rel25b"/>
    <x v="4"/>
    <n v="0"/>
    <s v="A"/>
  </r>
  <r>
    <s v="IT"/>
    <x v="3"/>
    <x v="0"/>
    <x v="9"/>
    <x v="4"/>
    <s v="V"/>
    <s v="O"/>
    <s v="rel25b"/>
    <x v="4"/>
    <n v="0"/>
    <s v="A"/>
  </r>
  <r>
    <s v="IT"/>
    <x v="3"/>
    <x v="0"/>
    <x v="9"/>
    <x v="5"/>
    <s v="V"/>
    <s v="O"/>
    <s v="rel25b"/>
    <x v="4"/>
    <n v="0"/>
    <s v="A"/>
  </r>
  <r>
    <s v="IT"/>
    <x v="3"/>
    <x v="0"/>
    <x v="9"/>
    <x v="6"/>
    <s v="V"/>
    <s v="O"/>
    <s v="rel25b"/>
    <x v="4"/>
    <n v="0"/>
    <s v="A"/>
  </r>
  <r>
    <s v="IT"/>
    <x v="3"/>
    <x v="0"/>
    <x v="9"/>
    <x v="7"/>
    <s v="V"/>
    <s v="O"/>
    <s v="rel25b"/>
    <x v="4"/>
    <n v="0"/>
    <s v="A"/>
  </r>
  <r>
    <s v="IT"/>
    <x v="3"/>
    <x v="0"/>
    <x v="9"/>
    <x v="0"/>
    <s v="V"/>
    <s v="O"/>
    <s v="rel25b"/>
    <x v="5"/>
    <n v="0"/>
    <s v="A"/>
  </r>
  <r>
    <s v="IT"/>
    <x v="3"/>
    <x v="0"/>
    <x v="9"/>
    <x v="1"/>
    <s v="V"/>
    <s v="O"/>
    <s v="rel25b"/>
    <x v="5"/>
    <n v="0"/>
    <s v="A"/>
  </r>
  <r>
    <s v="IT"/>
    <x v="3"/>
    <x v="0"/>
    <x v="9"/>
    <x v="2"/>
    <s v="V"/>
    <s v="O"/>
    <s v="rel25b"/>
    <x v="5"/>
    <n v="0"/>
    <s v="A"/>
  </r>
  <r>
    <s v="IT"/>
    <x v="3"/>
    <x v="0"/>
    <x v="9"/>
    <x v="3"/>
    <s v="V"/>
    <s v="O"/>
    <s v="rel25b"/>
    <x v="5"/>
    <n v="0"/>
    <s v="A"/>
  </r>
  <r>
    <s v="IT"/>
    <x v="3"/>
    <x v="0"/>
    <x v="9"/>
    <x v="4"/>
    <s v="V"/>
    <s v="O"/>
    <s v="rel25b"/>
    <x v="5"/>
    <n v="0"/>
    <s v="A"/>
  </r>
  <r>
    <s v="IT"/>
    <x v="3"/>
    <x v="0"/>
    <x v="9"/>
    <x v="5"/>
    <s v="V"/>
    <s v="O"/>
    <s v="rel25b"/>
    <x v="5"/>
    <n v="0"/>
    <s v="A"/>
  </r>
  <r>
    <s v="IT"/>
    <x v="3"/>
    <x v="0"/>
    <x v="9"/>
    <x v="6"/>
    <s v="V"/>
    <s v="O"/>
    <s v="rel25b"/>
    <x v="5"/>
    <n v="0"/>
    <s v="A"/>
  </r>
  <r>
    <s v="IT"/>
    <x v="3"/>
    <x v="0"/>
    <x v="9"/>
    <x v="7"/>
    <s v="V"/>
    <s v="O"/>
    <s v="rel25b"/>
    <x v="5"/>
    <n v="0"/>
    <s v="A"/>
  </r>
  <r>
    <s v="IT"/>
    <x v="3"/>
    <x v="0"/>
    <x v="9"/>
    <x v="0"/>
    <s v="V"/>
    <s v="O"/>
    <s v="rel25b"/>
    <x v="6"/>
    <n v="0"/>
    <s v="A"/>
  </r>
  <r>
    <s v="IT"/>
    <x v="3"/>
    <x v="0"/>
    <x v="9"/>
    <x v="1"/>
    <s v="V"/>
    <s v="O"/>
    <s v="rel25b"/>
    <x v="6"/>
    <n v="0"/>
    <s v="A"/>
  </r>
  <r>
    <s v="IT"/>
    <x v="3"/>
    <x v="0"/>
    <x v="9"/>
    <x v="2"/>
    <s v="V"/>
    <s v="O"/>
    <s v="rel25b"/>
    <x v="6"/>
    <n v="0"/>
    <s v="A"/>
  </r>
  <r>
    <s v="IT"/>
    <x v="3"/>
    <x v="0"/>
    <x v="9"/>
    <x v="3"/>
    <s v="V"/>
    <s v="O"/>
    <s v="rel25b"/>
    <x v="6"/>
    <n v="0"/>
    <s v="A"/>
  </r>
  <r>
    <s v="IT"/>
    <x v="3"/>
    <x v="0"/>
    <x v="9"/>
    <x v="4"/>
    <s v="V"/>
    <s v="O"/>
    <s v="rel25b"/>
    <x v="6"/>
    <n v="0"/>
    <s v="A"/>
  </r>
  <r>
    <s v="IT"/>
    <x v="3"/>
    <x v="0"/>
    <x v="9"/>
    <x v="5"/>
    <s v="V"/>
    <s v="O"/>
    <s v="rel25b"/>
    <x v="6"/>
    <n v="0"/>
    <s v="A"/>
  </r>
  <r>
    <s v="IT"/>
    <x v="3"/>
    <x v="0"/>
    <x v="9"/>
    <x v="6"/>
    <s v="V"/>
    <s v="O"/>
    <s v="rel25b"/>
    <x v="6"/>
    <n v="0"/>
    <s v="A"/>
  </r>
  <r>
    <s v="IT"/>
    <x v="3"/>
    <x v="0"/>
    <x v="9"/>
    <x v="7"/>
    <s v="V"/>
    <s v="O"/>
    <s v="rel25b"/>
    <x v="6"/>
    <n v="0"/>
    <s v="A"/>
  </r>
  <r>
    <s v="IT"/>
    <x v="3"/>
    <x v="0"/>
    <x v="9"/>
    <x v="0"/>
    <s v="V"/>
    <s v="O"/>
    <s v="rel25b"/>
    <x v="7"/>
    <n v="0"/>
    <s v="A"/>
  </r>
  <r>
    <s v="IT"/>
    <x v="3"/>
    <x v="0"/>
    <x v="9"/>
    <x v="1"/>
    <s v="V"/>
    <s v="O"/>
    <s v="rel25b"/>
    <x v="7"/>
    <n v="0"/>
    <s v="A"/>
  </r>
  <r>
    <s v="IT"/>
    <x v="3"/>
    <x v="0"/>
    <x v="9"/>
    <x v="2"/>
    <s v="V"/>
    <s v="O"/>
    <s v="rel25b"/>
    <x v="7"/>
    <n v="0"/>
    <s v="A"/>
  </r>
  <r>
    <s v="IT"/>
    <x v="3"/>
    <x v="0"/>
    <x v="9"/>
    <x v="3"/>
    <s v="V"/>
    <s v="O"/>
    <s v="rel25b"/>
    <x v="7"/>
    <n v="0"/>
    <s v="A"/>
  </r>
  <r>
    <s v="IT"/>
    <x v="3"/>
    <x v="0"/>
    <x v="9"/>
    <x v="4"/>
    <s v="V"/>
    <s v="O"/>
    <s v="rel25b"/>
    <x v="7"/>
    <n v="0"/>
    <s v="A"/>
  </r>
  <r>
    <s v="IT"/>
    <x v="3"/>
    <x v="0"/>
    <x v="9"/>
    <x v="5"/>
    <s v="V"/>
    <s v="O"/>
    <s v="rel25b"/>
    <x v="7"/>
    <n v="0"/>
    <s v="A"/>
  </r>
  <r>
    <s v="IT"/>
    <x v="3"/>
    <x v="0"/>
    <x v="9"/>
    <x v="6"/>
    <s v="V"/>
    <s v="O"/>
    <s v="rel25b"/>
    <x v="7"/>
    <n v="0"/>
    <s v="A"/>
  </r>
  <r>
    <s v="IT"/>
    <x v="3"/>
    <x v="0"/>
    <x v="9"/>
    <x v="7"/>
    <s v="V"/>
    <s v="O"/>
    <s v="rel25b"/>
    <x v="7"/>
    <n v="0"/>
    <s v="A"/>
  </r>
  <r>
    <s v="IT"/>
    <x v="3"/>
    <x v="0"/>
    <x v="10"/>
    <x v="0"/>
    <s v="V"/>
    <s v="O"/>
    <s v="rel25b"/>
    <x v="0"/>
    <n v="179.04527976920156"/>
    <s v="A"/>
  </r>
  <r>
    <s v="IT"/>
    <x v="3"/>
    <x v="0"/>
    <x v="10"/>
    <x v="1"/>
    <s v="V"/>
    <s v="O"/>
    <s v="rel25b"/>
    <x v="0"/>
    <n v="1151.286993972853"/>
    <s v="A"/>
  </r>
  <r>
    <s v="IT"/>
    <x v="3"/>
    <x v="0"/>
    <x v="10"/>
    <x v="2"/>
    <s v="V"/>
    <s v="O"/>
    <s v="rel25b"/>
    <x v="0"/>
    <n v="2542.5506335957916"/>
    <s v="A"/>
  </r>
  <r>
    <s v="IT"/>
    <x v="3"/>
    <x v="0"/>
    <x v="10"/>
    <x v="3"/>
    <s v="V"/>
    <s v="O"/>
    <s v="rel25b"/>
    <x v="0"/>
    <n v="526.63096238841365"/>
    <s v="A"/>
  </r>
  <r>
    <s v="IT"/>
    <x v="3"/>
    <x v="0"/>
    <x v="10"/>
    <x v="4"/>
    <s v="V"/>
    <s v="O"/>
    <s v="rel25b"/>
    <x v="0"/>
    <n v="68.355302727949208"/>
    <s v="A"/>
  </r>
  <r>
    <s v="IT"/>
    <x v="3"/>
    <x v="0"/>
    <x v="10"/>
    <x v="5"/>
    <s v="V"/>
    <s v="O"/>
    <s v="rel25b"/>
    <x v="0"/>
    <n v="46.650954973316843"/>
    <s v="A"/>
  </r>
  <r>
    <s v="IT"/>
    <x v="3"/>
    <x v="0"/>
    <x v="10"/>
    <x v="6"/>
    <s v="V"/>
    <s v="O"/>
    <s v="rel25b"/>
    <x v="0"/>
    <n v="3.8607380224714709"/>
    <s v="A"/>
  </r>
  <r>
    <s v="IT"/>
    <x v="3"/>
    <x v="0"/>
    <x v="10"/>
    <x v="7"/>
    <s v="V"/>
    <s v="O"/>
    <s v="rel25b"/>
    <x v="0"/>
    <n v="348.74694229837053"/>
    <s v="A"/>
  </r>
  <r>
    <s v="IT"/>
    <x v="3"/>
    <x v="0"/>
    <x v="10"/>
    <x v="0"/>
    <s v="V"/>
    <s v="O"/>
    <s v="rel25b"/>
    <x v="1"/>
    <n v="200.13833468407898"/>
    <s v="A"/>
  </r>
  <r>
    <s v="IT"/>
    <x v="3"/>
    <x v="0"/>
    <x v="10"/>
    <x v="1"/>
    <s v="V"/>
    <s v="O"/>
    <s v="rel25b"/>
    <x v="1"/>
    <n v="1242.6944997806854"/>
    <s v="A"/>
  </r>
  <r>
    <s v="IT"/>
    <x v="3"/>
    <x v="0"/>
    <x v="10"/>
    <x v="2"/>
    <s v="V"/>
    <s v="O"/>
    <s v="rel25b"/>
    <x v="1"/>
    <n v="2726.4868445226057"/>
    <s v="A"/>
  </r>
  <r>
    <s v="IT"/>
    <x v="3"/>
    <x v="0"/>
    <x v="10"/>
    <x v="3"/>
    <s v="V"/>
    <s v="O"/>
    <s v="rel25b"/>
    <x v="1"/>
    <n v="621.71721436764608"/>
    <s v="A"/>
  </r>
  <r>
    <s v="IT"/>
    <x v="3"/>
    <x v="0"/>
    <x v="10"/>
    <x v="4"/>
    <s v="V"/>
    <s v="O"/>
    <s v="rel25b"/>
    <x v="1"/>
    <n v="68.28264879263601"/>
    <s v="A"/>
  </r>
  <r>
    <s v="IT"/>
    <x v="3"/>
    <x v="0"/>
    <x v="10"/>
    <x v="5"/>
    <s v="V"/>
    <s v="O"/>
    <s v="rel25b"/>
    <x v="1"/>
    <n v="46.912442782182218"/>
    <s v="A"/>
  </r>
  <r>
    <s v="IT"/>
    <x v="3"/>
    <x v="0"/>
    <x v="10"/>
    <x v="6"/>
    <s v="V"/>
    <s v="O"/>
    <s v="rel25b"/>
    <x v="1"/>
    <n v="4.8995472949614367"/>
    <s v="A"/>
  </r>
  <r>
    <s v="IT"/>
    <x v="3"/>
    <x v="0"/>
    <x v="10"/>
    <x v="7"/>
    <s v="V"/>
    <s v="O"/>
    <s v="rel25b"/>
    <x v="1"/>
    <n v="373.78177385196881"/>
    <s v="A"/>
  </r>
  <r>
    <s v="IT"/>
    <x v="3"/>
    <x v="0"/>
    <x v="10"/>
    <x v="0"/>
    <s v="V"/>
    <s v="O"/>
    <s v="rel25b"/>
    <x v="2"/>
    <n v="202.67568299786956"/>
    <s v="A"/>
  </r>
  <r>
    <s v="IT"/>
    <x v="3"/>
    <x v="0"/>
    <x v="10"/>
    <x v="1"/>
    <s v="V"/>
    <s v="O"/>
    <s v="rel25b"/>
    <x v="2"/>
    <n v="1261.6410097096975"/>
    <s v="A"/>
  </r>
  <r>
    <s v="IT"/>
    <x v="3"/>
    <x v="0"/>
    <x v="10"/>
    <x v="2"/>
    <s v="V"/>
    <s v="O"/>
    <s v="rel25b"/>
    <x v="2"/>
    <n v="2854.0719762112903"/>
    <s v="A"/>
  </r>
  <r>
    <s v="IT"/>
    <x v="3"/>
    <x v="0"/>
    <x v="10"/>
    <x v="3"/>
    <s v="V"/>
    <s v="O"/>
    <s v="rel25b"/>
    <x v="2"/>
    <n v="739.45333982508168"/>
    <s v="A"/>
  </r>
  <r>
    <s v="IT"/>
    <x v="3"/>
    <x v="0"/>
    <x v="10"/>
    <x v="4"/>
    <s v="V"/>
    <s v="O"/>
    <s v="rel25b"/>
    <x v="2"/>
    <n v="62.925069385992764"/>
    <s v="A"/>
  </r>
  <r>
    <s v="IT"/>
    <x v="3"/>
    <x v="0"/>
    <x v="10"/>
    <x v="5"/>
    <s v="V"/>
    <s v="O"/>
    <s v="rel25b"/>
    <x v="2"/>
    <n v="49.93905677147535"/>
    <s v="A"/>
  </r>
  <r>
    <s v="IT"/>
    <x v="3"/>
    <x v="0"/>
    <x v="10"/>
    <x v="6"/>
    <s v="V"/>
    <s v="O"/>
    <s v="rel25b"/>
    <x v="2"/>
    <n v="5.2956300872421389"/>
    <s v="A"/>
  </r>
  <r>
    <s v="IT"/>
    <x v="3"/>
    <x v="0"/>
    <x v="10"/>
    <x v="7"/>
    <s v="V"/>
    <s v="O"/>
    <s v="rel25b"/>
    <x v="2"/>
    <n v="388.87385540838005"/>
    <s v="A"/>
  </r>
  <r>
    <s v="IT"/>
    <x v="3"/>
    <x v="0"/>
    <x v="10"/>
    <x v="0"/>
    <s v="V"/>
    <s v="O"/>
    <s v="rel25b"/>
    <x v="3"/>
    <n v="201.55068352969971"/>
    <s v="A"/>
  </r>
  <r>
    <s v="IT"/>
    <x v="3"/>
    <x v="0"/>
    <x v="10"/>
    <x v="1"/>
    <s v="V"/>
    <s v="O"/>
    <s v="rel25b"/>
    <x v="3"/>
    <n v="1330.7988976499498"/>
    <s v="A"/>
  </r>
  <r>
    <s v="IT"/>
    <x v="3"/>
    <x v="0"/>
    <x v="10"/>
    <x v="2"/>
    <s v="V"/>
    <s v="O"/>
    <s v="rel25b"/>
    <x v="3"/>
    <n v="3013.7397715078928"/>
    <s v="A"/>
  </r>
  <r>
    <s v="IT"/>
    <x v="3"/>
    <x v="0"/>
    <x v="10"/>
    <x v="3"/>
    <s v="V"/>
    <s v="O"/>
    <s v="rel25b"/>
    <x v="3"/>
    <n v="794.36554978219158"/>
    <s v="A"/>
  </r>
  <r>
    <s v="IT"/>
    <x v="3"/>
    <x v="0"/>
    <x v="10"/>
    <x v="4"/>
    <s v="V"/>
    <s v="O"/>
    <s v="rel25b"/>
    <x v="3"/>
    <n v="64.026378575165566"/>
    <s v="A"/>
  </r>
  <r>
    <s v="IT"/>
    <x v="3"/>
    <x v="0"/>
    <x v="10"/>
    <x v="5"/>
    <s v="V"/>
    <s v="O"/>
    <s v="rel25b"/>
    <x v="3"/>
    <n v="71.126883575067012"/>
    <s v="A"/>
  </r>
  <r>
    <s v="IT"/>
    <x v="3"/>
    <x v="0"/>
    <x v="10"/>
    <x v="6"/>
    <s v="V"/>
    <s v="O"/>
    <s v="rel25b"/>
    <x v="3"/>
    <n v="5.9383844668876229"/>
    <s v="A"/>
  </r>
  <r>
    <s v="IT"/>
    <x v="3"/>
    <x v="0"/>
    <x v="10"/>
    <x v="7"/>
    <s v="V"/>
    <s v="O"/>
    <s v="rel25b"/>
    <x v="3"/>
    <n v="403.05786423483414"/>
    <s v="A"/>
  </r>
  <r>
    <s v="IT"/>
    <x v="3"/>
    <x v="0"/>
    <x v="10"/>
    <x v="0"/>
    <s v="V"/>
    <s v="O"/>
    <s v="rel25b"/>
    <x v="4"/>
    <n v="191.81694476089834"/>
    <s v="A"/>
  </r>
  <r>
    <s v="IT"/>
    <x v="3"/>
    <x v="0"/>
    <x v="10"/>
    <x v="1"/>
    <s v="V"/>
    <s v="O"/>
    <s v="rel25b"/>
    <x v="4"/>
    <n v="1307.8177532225998"/>
    <s v="A"/>
  </r>
  <r>
    <s v="IT"/>
    <x v="3"/>
    <x v="0"/>
    <x v="10"/>
    <x v="2"/>
    <s v="V"/>
    <s v="O"/>
    <s v="rel25b"/>
    <x v="4"/>
    <n v="2792.8957175510118"/>
    <s v="A"/>
  </r>
  <r>
    <s v="IT"/>
    <x v="3"/>
    <x v="0"/>
    <x v="10"/>
    <x v="3"/>
    <s v="V"/>
    <s v="O"/>
    <s v="rel25b"/>
    <x v="4"/>
    <n v="753.2554976408527"/>
    <s v="A"/>
  </r>
  <r>
    <s v="IT"/>
    <x v="3"/>
    <x v="0"/>
    <x v="10"/>
    <x v="4"/>
    <s v="V"/>
    <s v="O"/>
    <s v="rel25b"/>
    <x v="4"/>
    <n v="41.421813575903649"/>
    <s v="A"/>
  </r>
  <r>
    <s v="IT"/>
    <x v="3"/>
    <x v="0"/>
    <x v="10"/>
    <x v="5"/>
    <s v="V"/>
    <s v="O"/>
    <s v="rel25b"/>
    <x v="4"/>
    <n v="54.436475783030502"/>
    <s v="A"/>
  </r>
  <r>
    <s v="IT"/>
    <x v="3"/>
    <x v="0"/>
    <x v="10"/>
    <x v="6"/>
    <s v="V"/>
    <s v="O"/>
    <s v="rel25b"/>
    <x v="4"/>
    <n v="6.5672680700250785"/>
    <s v="A"/>
  </r>
  <r>
    <s v="IT"/>
    <x v="3"/>
    <x v="0"/>
    <x v="10"/>
    <x v="7"/>
    <s v="V"/>
    <s v="O"/>
    <s v="rel25b"/>
    <x v="4"/>
    <n v="396.87278465758027"/>
    <s v="A"/>
  </r>
  <r>
    <s v="IT"/>
    <x v="3"/>
    <x v="0"/>
    <x v="10"/>
    <x v="0"/>
    <s v="V"/>
    <s v="O"/>
    <s v="rel25b"/>
    <x v="5"/>
    <n v="190.76327524565897"/>
    <s v="A"/>
  </r>
  <r>
    <s v="IT"/>
    <x v="3"/>
    <x v="0"/>
    <x v="10"/>
    <x v="1"/>
    <s v="V"/>
    <s v="O"/>
    <s v="rel25b"/>
    <x v="5"/>
    <n v="1692.8986452815334"/>
    <s v="A"/>
  </r>
  <r>
    <s v="IT"/>
    <x v="3"/>
    <x v="0"/>
    <x v="10"/>
    <x v="2"/>
    <s v="V"/>
    <s v="O"/>
    <s v="rel25b"/>
    <x v="5"/>
    <n v="3038.3812945928803"/>
    <s v="A"/>
  </r>
  <r>
    <s v="IT"/>
    <x v="3"/>
    <x v="0"/>
    <x v="10"/>
    <x v="3"/>
    <s v="V"/>
    <s v="O"/>
    <s v="rel25b"/>
    <x v="5"/>
    <n v="836.5674638346236"/>
    <s v="A"/>
  </r>
  <r>
    <s v="IT"/>
    <x v="3"/>
    <x v="0"/>
    <x v="10"/>
    <x v="4"/>
    <s v="V"/>
    <s v="O"/>
    <s v="rel25b"/>
    <x v="5"/>
    <n v="65.582654571999257"/>
    <s v="A"/>
  </r>
  <r>
    <s v="IT"/>
    <x v="3"/>
    <x v="0"/>
    <x v="10"/>
    <x v="5"/>
    <s v="V"/>
    <s v="O"/>
    <s v="rel25b"/>
    <x v="5"/>
    <n v="51.056498637082342"/>
    <s v="A"/>
  </r>
  <r>
    <s v="IT"/>
    <x v="3"/>
    <x v="0"/>
    <x v="10"/>
    <x v="6"/>
    <s v="V"/>
    <s v="O"/>
    <s v="rel25b"/>
    <x v="5"/>
    <n v="6.4523349284173515"/>
    <s v="A"/>
  </r>
  <r>
    <s v="IT"/>
    <x v="3"/>
    <x v="0"/>
    <x v="10"/>
    <x v="7"/>
    <s v="V"/>
    <s v="O"/>
    <s v="rel25b"/>
    <x v="5"/>
    <n v="360.74787963301412"/>
    <s v="A"/>
  </r>
  <r>
    <s v="IT"/>
    <x v="3"/>
    <x v="0"/>
    <x v="10"/>
    <x v="0"/>
    <s v="V"/>
    <s v="O"/>
    <s v="rel25b"/>
    <x v="6"/>
    <n v="189.31555362709184"/>
    <s v="A"/>
  </r>
  <r>
    <s v="IT"/>
    <x v="3"/>
    <x v="0"/>
    <x v="10"/>
    <x v="1"/>
    <s v="V"/>
    <s v="O"/>
    <s v="rel25b"/>
    <x v="6"/>
    <n v="2074.6143614644006"/>
    <s v="A"/>
  </r>
  <r>
    <s v="IT"/>
    <x v="3"/>
    <x v="0"/>
    <x v="10"/>
    <x v="2"/>
    <s v="V"/>
    <s v="O"/>
    <s v="rel25b"/>
    <x v="6"/>
    <n v="3183.5340269723438"/>
    <s v="A"/>
  </r>
  <r>
    <s v="IT"/>
    <x v="3"/>
    <x v="0"/>
    <x v="10"/>
    <x v="3"/>
    <s v="V"/>
    <s v="O"/>
    <s v="rel25b"/>
    <x v="6"/>
    <n v="904.90937960837664"/>
    <s v="A"/>
  </r>
  <r>
    <s v="IT"/>
    <x v="3"/>
    <x v="0"/>
    <x v="10"/>
    <x v="4"/>
    <s v="V"/>
    <s v="O"/>
    <s v="rel25b"/>
    <x v="6"/>
    <n v="76.534903161548471"/>
    <s v="A"/>
  </r>
  <r>
    <s v="IT"/>
    <x v="3"/>
    <x v="0"/>
    <x v="10"/>
    <x v="5"/>
    <s v="V"/>
    <s v="O"/>
    <s v="rel25b"/>
    <x v="6"/>
    <n v="45.105133032697559"/>
    <s v="A"/>
  </r>
  <r>
    <s v="IT"/>
    <x v="3"/>
    <x v="0"/>
    <x v="10"/>
    <x v="6"/>
    <s v="V"/>
    <s v="O"/>
    <s v="rel25b"/>
    <x v="6"/>
    <n v="6.3291807479243429"/>
    <s v="A"/>
  </r>
  <r>
    <s v="IT"/>
    <x v="3"/>
    <x v="0"/>
    <x v="10"/>
    <x v="7"/>
    <s v="V"/>
    <s v="O"/>
    <s v="rel25b"/>
    <x v="6"/>
    <n v="406.46613800349223"/>
    <s v="A"/>
  </r>
  <r>
    <s v="IT"/>
    <x v="3"/>
    <x v="0"/>
    <x v="10"/>
    <x v="0"/>
    <s v="V"/>
    <s v="O"/>
    <s v="rel25b"/>
    <x v="7"/>
    <n v="178.72985356179888"/>
    <s v="A"/>
  </r>
  <r>
    <s v="IT"/>
    <x v="3"/>
    <x v="0"/>
    <x v="10"/>
    <x v="1"/>
    <s v="V"/>
    <s v="O"/>
    <s v="rel25b"/>
    <x v="7"/>
    <n v="2190.7669922976761"/>
    <s v="A"/>
  </r>
  <r>
    <s v="IT"/>
    <x v="3"/>
    <x v="0"/>
    <x v="10"/>
    <x v="2"/>
    <s v="V"/>
    <s v="O"/>
    <s v="rel25b"/>
    <x v="7"/>
    <n v="3020.4308239107049"/>
    <s v="A"/>
  </r>
  <r>
    <s v="IT"/>
    <x v="3"/>
    <x v="0"/>
    <x v="10"/>
    <x v="3"/>
    <s v="V"/>
    <s v="O"/>
    <s v="rel25b"/>
    <x v="7"/>
    <n v="1048.8942679448733"/>
    <s v="A"/>
  </r>
  <r>
    <s v="IT"/>
    <x v="3"/>
    <x v="0"/>
    <x v="10"/>
    <x v="4"/>
    <s v="V"/>
    <s v="O"/>
    <s v="rel25b"/>
    <x v="7"/>
    <n v="76.203428492679478"/>
    <s v="A"/>
  </r>
  <r>
    <s v="IT"/>
    <x v="3"/>
    <x v="0"/>
    <x v="10"/>
    <x v="5"/>
    <s v="V"/>
    <s v="O"/>
    <s v="rel25b"/>
    <x v="7"/>
    <n v="59.000008359488362"/>
    <s v="A"/>
  </r>
  <r>
    <s v="IT"/>
    <x v="3"/>
    <x v="0"/>
    <x v="10"/>
    <x v="6"/>
    <s v="V"/>
    <s v="O"/>
    <s v="rel25b"/>
    <x v="7"/>
    <n v="8.5731713043388833"/>
    <s v="A"/>
  </r>
  <r>
    <s v="IT"/>
    <x v="3"/>
    <x v="0"/>
    <x v="10"/>
    <x v="7"/>
    <s v="V"/>
    <s v="O"/>
    <s v="rel25b"/>
    <x v="7"/>
    <n v="452.30909209551652"/>
    <s v="A"/>
  </r>
  <r>
    <s v="IT"/>
    <x v="3"/>
    <x v="0"/>
    <x v="11"/>
    <x v="0"/>
    <s v="V"/>
    <s v="O"/>
    <s v="rel25b"/>
    <x v="0"/>
    <n v="289.13549859735895"/>
    <s v="A"/>
  </r>
  <r>
    <s v="IT"/>
    <x v="3"/>
    <x v="0"/>
    <x v="11"/>
    <x v="1"/>
    <s v="V"/>
    <s v="O"/>
    <s v="rel25b"/>
    <x v="0"/>
    <n v="1669.8217207274186"/>
    <s v="A"/>
  </r>
  <r>
    <s v="IT"/>
    <x v="3"/>
    <x v="0"/>
    <x v="11"/>
    <x v="2"/>
    <s v="V"/>
    <s v="O"/>
    <s v="rel25b"/>
    <x v="0"/>
    <n v="3758.1893477138165"/>
    <s v="A"/>
  </r>
  <r>
    <s v="IT"/>
    <x v="3"/>
    <x v="0"/>
    <x v="11"/>
    <x v="3"/>
    <s v="V"/>
    <s v="O"/>
    <s v="rel25b"/>
    <x v="0"/>
    <n v="766.70765826382603"/>
    <s v="A"/>
  </r>
  <r>
    <s v="IT"/>
    <x v="3"/>
    <x v="0"/>
    <x v="11"/>
    <x v="4"/>
    <s v="V"/>
    <s v="O"/>
    <s v="rel25b"/>
    <x v="0"/>
    <n v="109.18354064504999"/>
    <s v="A"/>
  </r>
  <r>
    <s v="IT"/>
    <x v="3"/>
    <x v="0"/>
    <x v="11"/>
    <x v="5"/>
    <s v="V"/>
    <s v="O"/>
    <s v="rel25b"/>
    <x v="0"/>
    <n v="66.609162419733607"/>
    <s v="A"/>
  </r>
  <r>
    <s v="IT"/>
    <x v="3"/>
    <x v="0"/>
    <x v="11"/>
    <x v="6"/>
    <s v="V"/>
    <s v="O"/>
    <s v="rel25b"/>
    <x v="0"/>
    <n v="16.323486614554774"/>
    <s v="A"/>
  </r>
  <r>
    <s v="IT"/>
    <x v="3"/>
    <x v="0"/>
    <x v="11"/>
    <x v="7"/>
    <s v="V"/>
    <s v="O"/>
    <s v="rel25b"/>
    <x v="0"/>
    <n v="546.83105260307207"/>
    <s v="A"/>
  </r>
  <r>
    <s v="IT"/>
    <x v="3"/>
    <x v="0"/>
    <x v="11"/>
    <x v="0"/>
    <s v="V"/>
    <s v="O"/>
    <s v="rel25b"/>
    <x v="1"/>
    <n v="332.61025878224018"/>
    <s v="A"/>
  </r>
  <r>
    <s v="IT"/>
    <x v="3"/>
    <x v="0"/>
    <x v="11"/>
    <x v="1"/>
    <s v="V"/>
    <s v="O"/>
    <s v="rel25b"/>
    <x v="1"/>
    <n v="1819.9872684484744"/>
    <s v="A"/>
  </r>
  <r>
    <s v="IT"/>
    <x v="3"/>
    <x v="0"/>
    <x v="11"/>
    <x v="2"/>
    <s v="V"/>
    <s v="O"/>
    <s v="rel25b"/>
    <x v="1"/>
    <n v="4084.7563342272674"/>
    <s v="A"/>
  </r>
  <r>
    <s v="IT"/>
    <x v="3"/>
    <x v="0"/>
    <x v="11"/>
    <x v="3"/>
    <s v="V"/>
    <s v="O"/>
    <s v="rel25b"/>
    <x v="1"/>
    <n v="920.38649734657906"/>
    <s v="A"/>
  </r>
  <r>
    <s v="IT"/>
    <x v="3"/>
    <x v="0"/>
    <x v="11"/>
    <x v="4"/>
    <s v="V"/>
    <s v="O"/>
    <s v="rel25b"/>
    <x v="1"/>
    <n v="112.38142045849193"/>
    <s v="A"/>
  </r>
  <r>
    <s v="IT"/>
    <x v="3"/>
    <x v="0"/>
    <x v="11"/>
    <x v="5"/>
    <s v="V"/>
    <s v="O"/>
    <s v="rel25b"/>
    <x v="1"/>
    <n v="67.93739876431404"/>
    <s v="A"/>
  </r>
  <r>
    <s v="IT"/>
    <x v="3"/>
    <x v="0"/>
    <x v="11"/>
    <x v="6"/>
    <s v="V"/>
    <s v="O"/>
    <s v="rel25b"/>
    <x v="1"/>
    <n v="20.275819617467096"/>
    <s v="A"/>
  </r>
  <r>
    <s v="IT"/>
    <x v="3"/>
    <x v="0"/>
    <x v="11"/>
    <x v="7"/>
    <s v="V"/>
    <s v="O"/>
    <s v="rel25b"/>
    <x v="1"/>
    <n v="600.1102493380107"/>
    <s v="A"/>
  </r>
  <r>
    <s v="IT"/>
    <x v="3"/>
    <x v="0"/>
    <x v="11"/>
    <x v="0"/>
    <s v="V"/>
    <s v="O"/>
    <s v="rel25b"/>
    <x v="2"/>
    <n v="340.24349479952127"/>
    <s v="A"/>
  </r>
  <r>
    <s v="IT"/>
    <x v="3"/>
    <x v="0"/>
    <x v="11"/>
    <x v="1"/>
    <s v="V"/>
    <s v="O"/>
    <s v="rel25b"/>
    <x v="2"/>
    <n v="1858.880177519163"/>
    <s v="A"/>
  </r>
  <r>
    <s v="IT"/>
    <x v="3"/>
    <x v="0"/>
    <x v="11"/>
    <x v="2"/>
    <s v="V"/>
    <s v="O"/>
    <s v="rel25b"/>
    <x v="2"/>
    <n v="4299.8045278385289"/>
    <s v="A"/>
  </r>
  <r>
    <s v="IT"/>
    <x v="3"/>
    <x v="0"/>
    <x v="11"/>
    <x v="3"/>
    <s v="V"/>
    <s v="O"/>
    <s v="rel25b"/>
    <x v="2"/>
    <n v="1103.1237114667542"/>
    <s v="A"/>
  </r>
  <r>
    <s v="IT"/>
    <x v="3"/>
    <x v="0"/>
    <x v="11"/>
    <x v="4"/>
    <s v="V"/>
    <s v="O"/>
    <s v="rel25b"/>
    <x v="2"/>
    <n v="104.17642001695617"/>
    <s v="A"/>
  </r>
  <r>
    <s v="IT"/>
    <x v="3"/>
    <x v="0"/>
    <x v="11"/>
    <x v="5"/>
    <s v="V"/>
    <s v="O"/>
    <s v="rel25b"/>
    <x v="2"/>
    <n v="72.695090711694093"/>
    <s v="A"/>
  </r>
  <r>
    <s v="IT"/>
    <x v="3"/>
    <x v="0"/>
    <x v="11"/>
    <x v="6"/>
    <s v="V"/>
    <s v="O"/>
    <s v="rel25b"/>
    <x v="2"/>
    <n v="21.855165274491313"/>
    <s v="A"/>
  </r>
  <r>
    <s v="IT"/>
    <x v="3"/>
    <x v="0"/>
    <x v="11"/>
    <x v="7"/>
    <s v="V"/>
    <s v="O"/>
    <s v="rel25b"/>
    <x v="2"/>
    <n v="626.0085183481342"/>
    <s v="A"/>
  </r>
  <r>
    <s v="IT"/>
    <x v="3"/>
    <x v="0"/>
    <x v="11"/>
    <x v="0"/>
    <s v="V"/>
    <s v="O"/>
    <s v="rel25b"/>
    <x v="3"/>
    <n v="331.15952565423845"/>
    <s v="A"/>
  </r>
  <r>
    <s v="IT"/>
    <x v="3"/>
    <x v="0"/>
    <x v="11"/>
    <x v="1"/>
    <s v="V"/>
    <s v="O"/>
    <s v="rel25b"/>
    <x v="3"/>
    <n v="1929.3096870501997"/>
    <s v="A"/>
  </r>
  <r>
    <s v="IT"/>
    <x v="3"/>
    <x v="0"/>
    <x v="11"/>
    <x v="2"/>
    <s v="V"/>
    <s v="O"/>
    <s v="rel25b"/>
    <x v="3"/>
    <n v="4470.5912728091862"/>
    <s v="A"/>
  </r>
  <r>
    <s v="IT"/>
    <x v="3"/>
    <x v="0"/>
    <x v="11"/>
    <x v="3"/>
    <s v="V"/>
    <s v="O"/>
    <s v="rel25b"/>
    <x v="3"/>
    <n v="1175.179406614536"/>
    <s v="A"/>
  </r>
  <r>
    <s v="IT"/>
    <x v="3"/>
    <x v="0"/>
    <x v="11"/>
    <x v="4"/>
    <s v="V"/>
    <s v="O"/>
    <s v="rel25b"/>
    <x v="3"/>
    <n v="104.97408063199562"/>
    <s v="A"/>
  </r>
  <r>
    <s v="IT"/>
    <x v="3"/>
    <x v="0"/>
    <x v="11"/>
    <x v="5"/>
    <s v="V"/>
    <s v="O"/>
    <s v="rel25b"/>
    <x v="3"/>
    <n v="102.32774860844683"/>
    <s v="A"/>
  </r>
  <r>
    <s v="IT"/>
    <x v="3"/>
    <x v="0"/>
    <x v="11"/>
    <x v="6"/>
    <s v="V"/>
    <s v="O"/>
    <s v="rel25b"/>
    <x v="3"/>
    <n v="23.254802628290172"/>
    <s v="A"/>
  </r>
  <r>
    <s v="IT"/>
    <x v="3"/>
    <x v="0"/>
    <x v="11"/>
    <x v="7"/>
    <s v="V"/>
    <s v="O"/>
    <s v="rel25b"/>
    <x v="3"/>
    <n v="640.05545173532744"/>
    <s v="A"/>
  </r>
  <r>
    <s v="IT"/>
    <x v="3"/>
    <x v="0"/>
    <x v="11"/>
    <x v="0"/>
    <s v="V"/>
    <s v="O"/>
    <s v="rel25b"/>
    <x v="4"/>
    <n v="313.82905340520705"/>
    <s v="A"/>
  </r>
  <r>
    <s v="IT"/>
    <x v="3"/>
    <x v="0"/>
    <x v="11"/>
    <x v="1"/>
    <s v="V"/>
    <s v="O"/>
    <s v="rel25b"/>
    <x v="4"/>
    <n v="1896.323190618353"/>
    <s v="A"/>
  </r>
  <r>
    <s v="IT"/>
    <x v="3"/>
    <x v="0"/>
    <x v="11"/>
    <x v="2"/>
    <s v="V"/>
    <s v="O"/>
    <s v="rel25b"/>
    <x v="4"/>
    <n v="4133.0411198475031"/>
    <s v="A"/>
  </r>
  <r>
    <s v="IT"/>
    <x v="3"/>
    <x v="0"/>
    <x v="11"/>
    <x v="3"/>
    <s v="V"/>
    <s v="O"/>
    <s v="rel25b"/>
    <x v="4"/>
    <n v="1107.4931918819598"/>
    <s v="A"/>
  </r>
  <r>
    <s v="IT"/>
    <x v="3"/>
    <x v="0"/>
    <x v="11"/>
    <x v="4"/>
    <s v="V"/>
    <s v="O"/>
    <s v="rel25b"/>
    <x v="4"/>
    <n v="66.800809534708279"/>
    <s v="A"/>
  </r>
  <r>
    <s v="IT"/>
    <x v="3"/>
    <x v="0"/>
    <x v="11"/>
    <x v="5"/>
    <s v="V"/>
    <s v="O"/>
    <s v="rel25b"/>
    <x v="4"/>
    <n v="77.837787421976202"/>
    <s v="A"/>
  </r>
  <r>
    <s v="IT"/>
    <x v="3"/>
    <x v="0"/>
    <x v="11"/>
    <x v="6"/>
    <s v="V"/>
    <s v="O"/>
    <s v="rel25b"/>
    <x v="4"/>
    <n v="24.971322205787295"/>
    <s v="A"/>
  </r>
  <r>
    <s v="IT"/>
    <x v="3"/>
    <x v="0"/>
    <x v="11"/>
    <x v="7"/>
    <s v="V"/>
    <s v="O"/>
    <s v="rel25b"/>
    <x v="4"/>
    <n v="619.95815810939087"/>
    <s v="A"/>
  </r>
  <r>
    <s v="IT"/>
    <x v="3"/>
    <x v="0"/>
    <x v="11"/>
    <x v="0"/>
    <s v="V"/>
    <s v="O"/>
    <s v="rel25b"/>
    <x v="5"/>
    <n v="306.76723958056988"/>
    <s v="A"/>
  </r>
  <r>
    <s v="IT"/>
    <x v="3"/>
    <x v="0"/>
    <x v="11"/>
    <x v="1"/>
    <s v="V"/>
    <s v="O"/>
    <s v="rel25b"/>
    <x v="5"/>
    <n v="2425.9608789835111"/>
    <s v="A"/>
  </r>
  <r>
    <s v="IT"/>
    <x v="3"/>
    <x v="0"/>
    <x v="11"/>
    <x v="2"/>
    <s v="V"/>
    <s v="O"/>
    <s v="rel25b"/>
    <x v="5"/>
    <n v="4451.6786955299885"/>
    <s v="A"/>
  </r>
  <r>
    <s v="IT"/>
    <x v="3"/>
    <x v="0"/>
    <x v="11"/>
    <x v="3"/>
    <s v="V"/>
    <s v="O"/>
    <s v="rel25b"/>
    <x v="5"/>
    <n v="1224.9650444873523"/>
    <s v="A"/>
  </r>
  <r>
    <s v="IT"/>
    <x v="3"/>
    <x v="0"/>
    <x v="11"/>
    <x v="4"/>
    <s v="V"/>
    <s v="O"/>
    <s v="rel25b"/>
    <x v="5"/>
    <n v="105.68107479960766"/>
    <s v="A"/>
  </r>
  <r>
    <s v="IT"/>
    <x v="3"/>
    <x v="0"/>
    <x v="11"/>
    <x v="5"/>
    <s v="V"/>
    <s v="O"/>
    <s v="rel25b"/>
    <x v="5"/>
    <n v="72.601087710992473"/>
    <s v="A"/>
  </r>
  <r>
    <s v="IT"/>
    <x v="3"/>
    <x v="0"/>
    <x v="11"/>
    <x v="6"/>
    <s v="V"/>
    <s v="O"/>
    <s v="rel25b"/>
    <x v="5"/>
    <n v="22.128093490811231"/>
    <s v="A"/>
  </r>
  <r>
    <s v="IT"/>
    <x v="3"/>
    <x v="0"/>
    <x v="11"/>
    <x v="7"/>
    <s v="V"/>
    <s v="O"/>
    <s v="rel25b"/>
    <x v="5"/>
    <n v="564.37831990901623"/>
    <s v="A"/>
  </r>
  <r>
    <s v="IT"/>
    <x v="3"/>
    <x v="0"/>
    <x v="11"/>
    <x v="0"/>
    <s v="V"/>
    <s v="O"/>
    <s v="rel25b"/>
    <x v="6"/>
    <n v="307.81505516794073"/>
    <s v="A"/>
  </r>
  <r>
    <s v="IT"/>
    <x v="3"/>
    <x v="0"/>
    <x v="11"/>
    <x v="1"/>
    <s v="V"/>
    <s v="O"/>
    <s v="rel25b"/>
    <x v="6"/>
    <n v="3002.6218206185931"/>
    <s v="A"/>
  </r>
  <r>
    <s v="IT"/>
    <x v="3"/>
    <x v="0"/>
    <x v="11"/>
    <x v="2"/>
    <s v="V"/>
    <s v="O"/>
    <s v="rel25b"/>
    <x v="6"/>
    <n v="4691.1887150732709"/>
    <s v="A"/>
  </r>
  <r>
    <s v="IT"/>
    <x v="3"/>
    <x v="0"/>
    <x v="11"/>
    <x v="3"/>
    <s v="V"/>
    <s v="O"/>
    <s v="rel25b"/>
    <x v="6"/>
    <n v="1337.9948467396714"/>
    <s v="A"/>
  </r>
  <r>
    <s v="IT"/>
    <x v="3"/>
    <x v="0"/>
    <x v="11"/>
    <x v="4"/>
    <s v="V"/>
    <s v="O"/>
    <s v="rel25b"/>
    <x v="6"/>
    <n v="127.28120067312899"/>
    <s v="A"/>
  </r>
  <r>
    <s v="IT"/>
    <x v="3"/>
    <x v="0"/>
    <x v="11"/>
    <x v="5"/>
    <s v="V"/>
    <s v="O"/>
    <s v="rel25b"/>
    <x v="6"/>
    <n v="64.978379625146658"/>
    <s v="A"/>
  </r>
  <r>
    <s v="IT"/>
    <x v="3"/>
    <x v="0"/>
    <x v="11"/>
    <x v="6"/>
    <s v="V"/>
    <s v="O"/>
    <s v="rel25b"/>
    <x v="6"/>
    <n v="22.185453848375673"/>
    <s v="A"/>
  </r>
  <r>
    <s v="IT"/>
    <x v="3"/>
    <x v="0"/>
    <x v="11"/>
    <x v="7"/>
    <s v="V"/>
    <s v="O"/>
    <s v="rel25b"/>
    <x v="6"/>
    <n v="642.13028766189052"/>
    <s v="A"/>
  </r>
  <r>
    <s v="IT"/>
    <x v="3"/>
    <x v="0"/>
    <x v="11"/>
    <x v="0"/>
    <s v="V"/>
    <s v="O"/>
    <s v="rel25b"/>
    <x v="7"/>
    <n v="275.19857235748373"/>
    <s v="A"/>
  </r>
  <r>
    <s v="IT"/>
    <x v="3"/>
    <x v="0"/>
    <x v="11"/>
    <x v="1"/>
    <s v="V"/>
    <s v="O"/>
    <s v="rel25b"/>
    <x v="7"/>
    <n v="3042.7246173691128"/>
    <s v="A"/>
  </r>
  <r>
    <s v="IT"/>
    <x v="3"/>
    <x v="0"/>
    <x v="11"/>
    <x v="2"/>
    <s v="V"/>
    <s v="O"/>
    <s v="rel25b"/>
    <x v="7"/>
    <n v="4268.0840565952822"/>
    <s v="A"/>
  </r>
  <r>
    <s v="IT"/>
    <x v="3"/>
    <x v="0"/>
    <x v="11"/>
    <x v="3"/>
    <s v="V"/>
    <s v="O"/>
    <s v="rel25b"/>
    <x v="7"/>
    <n v="1504.5172469323154"/>
    <s v="A"/>
  </r>
  <r>
    <s v="IT"/>
    <x v="3"/>
    <x v="0"/>
    <x v="11"/>
    <x v="4"/>
    <s v="V"/>
    <s v="O"/>
    <s v="rel25b"/>
    <x v="7"/>
    <n v="122.79443615496317"/>
    <s v="A"/>
  </r>
  <r>
    <s v="IT"/>
    <x v="3"/>
    <x v="0"/>
    <x v="11"/>
    <x v="5"/>
    <s v="V"/>
    <s v="O"/>
    <s v="rel25b"/>
    <x v="7"/>
    <n v="81.882037540722067"/>
    <s v="A"/>
  </r>
  <r>
    <s v="IT"/>
    <x v="3"/>
    <x v="0"/>
    <x v="11"/>
    <x v="6"/>
    <s v="V"/>
    <s v="O"/>
    <s v="rel25b"/>
    <x v="7"/>
    <n v="32.223240814472909"/>
    <s v="A"/>
  </r>
  <r>
    <s v="IT"/>
    <x v="3"/>
    <x v="0"/>
    <x v="11"/>
    <x v="7"/>
    <s v="V"/>
    <s v="O"/>
    <s v="rel25b"/>
    <x v="7"/>
    <n v="682.10260615934476"/>
    <s v="A"/>
  </r>
  <r>
    <s v="IT"/>
    <x v="5"/>
    <x v="0"/>
    <x v="10"/>
    <x v="0"/>
    <s v="V"/>
    <s v="O"/>
    <s v="rel25b"/>
    <x v="0"/>
    <n v="0"/>
    <s v="A"/>
  </r>
  <r>
    <s v="IT"/>
    <x v="5"/>
    <x v="0"/>
    <x v="10"/>
    <x v="1"/>
    <s v="V"/>
    <s v="O"/>
    <s v="rel25b"/>
    <x v="0"/>
    <n v="0"/>
    <s v="A"/>
  </r>
  <r>
    <s v="IT"/>
    <x v="5"/>
    <x v="0"/>
    <x v="10"/>
    <x v="2"/>
    <s v="V"/>
    <s v="O"/>
    <s v="rel25b"/>
    <x v="0"/>
    <n v="0"/>
    <s v="A"/>
  </r>
  <r>
    <s v="IT"/>
    <x v="5"/>
    <x v="0"/>
    <x v="10"/>
    <x v="3"/>
    <s v="V"/>
    <s v="O"/>
    <s v="rel25b"/>
    <x v="0"/>
    <n v="0"/>
    <s v="A"/>
  </r>
  <r>
    <s v="IT"/>
    <x v="5"/>
    <x v="0"/>
    <x v="10"/>
    <x v="4"/>
    <s v="V"/>
    <s v="O"/>
    <s v="rel25b"/>
    <x v="0"/>
    <n v="0"/>
    <s v="A"/>
  </r>
  <r>
    <s v="IT"/>
    <x v="5"/>
    <x v="0"/>
    <x v="10"/>
    <x v="5"/>
    <s v="V"/>
    <s v="O"/>
    <s v="rel25b"/>
    <x v="0"/>
    <n v="0"/>
    <s v="A"/>
  </r>
  <r>
    <s v="IT"/>
    <x v="5"/>
    <x v="0"/>
    <x v="10"/>
    <x v="6"/>
    <s v="V"/>
    <s v="O"/>
    <s v="rel25b"/>
    <x v="0"/>
    <n v="0"/>
    <s v="A"/>
  </r>
  <r>
    <s v="IT"/>
    <x v="5"/>
    <x v="0"/>
    <x v="10"/>
    <x v="7"/>
    <s v="V"/>
    <s v="O"/>
    <s v="rel25b"/>
    <x v="0"/>
    <n v="0"/>
    <s v="A"/>
  </r>
  <r>
    <s v="IT"/>
    <x v="5"/>
    <x v="0"/>
    <x v="10"/>
    <x v="0"/>
    <s v="V"/>
    <s v="O"/>
    <s v="rel25b"/>
    <x v="1"/>
    <n v="0"/>
    <s v="A"/>
  </r>
  <r>
    <s v="IT"/>
    <x v="5"/>
    <x v="0"/>
    <x v="10"/>
    <x v="1"/>
    <s v="V"/>
    <s v="O"/>
    <s v="rel25b"/>
    <x v="1"/>
    <n v="0"/>
    <s v="A"/>
  </r>
  <r>
    <s v="IT"/>
    <x v="5"/>
    <x v="0"/>
    <x v="10"/>
    <x v="2"/>
    <s v="V"/>
    <s v="O"/>
    <s v="rel25b"/>
    <x v="1"/>
    <n v="0"/>
    <s v="A"/>
  </r>
  <r>
    <s v="IT"/>
    <x v="5"/>
    <x v="0"/>
    <x v="10"/>
    <x v="3"/>
    <s v="V"/>
    <s v="O"/>
    <s v="rel25b"/>
    <x v="1"/>
    <n v="0"/>
    <s v="A"/>
  </r>
  <r>
    <s v="IT"/>
    <x v="5"/>
    <x v="0"/>
    <x v="10"/>
    <x v="4"/>
    <s v="V"/>
    <s v="O"/>
    <s v="rel25b"/>
    <x v="1"/>
    <n v="0"/>
    <s v="A"/>
  </r>
  <r>
    <s v="IT"/>
    <x v="5"/>
    <x v="0"/>
    <x v="10"/>
    <x v="5"/>
    <s v="V"/>
    <s v="O"/>
    <s v="rel25b"/>
    <x v="1"/>
    <n v="0"/>
    <s v="A"/>
  </r>
  <r>
    <s v="IT"/>
    <x v="5"/>
    <x v="0"/>
    <x v="10"/>
    <x v="6"/>
    <s v="V"/>
    <s v="O"/>
    <s v="rel25b"/>
    <x v="1"/>
    <n v="0"/>
    <s v="A"/>
  </r>
  <r>
    <s v="IT"/>
    <x v="5"/>
    <x v="0"/>
    <x v="10"/>
    <x v="7"/>
    <s v="V"/>
    <s v="O"/>
    <s v="rel25b"/>
    <x v="1"/>
    <n v="0"/>
    <s v="A"/>
  </r>
  <r>
    <s v="IT"/>
    <x v="5"/>
    <x v="0"/>
    <x v="10"/>
    <x v="0"/>
    <s v="V"/>
    <s v="O"/>
    <s v="rel25b"/>
    <x v="2"/>
    <n v="0"/>
    <s v="A"/>
  </r>
  <r>
    <s v="IT"/>
    <x v="5"/>
    <x v="0"/>
    <x v="10"/>
    <x v="1"/>
    <s v="V"/>
    <s v="O"/>
    <s v="rel25b"/>
    <x v="2"/>
    <n v="0"/>
    <s v="A"/>
  </r>
  <r>
    <s v="IT"/>
    <x v="5"/>
    <x v="0"/>
    <x v="10"/>
    <x v="2"/>
    <s v="V"/>
    <s v="O"/>
    <s v="rel25b"/>
    <x v="2"/>
    <n v="0"/>
    <s v="A"/>
  </r>
  <r>
    <s v="IT"/>
    <x v="5"/>
    <x v="0"/>
    <x v="10"/>
    <x v="3"/>
    <s v="V"/>
    <s v="O"/>
    <s v="rel25b"/>
    <x v="2"/>
    <n v="0"/>
    <s v="A"/>
  </r>
  <r>
    <s v="IT"/>
    <x v="5"/>
    <x v="0"/>
    <x v="10"/>
    <x v="4"/>
    <s v="V"/>
    <s v="O"/>
    <s v="rel25b"/>
    <x v="2"/>
    <n v="0"/>
    <s v="A"/>
  </r>
  <r>
    <s v="IT"/>
    <x v="5"/>
    <x v="0"/>
    <x v="10"/>
    <x v="5"/>
    <s v="V"/>
    <s v="O"/>
    <s v="rel25b"/>
    <x v="2"/>
    <n v="0"/>
    <s v="A"/>
  </r>
  <r>
    <s v="IT"/>
    <x v="5"/>
    <x v="0"/>
    <x v="10"/>
    <x v="6"/>
    <s v="V"/>
    <s v="O"/>
    <s v="rel25b"/>
    <x v="2"/>
    <n v="0"/>
    <s v="A"/>
  </r>
  <r>
    <s v="IT"/>
    <x v="5"/>
    <x v="0"/>
    <x v="10"/>
    <x v="7"/>
    <s v="V"/>
    <s v="O"/>
    <s v="rel25b"/>
    <x v="2"/>
    <n v="0"/>
    <s v="A"/>
  </r>
  <r>
    <s v="IT"/>
    <x v="5"/>
    <x v="0"/>
    <x v="10"/>
    <x v="0"/>
    <s v="V"/>
    <s v="O"/>
    <s v="rel25b"/>
    <x v="3"/>
    <n v="0"/>
    <s v="A"/>
  </r>
  <r>
    <s v="IT"/>
    <x v="5"/>
    <x v="0"/>
    <x v="10"/>
    <x v="1"/>
    <s v="V"/>
    <s v="O"/>
    <s v="rel25b"/>
    <x v="3"/>
    <n v="0"/>
    <s v="A"/>
  </r>
  <r>
    <s v="IT"/>
    <x v="5"/>
    <x v="0"/>
    <x v="10"/>
    <x v="2"/>
    <s v="V"/>
    <s v="O"/>
    <s v="rel25b"/>
    <x v="3"/>
    <n v="0"/>
    <s v="A"/>
  </r>
  <r>
    <s v="IT"/>
    <x v="5"/>
    <x v="0"/>
    <x v="10"/>
    <x v="3"/>
    <s v="V"/>
    <s v="O"/>
    <s v="rel25b"/>
    <x v="3"/>
    <n v="0"/>
    <s v="A"/>
  </r>
  <r>
    <s v="IT"/>
    <x v="5"/>
    <x v="0"/>
    <x v="10"/>
    <x v="4"/>
    <s v="V"/>
    <s v="O"/>
    <s v="rel25b"/>
    <x v="3"/>
    <n v="0"/>
    <s v="A"/>
  </r>
  <r>
    <s v="IT"/>
    <x v="5"/>
    <x v="0"/>
    <x v="10"/>
    <x v="5"/>
    <s v="V"/>
    <s v="O"/>
    <s v="rel25b"/>
    <x v="3"/>
    <n v="0"/>
    <s v="A"/>
  </r>
  <r>
    <s v="IT"/>
    <x v="5"/>
    <x v="0"/>
    <x v="10"/>
    <x v="6"/>
    <s v="V"/>
    <s v="O"/>
    <s v="rel25b"/>
    <x v="3"/>
    <n v="0"/>
    <s v="A"/>
  </r>
  <r>
    <s v="IT"/>
    <x v="5"/>
    <x v="0"/>
    <x v="10"/>
    <x v="7"/>
    <s v="V"/>
    <s v="O"/>
    <s v="rel25b"/>
    <x v="3"/>
    <n v="0"/>
    <s v="A"/>
  </r>
  <r>
    <s v="IT"/>
    <x v="5"/>
    <x v="0"/>
    <x v="10"/>
    <x v="0"/>
    <s v="V"/>
    <s v="O"/>
    <s v="rel25b"/>
    <x v="4"/>
    <n v="0"/>
    <s v="A"/>
  </r>
  <r>
    <s v="IT"/>
    <x v="5"/>
    <x v="0"/>
    <x v="10"/>
    <x v="1"/>
    <s v="V"/>
    <s v="O"/>
    <s v="rel25b"/>
    <x v="4"/>
    <n v="0"/>
    <s v="A"/>
  </r>
  <r>
    <s v="IT"/>
    <x v="5"/>
    <x v="0"/>
    <x v="10"/>
    <x v="2"/>
    <s v="V"/>
    <s v="O"/>
    <s v="rel25b"/>
    <x v="4"/>
    <n v="0"/>
    <s v="A"/>
  </r>
  <r>
    <s v="IT"/>
    <x v="5"/>
    <x v="0"/>
    <x v="10"/>
    <x v="3"/>
    <s v="V"/>
    <s v="O"/>
    <s v="rel25b"/>
    <x v="4"/>
    <n v="0"/>
    <s v="A"/>
  </r>
  <r>
    <s v="IT"/>
    <x v="5"/>
    <x v="0"/>
    <x v="10"/>
    <x v="4"/>
    <s v="V"/>
    <s v="O"/>
    <s v="rel25b"/>
    <x v="4"/>
    <n v="0"/>
    <s v="A"/>
  </r>
  <r>
    <s v="IT"/>
    <x v="5"/>
    <x v="0"/>
    <x v="10"/>
    <x v="5"/>
    <s v="V"/>
    <s v="O"/>
    <s v="rel25b"/>
    <x v="4"/>
    <n v="0"/>
    <s v="A"/>
  </r>
  <r>
    <s v="IT"/>
    <x v="5"/>
    <x v="0"/>
    <x v="10"/>
    <x v="6"/>
    <s v="V"/>
    <s v="O"/>
    <s v="rel25b"/>
    <x v="4"/>
    <n v="0"/>
    <s v="A"/>
  </r>
  <r>
    <s v="IT"/>
    <x v="5"/>
    <x v="0"/>
    <x v="10"/>
    <x v="7"/>
    <s v="V"/>
    <s v="O"/>
    <s v="rel25b"/>
    <x v="4"/>
    <n v="0"/>
    <s v="A"/>
  </r>
  <r>
    <s v="IT"/>
    <x v="5"/>
    <x v="0"/>
    <x v="10"/>
    <x v="0"/>
    <s v="V"/>
    <s v="O"/>
    <s v="rel25b"/>
    <x v="5"/>
    <n v="0"/>
    <s v="A"/>
  </r>
  <r>
    <s v="IT"/>
    <x v="5"/>
    <x v="0"/>
    <x v="10"/>
    <x v="1"/>
    <s v="V"/>
    <s v="O"/>
    <s v="rel25b"/>
    <x v="5"/>
    <n v="0"/>
    <s v="A"/>
  </r>
  <r>
    <s v="IT"/>
    <x v="5"/>
    <x v="0"/>
    <x v="10"/>
    <x v="2"/>
    <s v="V"/>
    <s v="O"/>
    <s v="rel25b"/>
    <x v="5"/>
    <n v="0"/>
    <s v="A"/>
  </r>
  <r>
    <s v="IT"/>
    <x v="5"/>
    <x v="0"/>
    <x v="10"/>
    <x v="3"/>
    <s v="V"/>
    <s v="O"/>
    <s v="rel25b"/>
    <x v="5"/>
    <n v="0"/>
    <s v="A"/>
  </r>
  <r>
    <s v="IT"/>
    <x v="5"/>
    <x v="0"/>
    <x v="10"/>
    <x v="4"/>
    <s v="V"/>
    <s v="O"/>
    <s v="rel25b"/>
    <x v="5"/>
    <n v="0"/>
    <s v="A"/>
  </r>
  <r>
    <s v="IT"/>
    <x v="5"/>
    <x v="0"/>
    <x v="10"/>
    <x v="5"/>
    <s v="V"/>
    <s v="O"/>
    <s v="rel25b"/>
    <x v="5"/>
    <n v="0"/>
    <s v="A"/>
  </r>
  <r>
    <s v="IT"/>
    <x v="5"/>
    <x v="0"/>
    <x v="10"/>
    <x v="6"/>
    <s v="V"/>
    <s v="O"/>
    <s v="rel25b"/>
    <x v="5"/>
    <n v="0"/>
    <s v="A"/>
  </r>
  <r>
    <s v="IT"/>
    <x v="5"/>
    <x v="0"/>
    <x v="10"/>
    <x v="7"/>
    <s v="V"/>
    <s v="O"/>
    <s v="rel25b"/>
    <x v="5"/>
    <n v="0"/>
    <s v="A"/>
  </r>
  <r>
    <s v="IT"/>
    <x v="5"/>
    <x v="0"/>
    <x v="10"/>
    <x v="0"/>
    <s v="V"/>
    <s v="O"/>
    <s v="rel25b"/>
    <x v="6"/>
    <n v="0"/>
    <s v="A"/>
  </r>
  <r>
    <s v="IT"/>
    <x v="5"/>
    <x v="0"/>
    <x v="10"/>
    <x v="1"/>
    <s v="V"/>
    <s v="O"/>
    <s v="rel25b"/>
    <x v="6"/>
    <n v="0"/>
    <s v="A"/>
  </r>
  <r>
    <s v="IT"/>
    <x v="5"/>
    <x v="0"/>
    <x v="10"/>
    <x v="2"/>
    <s v="V"/>
    <s v="O"/>
    <s v="rel25b"/>
    <x v="6"/>
    <n v="0"/>
    <s v="A"/>
  </r>
  <r>
    <s v="IT"/>
    <x v="5"/>
    <x v="0"/>
    <x v="10"/>
    <x v="3"/>
    <s v="V"/>
    <s v="O"/>
    <s v="rel25b"/>
    <x v="6"/>
    <n v="0"/>
    <s v="A"/>
  </r>
  <r>
    <s v="IT"/>
    <x v="5"/>
    <x v="0"/>
    <x v="10"/>
    <x v="4"/>
    <s v="V"/>
    <s v="O"/>
    <s v="rel25b"/>
    <x v="6"/>
    <n v="0"/>
    <s v="A"/>
  </r>
  <r>
    <s v="IT"/>
    <x v="5"/>
    <x v="0"/>
    <x v="10"/>
    <x v="5"/>
    <s v="V"/>
    <s v="O"/>
    <s v="rel25b"/>
    <x v="6"/>
    <n v="0"/>
    <s v="A"/>
  </r>
  <r>
    <s v="IT"/>
    <x v="5"/>
    <x v="0"/>
    <x v="10"/>
    <x v="6"/>
    <s v="V"/>
    <s v="O"/>
    <s v="rel25b"/>
    <x v="6"/>
    <n v="0"/>
    <s v="A"/>
  </r>
  <r>
    <s v="IT"/>
    <x v="5"/>
    <x v="0"/>
    <x v="10"/>
    <x v="7"/>
    <s v="V"/>
    <s v="O"/>
    <s v="rel25b"/>
    <x v="6"/>
    <n v="0"/>
    <s v="A"/>
  </r>
  <r>
    <s v="IT"/>
    <x v="5"/>
    <x v="0"/>
    <x v="10"/>
    <x v="0"/>
    <s v="V"/>
    <s v="O"/>
    <s v="rel25b"/>
    <x v="7"/>
    <n v="0"/>
    <s v="A"/>
  </r>
  <r>
    <s v="IT"/>
    <x v="5"/>
    <x v="0"/>
    <x v="10"/>
    <x v="1"/>
    <s v="V"/>
    <s v="O"/>
    <s v="rel25b"/>
    <x v="7"/>
    <n v="0"/>
    <s v="A"/>
  </r>
  <r>
    <s v="IT"/>
    <x v="5"/>
    <x v="0"/>
    <x v="10"/>
    <x v="2"/>
    <s v="V"/>
    <s v="O"/>
    <s v="rel25b"/>
    <x v="7"/>
    <n v="0"/>
    <s v="A"/>
  </r>
  <r>
    <s v="IT"/>
    <x v="5"/>
    <x v="0"/>
    <x v="10"/>
    <x v="3"/>
    <s v="V"/>
    <s v="O"/>
    <s v="rel25b"/>
    <x v="7"/>
    <n v="0"/>
    <s v="A"/>
  </r>
  <r>
    <s v="IT"/>
    <x v="5"/>
    <x v="0"/>
    <x v="10"/>
    <x v="4"/>
    <s v="V"/>
    <s v="O"/>
    <s v="rel25b"/>
    <x v="7"/>
    <n v="0"/>
    <s v="A"/>
  </r>
  <r>
    <s v="IT"/>
    <x v="5"/>
    <x v="0"/>
    <x v="10"/>
    <x v="5"/>
    <s v="V"/>
    <s v="O"/>
    <s v="rel25b"/>
    <x v="7"/>
    <n v="0"/>
    <s v="A"/>
  </r>
  <r>
    <s v="IT"/>
    <x v="5"/>
    <x v="0"/>
    <x v="10"/>
    <x v="6"/>
    <s v="V"/>
    <s v="O"/>
    <s v="rel25b"/>
    <x v="7"/>
    <n v="0"/>
    <s v="A"/>
  </r>
  <r>
    <s v="IT"/>
    <x v="5"/>
    <x v="0"/>
    <x v="10"/>
    <x v="7"/>
    <s v="V"/>
    <s v="O"/>
    <s v="rel25b"/>
    <x v="7"/>
    <n v="0"/>
    <s v="A"/>
  </r>
  <r>
    <s v="IT"/>
    <x v="5"/>
    <x v="0"/>
    <x v="9"/>
    <x v="0"/>
    <s v="V"/>
    <s v="O"/>
    <s v="rel25b"/>
    <x v="0"/>
    <n v="0"/>
    <s v="A"/>
  </r>
  <r>
    <s v="IT"/>
    <x v="5"/>
    <x v="0"/>
    <x v="9"/>
    <x v="1"/>
    <s v="V"/>
    <s v="O"/>
    <s v="rel25b"/>
    <x v="0"/>
    <n v="0"/>
    <s v="A"/>
  </r>
  <r>
    <s v="IT"/>
    <x v="5"/>
    <x v="0"/>
    <x v="9"/>
    <x v="2"/>
    <s v="V"/>
    <s v="O"/>
    <s v="rel25b"/>
    <x v="0"/>
    <n v="0"/>
    <s v="A"/>
  </r>
  <r>
    <s v="IT"/>
    <x v="5"/>
    <x v="0"/>
    <x v="9"/>
    <x v="3"/>
    <s v="V"/>
    <s v="O"/>
    <s v="rel25b"/>
    <x v="0"/>
    <n v="0"/>
    <s v="A"/>
  </r>
  <r>
    <s v="IT"/>
    <x v="5"/>
    <x v="0"/>
    <x v="9"/>
    <x v="4"/>
    <s v="V"/>
    <s v="O"/>
    <s v="rel25b"/>
    <x v="0"/>
    <n v="0"/>
    <s v="A"/>
  </r>
  <r>
    <s v="IT"/>
    <x v="5"/>
    <x v="0"/>
    <x v="9"/>
    <x v="5"/>
    <s v="V"/>
    <s v="O"/>
    <s v="rel25b"/>
    <x v="0"/>
    <n v="0"/>
    <s v="A"/>
  </r>
  <r>
    <s v="IT"/>
    <x v="5"/>
    <x v="0"/>
    <x v="9"/>
    <x v="6"/>
    <s v="V"/>
    <s v="O"/>
    <s v="rel25b"/>
    <x v="0"/>
    <n v="0"/>
    <s v="A"/>
  </r>
  <r>
    <s v="IT"/>
    <x v="5"/>
    <x v="0"/>
    <x v="9"/>
    <x v="7"/>
    <s v="V"/>
    <s v="O"/>
    <s v="rel25b"/>
    <x v="0"/>
    <n v="0"/>
    <s v="A"/>
  </r>
  <r>
    <s v="IT"/>
    <x v="5"/>
    <x v="0"/>
    <x v="9"/>
    <x v="0"/>
    <s v="V"/>
    <s v="O"/>
    <s v="rel25b"/>
    <x v="1"/>
    <n v="0"/>
    <s v="A"/>
  </r>
  <r>
    <s v="IT"/>
    <x v="5"/>
    <x v="0"/>
    <x v="9"/>
    <x v="1"/>
    <s v="V"/>
    <s v="O"/>
    <s v="rel25b"/>
    <x v="1"/>
    <n v="0"/>
    <s v="A"/>
  </r>
  <r>
    <s v="IT"/>
    <x v="5"/>
    <x v="0"/>
    <x v="9"/>
    <x v="2"/>
    <s v="V"/>
    <s v="O"/>
    <s v="rel25b"/>
    <x v="1"/>
    <n v="0"/>
    <s v="A"/>
  </r>
  <r>
    <s v="IT"/>
    <x v="5"/>
    <x v="0"/>
    <x v="9"/>
    <x v="3"/>
    <s v="V"/>
    <s v="O"/>
    <s v="rel25b"/>
    <x v="1"/>
    <n v="0"/>
    <s v="A"/>
  </r>
  <r>
    <s v="IT"/>
    <x v="5"/>
    <x v="0"/>
    <x v="9"/>
    <x v="4"/>
    <s v="V"/>
    <s v="O"/>
    <s v="rel25b"/>
    <x v="1"/>
    <n v="0"/>
    <s v="A"/>
  </r>
  <r>
    <s v="IT"/>
    <x v="5"/>
    <x v="0"/>
    <x v="9"/>
    <x v="5"/>
    <s v="V"/>
    <s v="O"/>
    <s v="rel25b"/>
    <x v="1"/>
    <n v="0"/>
    <s v="A"/>
  </r>
  <r>
    <s v="IT"/>
    <x v="5"/>
    <x v="0"/>
    <x v="9"/>
    <x v="6"/>
    <s v="V"/>
    <s v="O"/>
    <s v="rel25b"/>
    <x v="1"/>
    <n v="0"/>
    <s v="A"/>
  </r>
  <r>
    <s v="IT"/>
    <x v="5"/>
    <x v="0"/>
    <x v="9"/>
    <x v="7"/>
    <s v="V"/>
    <s v="O"/>
    <s v="rel25b"/>
    <x v="1"/>
    <n v="0"/>
    <s v="A"/>
  </r>
  <r>
    <s v="IT"/>
    <x v="5"/>
    <x v="0"/>
    <x v="9"/>
    <x v="0"/>
    <s v="V"/>
    <s v="O"/>
    <s v="rel25b"/>
    <x v="2"/>
    <n v="0"/>
    <s v="A"/>
  </r>
  <r>
    <s v="IT"/>
    <x v="5"/>
    <x v="0"/>
    <x v="9"/>
    <x v="1"/>
    <s v="V"/>
    <s v="O"/>
    <s v="rel25b"/>
    <x v="2"/>
    <n v="0"/>
    <s v="A"/>
  </r>
  <r>
    <s v="IT"/>
    <x v="5"/>
    <x v="0"/>
    <x v="9"/>
    <x v="2"/>
    <s v="V"/>
    <s v="O"/>
    <s v="rel25b"/>
    <x v="2"/>
    <n v="0"/>
    <s v="A"/>
  </r>
  <r>
    <s v="IT"/>
    <x v="5"/>
    <x v="0"/>
    <x v="9"/>
    <x v="3"/>
    <s v="V"/>
    <s v="O"/>
    <s v="rel25b"/>
    <x v="2"/>
    <n v="0"/>
    <s v="A"/>
  </r>
  <r>
    <s v="IT"/>
    <x v="5"/>
    <x v="0"/>
    <x v="9"/>
    <x v="4"/>
    <s v="V"/>
    <s v="O"/>
    <s v="rel25b"/>
    <x v="2"/>
    <n v="0"/>
    <s v="A"/>
  </r>
  <r>
    <s v="IT"/>
    <x v="5"/>
    <x v="0"/>
    <x v="9"/>
    <x v="5"/>
    <s v="V"/>
    <s v="O"/>
    <s v="rel25b"/>
    <x v="2"/>
    <n v="0"/>
    <s v="A"/>
  </r>
  <r>
    <s v="IT"/>
    <x v="5"/>
    <x v="0"/>
    <x v="9"/>
    <x v="6"/>
    <s v="V"/>
    <s v="O"/>
    <s v="rel25b"/>
    <x v="2"/>
    <n v="0"/>
    <s v="A"/>
  </r>
  <r>
    <s v="IT"/>
    <x v="5"/>
    <x v="0"/>
    <x v="9"/>
    <x v="7"/>
    <s v="V"/>
    <s v="O"/>
    <s v="rel25b"/>
    <x v="2"/>
    <n v="0"/>
    <s v="A"/>
  </r>
  <r>
    <s v="IT"/>
    <x v="5"/>
    <x v="0"/>
    <x v="9"/>
    <x v="0"/>
    <s v="V"/>
    <s v="O"/>
    <s v="rel25b"/>
    <x v="3"/>
    <n v="0"/>
    <s v="A"/>
  </r>
  <r>
    <s v="IT"/>
    <x v="5"/>
    <x v="0"/>
    <x v="9"/>
    <x v="1"/>
    <s v="V"/>
    <s v="O"/>
    <s v="rel25b"/>
    <x v="3"/>
    <n v="0"/>
    <s v="A"/>
  </r>
  <r>
    <s v="IT"/>
    <x v="5"/>
    <x v="0"/>
    <x v="9"/>
    <x v="2"/>
    <s v="V"/>
    <s v="O"/>
    <s v="rel25b"/>
    <x v="3"/>
    <n v="0"/>
    <s v="A"/>
  </r>
  <r>
    <s v="IT"/>
    <x v="5"/>
    <x v="0"/>
    <x v="9"/>
    <x v="3"/>
    <s v="V"/>
    <s v="O"/>
    <s v="rel25b"/>
    <x v="3"/>
    <n v="0"/>
    <s v="A"/>
  </r>
  <r>
    <s v="IT"/>
    <x v="5"/>
    <x v="0"/>
    <x v="9"/>
    <x v="4"/>
    <s v="V"/>
    <s v="O"/>
    <s v="rel25b"/>
    <x v="3"/>
    <n v="0"/>
    <s v="A"/>
  </r>
  <r>
    <s v="IT"/>
    <x v="5"/>
    <x v="0"/>
    <x v="9"/>
    <x v="5"/>
    <s v="V"/>
    <s v="O"/>
    <s v="rel25b"/>
    <x v="3"/>
    <n v="0"/>
    <s v="A"/>
  </r>
  <r>
    <s v="IT"/>
    <x v="5"/>
    <x v="0"/>
    <x v="9"/>
    <x v="6"/>
    <s v="V"/>
    <s v="O"/>
    <s v="rel25b"/>
    <x v="3"/>
    <n v="0"/>
    <s v="A"/>
  </r>
  <r>
    <s v="IT"/>
    <x v="5"/>
    <x v="0"/>
    <x v="9"/>
    <x v="7"/>
    <s v="V"/>
    <s v="O"/>
    <s v="rel25b"/>
    <x v="3"/>
    <n v="0"/>
    <s v="A"/>
  </r>
  <r>
    <s v="IT"/>
    <x v="5"/>
    <x v="0"/>
    <x v="9"/>
    <x v="0"/>
    <s v="V"/>
    <s v="O"/>
    <s v="rel25b"/>
    <x v="4"/>
    <n v="0"/>
    <s v="A"/>
  </r>
  <r>
    <s v="IT"/>
    <x v="5"/>
    <x v="0"/>
    <x v="9"/>
    <x v="1"/>
    <s v="V"/>
    <s v="O"/>
    <s v="rel25b"/>
    <x v="4"/>
    <n v="0"/>
    <s v="A"/>
  </r>
  <r>
    <s v="IT"/>
    <x v="5"/>
    <x v="0"/>
    <x v="9"/>
    <x v="2"/>
    <s v="V"/>
    <s v="O"/>
    <s v="rel25b"/>
    <x v="4"/>
    <n v="0"/>
    <s v="A"/>
  </r>
  <r>
    <s v="IT"/>
    <x v="5"/>
    <x v="0"/>
    <x v="9"/>
    <x v="3"/>
    <s v="V"/>
    <s v="O"/>
    <s v="rel25b"/>
    <x v="4"/>
    <n v="0"/>
    <s v="A"/>
  </r>
  <r>
    <s v="IT"/>
    <x v="5"/>
    <x v="0"/>
    <x v="9"/>
    <x v="4"/>
    <s v="V"/>
    <s v="O"/>
    <s v="rel25b"/>
    <x v="4"/>
    <n v="0"/>
    <s v="A"/>
  </r>
  <r>
    <s v="IT"/>
    <x v="5"/>
    <x v="0"/>
    <x v="9"/>
    <x v="5"/>
    <s v="V"/>
    <s v="O"/>
    <s v="rel25b"/>
    <x v="4"/>
    <n v="0"/>
    <s v="A"/>
  </r>
  <r>
    <s v="IT"/>
    <x v="5"/>
    <x v="0"/>
    <x v="9"/>
    <x v="6"/>
    <s v="V"/>
    <s v="O"/>
    <s v="rel25b"/>
    <x v="4"/>
    <n v="0"/>
    <s v="A"/>
  </r>
  <r>
    <s v="IT"/>
    <x v="5"/>
    <x v="0"/>
    <x v="9"/>
    <x v="7"/>
    <s v="V"/>
    <s v="O"/>
    <s v="rel25b"/>
    <x v="4"/>
    <n v="0"/>
    <s v="A"/>
  </r>
  <r>
    <s v="IT"/>
    <x v="5"/>
    <x v="0"/>
    <x v="9"/>
    <x v="0"/>
    <s v="V"/>
    <s v="O"/>
    <s v="rel25b"/>
    <x v="5"/>
    <n v="0"/>
    <s v="A"/>
  </r>
  <r>
    <s v="IT"/>
    <x v="5"/>
    <x v="0"/>
    <x v="9"/>
    <x v="1"/>
    <s v="V"/>
    <s v="O"/>
    <s v="rel25b"/>
    <x v="5"/>
    <n v="0"/>
    <s v="A"/>
  </r>
  <r>
    <s v="IT"/>
    <x v="5"/>
    <x v="0"/>
    <x v="9"/>
    <x v="2"/>
    <s v="V"/>
    <s v="O"/>
    <s v="rel25b"/>
    <x v="5"/>
    <n v="0"/>
    <s v="A"/>
  </r>
  <r>
    <s v="IT"/>
    <x v="5"/>
    <x v="0"/>
    <x v="9"/>
    <x v="3"/>
    <s v="V"/>
    <s v="O"/>
    <s v="rel25b"/>
    <x v="5"/>
    <n v="0"/>
    <s v="A"/>
  </r>
  <r>
    <s v="IT"/>
    <x v="5"/>
    <x v="0"/>
    <x v="9"/>
    <x v="4"/>
    <s v="V"/>
    <s v="O"/>
    <s v="rel25b"/>
    <x v="5"/>
    <n v="0"/>
    <s v="A"/>
  </r>
  <r>
    <s v="IT"/>
    <x v="5"/>
    <x v="0"/>
    <x v="9"/>
    <x v="5"/>
    <s v="V"/>
    <s v="O"/>
    <s v="rel25b"/>
    <x v="5"/>
    <n v="0"/>
    <s v="A"/>
  </r>
  <r>
    <s v="IT"/>
    <x v="5"/>
    <x v="0"/>
    <x v="9"/>
    <x v="6"/>
    <s v="V"/>
    <s v="O"/>
    <s v="rel25b"/>
    <x v="5"/>
    <n v="0"/>
    <s v="A"/>
  </r>
  <r>
    <s v="IT"/>
    <x v="5"/>
    <x v="0"/>
    <x v="9"/>
    <x v="7"/>
    <s v="V"/>
    <s v="O"/>
    <s v="rel25b"/>
    <x v="5"/>
    <n v="0"/>
    <s v="A"/>
  </r>
  <r>
    <s v="IT"/>
    <x v="5"/>
    <x v="0"/>
    <x v="9"/>
    <x v="0"/>
    <s v="V"/>
    <s v="O"/>
    <s v="rel25b"/>
    <x v="6"/>
    <n v="0"/>
    <s v="A"/>
  </r>
  <r>
    <s v="IT"/>
    <x v="5"/>
    <x v="0"/>
    <x v="9"/>
    <x v="1"/>
    <s v="V"/>
    <s v="O"/>
    <s v="rel25b"/>
    <x v="6"/>
    <n v="0"/>
    <s v="A"/>
  </r>
  <r>
    <s v="IT"/>
    <x v="5"/>
    <x v="0"/>
    <x v="9"/>
    <x v="2"/>
    <s v="V"/>
    <s v="O"/>
    <s v="rel25b"/>
    <x v="6"/>
    <n v="0"/>
    <s v="A"/>
  </r>
  <r>
    <s v="IT"/>
    <x v="5"/>
    <x v="0"/>
    <x v="9"/>
    <x v="3"/>
    <s v="V"/>
    <s v="O"/>
    <s v="rel25b"/>
    <x v="6"/>
    <n v="0"/>
    <s v="A"/>
  </r>
  <r>
    <s v="IT"/>
    <x v="5"/>
    <x v="0"/>
    <x v="9"/>
    <x v="4"/>
    <s v="V"/>
    <s v="O"/>
    <s v="rel25b"/>
    <x v="6"/>
    <n v="0"/>
    <s v="A"/>
  </r>
  <r>
    <s v="IT"/>
    <x v="5"/>
    <x v="0"/>
    <x v="9"/>
    <x v="5"/>
    <s v="V"/>
    <s v="O"/>
    <s v="rel25b"/>
    <x v="6"/>
    <n v="0"/>
    <s v="A"/>
  </r>
  <r>
    <s v="IT"/>
    <x v="5"/>
    <x v="0"/>
    <x v="9"/>
    <x v="6"/>
    <s v="V"/>
    <s v="O"/>
    <s v="rel25b"/>
    <x v="6"/>
    <n v="0"/>
    <s v="A"/>
  </r>
  <r>
    <s v="IT"/>
    <x v="5"/>
    <x v="0"/>
    <x v="9"/>
    <x v="7"/>
    <s v="V"/>
    <s v="O"/>
    <s v="rel25b"/>
    <x v="6"/>
    <n v="0"/>
    <s v="A"/>
  </r>
  <r>
    <s v="IT"/>
    <x v="5"/>
    <x v="0"/>
    <x v="9"/>
    <x v="0"/>
    <s v="V"/>
    <s v="O"/>
    <s v="rel25b"/>
    <x v="7"/>
    <n v="0"/>
    <s v="A"/>
  </r>
  <r>
    <s v="IT"/>
    <x v="5"/>
    <x v="0"/>
    <x v="9"/>
    <x v="1"/>
    <s v="V"/>
    <s v="O"/>
    <s v="rel25b"/>
    <x v="7"/>
    <n v="0"/>
    <s v="A"/>
  </r>
  <r>
    <s v="IT"/>
    <x v="5"/>
    <x v="0"/>
    <x v="9"/>
    <x v="2"/>
    <s v="V"/>
    <s v="O"/>
    <s v="rel25b"/>
    <x v="7"/>
    <n v="0"/>
    <s v="A"/>
  </r>
  <r>
    <s v="IT"/>
    <x v="5"/>
    <x v="0"/>
    <x v="9"/>
    <x v="3"/>
    <s v="V"/>
    <s v="O"/>
    <s v="rel25b"/>
    <x v="7"/>
    <n v="0"/>
    <s v="A"/>
  </r>
  <r>
    <s v="IT"/>
    <x v="5"/>
    <x v="0"/>
    <x v="9"/>
    <x v="4"/>
    <s v="V"/>
    <s v="O"/>
    <s v="rel25b"/>
    <x v="7"/>
    <n v="0"/>
    <s v="A"/>
  </r>
  <r>
    <s v="IT"/>
    <x v="5"/>
    <x v="0"/>
    <x v="9"/>
    <x v="5"/>
    <s v="V"/>
    <s v="O"/>
    <s v="rel25b"/>
    <x v="7"/>
    <n v="0"/>
    <s v="A"/>
  </r>
  <r>
    <s v="IT"/>
    <x v="5"/>
    <x v="0"/>
    <x v="9"/>
    <x v="6"/>
    <s v="V"/>
    <s v="O"/>
    <s v="rel25b"/>
    <x v="7"/>
    <n v="0"/>
    <s v="A"/>
  </r>
  <r>
    <s v="IT"/>
    <x v="5"/>
    <x v="0"/>
    <x v="9"/>
    <x v="7"/>
    <s v="V"/>
    <s v="O"/>
    <s v="rel25b"/>
    <x v="7"/>
    <n v="0"/>
    <s v="A"/>
  </r>
  <r>
    <s v="IT"/>
    <x v="5"/>
    <x v="0"/>
    <x v="7"/>
    <x v="0"/>
    <s v="V"/>
    <s v="O"/>
    <s v="rel25b"/>
    <x v="0"/>
    <n v="0"/>
    <s v="A"/>
  </r>
  <r>
    <s v="IT"/>
    <x v="5"/>
    <x v="0"/>
    <x v="7"/>
    <x v="1"/>
    <s v="V"/>
    <s v="O"/>
    <s v="rel25b"/>
    <x v="0"/>
    <n v="0"/>
    <s v="A"/>
  </r>
  <r>
    <s v="IT"/>
    <x v="5"/>
    <x v="0"/>
    <x v="7"/>
    <x v="2"/>
    <s v="V"/>
    <s v="O"/>
    <s v="rel25b"/>
    <x v="0"/>
    <n v="0"/>
    <s v="A"/>
  </r>
  <r>
    <s v="IT"/>
    <x v="5"/>
    <x v="0"/>
    <x v="7"/>
    <x v="3"/>
    <s v="V"/>
    <s v="O"/>
    <s v="rel25b"/>
    <x v="0"/>
    <n v="0"/>
    <s v="A"/>
  </r>
  <r>
    <s v="IT"/>
    <x v="5"/>
    <x v="0"/>
    <x v="7"/>
    <x v="4"/>
    <s v="V"/>
    <s v="O"/>
    <s v="rel25b"/>
    <x v="0"/>
    <n v="0"/>
    <s v="A"/>
  </r>
  <r>
    <s v="IT"/>
    <x v="5"/>
    <x v="0"/>
    <x v="7"/>
    <x v="5"/>
    <s v="V"/>
    <s v="O"/>
    <s v="rel25b"/>
    <x v="0"/>
    <n v="0"/>
    <s v="A"/>
  </r>
  <r>
    <s v="IT"/>
    <x v="5"/>
    <x v="0"/>
    <x v="7"/>
    <x v="6"/>
    <s v="V"/>
    <s v="O"/>
    <s v="rel25b"/>
    <x v="0"/>
    <n v="0"/>
    <s v="A"/>
  </r>
  <r>
    <s v="IT"/>
    <x v="5"/>
    <x v="0"/>
    <x v="7"/>
    <x v="7"/>
    <s v="V"/>
    <s v="O"/>
    <s v="rel25b"/>
    <x v="0"/>
    <n v="0"/>
    <s v="A"/>
  </r>
  <r>
    <s v="IT"/>
    <x v="5"/>
    <x v="0"/>
    <x v="7"/>
    <x v="0"/>
    <s v="V"/>
    <s v="O"/>
    <s v="rel25b"/>
    <x v="1"/>
    <n v="0"/>
    <s v="A"/>
  </r>
  <r>
    <s v="IT"/>
    <x v="5"/>
    <x v="0"/>
    <x v="7"/>
    <x v="1"/>
    <s v="V"/>
    <s v="O"/>
    <s v="rel25b"/>
    <x v="1"/>
    <n v="0"/>
    <s v="A"/>
  </r>
  <r>
    <s v="IT"/>
    <x v="5"/>
    <x v="0"/>
    <x v="7"/>
    <x v="2"/>
    <s v="V"/>
    <s v="O"/>
    <s v="rel25b"/>
    <x v="1"/>
    <n v="0"/>
    <s v="A"/>
  </r>
  <r>
    <s v="IT"/>
    <x v="5"/>
    <x v="0"/>
    <x v="7"/>
    <x v="3"/>
    <s v="V"/>
    <s v="O"/>
    <s v="rel25b"/>
    <x v="1"/>
    <n v="0"/>
    <s v="A"/>
  </r>
  <r>
    <s v="IT"/>
    <x v="5"/>
    <x v="0"/>
    <x v="7"/>
    <x v="4"/>
    <s v="V"/>
    <s v="O"/>
    <s v="rel25b"/>
    <x v="1"/>
    <n v="0"/>
    <s v="A"/>
  </r>
  <r>
    <s v="IT"/>
    <x v="5"/>
    <x v="0"/>
    <x v="7"/>
    <x v="5"/>
    <s v="V"/>
    <s v="O"/>
    <s v="rel25b"/>
    <x v="1"/>
    <n v="0"/>
    <s v="A"/>
  </r>
  <r>
    <s v="IT"/>
    <x v="5"/>
    <x v="0"/>
    <x v="7"/>
    <x v="6"/>
    <s v="V"/>
    <s v="O"/>
    <s v="rel25b"/>
    <x v="1"/>
    <n v="0"/>
    <s v="A"/>
  </r>
  <r>
    <s v="IT"/>
    <x v="5"/>
    <x v="0"/>
    <x v="7"/>
    <x v="7"/>
    <s v="V"/>
    <s v="O"/>
    <s v="rel25b"/>
    <x v="1"/>
    <n v="0"/>
    <s v="A"/>
  </r>
  <r>
    <s v="IT"/>
    <x v="5"/>
    <x v="0"/>
    <x v="7"/>
    <x v="0"/>
    <s v="V"/>
    <s v="O"/>
    <s v="rel25b"/>
    <x v="2"/>
    <n v="0"/>
    <s v="A"/>
  </r>
  <r>
    <s v="IT"/>
    <x v="5"/>
    <x v="0"/>
    <x v="7"/>
    <x v="1"/>
    <s v="V"/>
    <s v="O"/>
    <s v="rel25b"/>
    <x v="2"/>
    <n v="0"/>
    <s v="A"/>
  </r>
  <r>
    <s v="IT"/>
    <x v="5"/>
    <x v="0"/>
    <x v="7"/>
    <x v="2"/>
    <s v="V"/>
    <s v="O"/>
    <s v="rel25b"/>
    <x v="2"/>
    <n v="0"/>
    <s v="A"/>
  </r>
  <r>
    <s v="IT"/>
    <x v="5"/>
    <x v="0"/>
    <x v="7"/>
    <x v="3"/>
    <s v="V"/>
    <s v="O"/>
    <s v="rel25b"/>
    <x v="2"/>
    <n v="0"/>
    <s v="A"/>
  </r>
  <r>
    <s v="IT"/>
    <x v="5"/>
    <x v="0"/>
    <x v="7"/>
    <x v="4"/>
    <s v="V"/>
    <s v="O"/>
    <s v="rel25b"/>
    <x v="2"/>
    <n v="0"/>
    <s v="A"/>
  </r>
  <r>
    <s v="IT"/>
    <x v="5"/>
    <x v="0"/>
    <x v="7"/>
    <x v="5"/>
    <s v="V"/>
    <s v="O"/>
    <s v="rel25b"/>
    <x v="2"/>
    <n v="0"/>
    <s v="A"/>
  </r>
  <r>
    <s v="IT"/>
    <x v="5"/>
    <x v="0"/>
    <x v="7"/>
    <x v="6"/>
    <s v="V"/>
    <s v="O"/>
    <s v="rel25b"/>
    <x v="2"/>
    <n v="0"/>
    <s v="A"/>
  </r>
  <r>
    <s v="IT"/>
    <x v="5"/>
    <x v="0"/>
    <x v="7"/>
    <x v="7"/>
    <s v="V"/>
    <s v="O"/>
    <s v="rel25b"/>
    <x v="2"/>
    <n v="0"/>
    <s v="A"/>
  </r>
  <r>
    <s v="IT"/>
    <x v="5"/>
    <x v="0"/>
    <x v="7"/>
    <x v="0"/>
    <s v="V"/>
    <s v="O"/>
    <s v="rel25b"/>
    <x v="3"/>
    <n v="0"/>
    <s v="A"/>
  </r>
  <r>
    <s v="IT"/>
    <x v="5"/>
    <x v="0"/>
    <x v="7"/>
    <x v="1"/>
    <s v="V"/>
    <s v="O"/>
    <s v="rel25b"/>
    <x v="3"/>
    <n v="0"/>
    <s v="A"/>
  </r>
  <r>
    <s v="IT"/>
    <x v="5"/>
    <x v="0"/>
    <x v="7"/>
    <x v="2"/>
    <s v="V"/>
    <s v="O"/>
    <s v="rel25b"/>
    <x v="3"/>
    <n v="0"/>
    <s v="A"/>
  </r>
  <r>
    <s v="IT"/>
    <x v="5"/>
    <x v="0"/>
    <x v="7"/>
    <x v="3"/>
    <s v="V"/>
    <s v="O"/>
    <s v="rel25b"/>
    <x v="3"/>
    <n v="0"/>
    <s v="A"/>
  </r>
  <r>
    <s v="IT"/>
    <x v="5"/>
    <x v="0"/>
    <x v="7"/>
    <x v="4"/>
    <s v="V"/>
    <s v="O"/>
    <s v="rel25b"/>
    <x v="3"/>
    <n v="0"/>
    <s v="A"/>
  </r>
  <r>
    <s v="IT"/>
    <x v="5"/>
    <x v="0"/>
    <x v="7"/>
    <x v="5"/>
    <s v="V"/>
    <s v="O"/>
    <s v="rel25b"/>
    <x v="3"/>
    <n v="0"/>
    <s v="A"/>
  </r>
  <r>
    <s v="IT"/>
    <x v="5"/>
    <x v="0"/>
    <x v="7"/>
    <x v="6"/>
    <s v="V"/>
    <s v="O"/>
    <s v="rel25b"/>
    <x v="3"/>
    <n v="0"/>
    <s v="A"/>
  </r>
  <r>
    <s v="IT"/>
    <x v="5"/>
    <x v="0"/>
    <x v="7"/>
    <x v="7"/>
    <s v="V"/>
    <s v="O"/>
    <s v="rel25b"/>
    <x v="3"/>
    <n v="0"/>
    <s v="A"/>
  </r>
  <r>
    <s v="IT"/>
    <x v="5"/>
    <x v="0"/>
    <x v="7"/>
    <x v="0"/>
    <s v="V"/>
    <s v="O"/>
    <s v="rel25b"/>
    <x v="4"/>
    <n v="0"/>
    <s v="A"/>
  </r>
  <r>
    <s v="IT"/>
    <x v="5"/>
    <x v="0"/>
    <x v="7"/>
    <x v="1"/>
    <s v="V"/>
    <s v="O"/>
    <s v="rel25b"/>
    <x v="4"/>
    <n v="0"/>
    <s v="A"/>
  </r>
  <r>
    <s v="IT"/>
    <x v="5"/>
    <x v="0"/>
    <x v="7"/>
    <x v="2"/>
    <s v="V"/>
    <s v="O"/>
    <s v="rel25b"/>
    <x v="4"/>
    <n v="0"/>
    <s v="A"/>
  </r>
  <r>
    <s v="IT"/>
    <x v="5"/>
    <x v="0"/>
    <x v="7"/>
    <x v="3"/>
    <s v="V"/>
    <s v="O"/>
    <s v="rel25b"/>
    <x v="4"/>
    <n v="0"/>
    <s v="A"/>
  </r>
  <r>
    <s v="IT"/>
    <x v="5"/>
    <x v="0"/>
    <x v="7"/>
    <x v="4"/>
    <s v="V"/>
    <s v="O"/>
    <s v="rel25b"/>
    <x v="4"/>
    <n v="0"/>
    <s v="A"/>
  </r>
  <r>
    <s v="IT"/>
    <x v="5"/>
    <x v="0"/>
    <x v="7"/>
    <x v="5"/>
    <s v="V"/>
    <s v="O"/>
    <s v="rel25b"/>
    <x v="4"/>
    <n v="0"/>
    <s v="A"/>
  </r>
  <r>
    <s v="IT"/>
    <x v="5"/>
    <x v="0"/>
    <x v="7"/>
    <x v="6"/>
    <s v="V"/>
    <s v="O"/>
    <s v="rel25b"/>
    <x v="4"/>
    <n v="0"/>
    <s v="A"/>
  </r>
  <r>
    <s v="IT"/>
    <x v="5"/>
    <x v="0"/>
    <x v="7"/>
    <x v="7"/>
    <s v="V"/>
    <s v="O"/>
    <s v="rel25b"/>
    <x v="4"/>
    <n v="0"/>
    <s v="A"/>
  </r>
  <r>
    <s v="IT"/>
    <x v="5"/>
    <x v="0"/>
    <x v="7"/>
    <x v="0"/>
    <s v="V"/>
    <s v="O"/>
    <s v="rel25b"/>
    <x v="5"/>
    <n v="0"/>
    <s v="A"/>
  </r>
  <r>
    <s v="IT"/>
    <x v="5"/>
    <x v="0"/>
    <x v="7"/>
    <x v="1"/>
    <s v="V"/>
    <s v="O"/>
    <s v="rel25b"/>
    <x v="5"/>
    <n v="0"/>
    <s v="A"/>
  </r>
  <r>
    <s v="IT"/>
    <x v="5"/>
    <x v="0"/>
    <x v="7"/>
    <x v="2"/>
    <s v="V"/>
    <s v="O"/>
    <s v="rel25b"/>
    <x v="5"/>
    <n v="0"/>
    <s v="A"/>
  </r>
  <r>
    <s v="IT"/>
    <x v="5"/>
    <x v="0"/>
    <x v="7"/>
    <x v="3"/>
    <s v="V"/>
    <s v="O"/>
    <s v="rel25b"/>
    <x v="5"/>
    <n v="0"/>
    <s v="A"/>
  </r>
  <r>
    <s v="IT"/>
    <x v="5"/>
    <x v="0"/>
    <x v="7"/>
    <x v="4"/>
    <s v="V"/>
    <s v="O"/>
    <s v="rel25b"/>
    <x v="5"/>
    <n v="0"/>
    <s v="A"/>
  </r>
  <r>
    <s v="IT"/>
    <x v="5"/>
    <x v="0"/>
    <x v="7"/>
    <x v="5"/>
    <s v="V"/>
    <s v="O"/>
    <s v="rel25b"/>
    <x v="5"/>
    <n v="0"/>
    <s v="A"/>
  </r>
  <r>
    <s v="IT"/>
    <x v="5"/>
    <x v="0"/>
    <x v="7"/>
    <x v="6"/>
    <s v="V"/>
    <s v="O"/>
    <s v="rel25b"/>
    <x v="5"/>
    <n v="0"/>
    <s v="A"/>
  </r>
  <r>
    <s v="IT"/>
    <x v="5"/>
    <x v="0"/>
    <x v="7"/>
    <x v="7"/>
    <s v="V"/>
    <s v="O"/>
    <s v="rel25b"/>
    <x v="5"/>
    <n v="0"/>
    <s v="A"/>
  </r>
  <r>
    <s v="IT"/>
    <x v="5"/>
    <x v="0"/>
    <x v="7"/>
    <x v="0"/>
    <s v="V"/>
    <s v="O"/>
    <s v="rel25b"/>
    <x v="6"/>
    <n v="0"/>
    <s v="A"/>
  </r>
  <r>
    <s v="IT"/>
    <x v="5"/>
    <x v="0"/>
    <x v="7"/>
    <x v="1"/>
    <s v="V"/>
    <s v="O"/>
    <s v="rel25b"/>
    <x v="6"/>
    <n v="0"/>
    <s v="A"/>
  </r>
  <r>
    <s v="IT"/>
    <x v="5"/>
    <x v="0"/>
    <x v="7"/>
    <x v="2"/>
    <s v="V"/>
    <s v="O"/>
    <s v="rel25b"/>
    <x v="6"/>
    <n v="0"/>
    <s v="A"/>
  </r>
  <r>
    <s v="IT"/>
    <x v="5"/>
    <x v="0"/>
    <x v="7"/>
    <x v="3"/>
    <s v="V"/>
    <s v="O"/>
    <s v="rel25b"/>
    <x v="6"/>
    <n v="0"/>
    <s v="A"/>
  </r>
  <r>
    <s v="IT"/>
    <x v="5"/>
    <x v="0"/>
    <x v="7"/>
    <x v="4"/>
    <s v="V"/>
    <s v="O"/>
    <s v="rel25b"/>
    <x v="6"/>
    <n v="0"/>
    <s v="A"/>
  </r>
  <r>
    <s v="IT"/>
    <x v="5"/>
    <x v="0"/>
    <x v="7"/>
    <x v="5"/>
    <s v="V"/>
    <s v="O"/>
    <s v="rel25b"/>
    <x v="6"/>
    <n v="0"/>
    <s v="A"/>
  </r>
  <r>
    <s v="IT"/>
    <x v="5"/>
    <x v="0"/>
    <x v="7"/>
    <x v="6"/>
    <s v="V"/>
    <s v="O"/>
    <s v="rel25b"/>
    <x v="6"/>
    <n v="0"/>
    <s v="A"/>
  </r>
  <r>
    <s v="IT"/>
    <x v="5"/>
    <x v="0"/>
    <x v="7"/>
    <x v="7"/>
    <s v="V"/>
    <s v="O"/>
    <s v="rel25b"/>
    <x v="6"/>
    <n v="0"/>
    <s v="A"/>
  </r>
  <r>
    <s v="IT"/>
    <x v="5"/>
    <x v="0"/>
    <x v="7"/>
    <x v="0"/>
    <s v="V"/>
    <s v="O"/>
    <s v="rel25b"/>
    <x v="7"/>
    <n v="0"/>
    <s v="A"/>
  </r>
  <r>
    <s v="IT"/>
    <x v="5"/>
    <x v="0"/>
    <x v="7"/>
    <x v="1"/>
    <s v="V"/>
    <s v="O"/>
    <s v="rel25b"/>
    <x v="7"/>
    <n v="0"/>
    <s v="A"/>
  </r>
  <r>
    <s v="IT"/>
    <x v="5"/>
    <x v="0"/>
    <x v="7"/>
    <x v="2"/>
    <s v="V"/>
    <s v="O"/>
    <s v="rel25b"/>
    <x v="7"/>
    <n v="0"/>
    <s v="A"/>
  </r>
  <r>
    <s v="IT"/>
    <x v="5"/>
    <x v="0"/>
    <x v="7"/>
    <x v="3"/>
    <s v="V"/>
    <s v="O"/>
    <s v="rel25b"/>
    <x v="7"/>
    <n v="0"/>
    <s v="A"/>
  </r>
  <r>
    <s v="IT"/>
    <x v="5"/>
    <x v="0"/>
    <x v="7"/>
    <x v="4"/>
    <s v="V"/>
    <s v="O"/>
    <s v="rel25b"/>
    <x v="7"/>
    <n v="0"/>
    <s v="A"/>
  </r>
  <r>
    <s v="IT"/>
    <x v="5"/>
    <x v="0"/>
    <x v="7"/>
    <x v="5"/>
    <s v="V"/>
    <s v="O"/>
    <s v="rel25b"/>
    <x v="7"/>
    <n v="0"/>
    <s v="A"/>
  </r>
  <r>
    <s v="IT"/>
    <x v="5"/>
    <x v="0"/>
    <x v="7"/>
    <x v="6"/>
    <s v="V"/>
    <s v="O"/>
    <s v="rel25b"/>
    <x v="7"/>
    <n v="0"/>
    <s v="A"/>
  </r>
  <r>
    <s v="IT"/>
    <x v="5"/>
    <x v="0"/>
    <x v="7"/>
    <x v="7"/>
    <s v="V"/>
    <s v="O"/>
    <s v="rel25b"/>
    <x v="7"/>
    <n v="0"/>
    <s v="A"/>
  </r>
  <r>
    <s v="IT"/>
    <x v="5"/>
    <x v="0"/>
    <x v="8"/>
    <x v="0"/>
    <s v="V"/>
    <s v="O"/>
    <s v="rel25b"/>
    <x v="0"/>
    <n v="0"/>
    <s v="A"/>
  </r>
  <r>
    <s v="IT"/>
    <x v="5"/>
    <x v="0"/>
    <x v="8"/>
    <x v="1"/>
    <s v="V"/>
    <s v="O"/>
    <s v="rel25b"/>
    <x v="0"/>
    <n v="0"/>
    <s v="A"/>
  </r>
  <r>
    <s v="IT"/>
    <x v="5"/>
    <x v="0"/>
    <x v="8"/>
    <x v="2"/>
    <s v="V"/>
    <s v="O"/>
    <s v="rel25b"/>
    <x v="0"/>
    <n v="0"/>
    <s v="A"/>
  </r>
  <r>
    <s v="IT"/>
    <x v="5"/>
    <x v="0"/>
    <x v="8"/>
    <x v="3"/>
    <s v="V"/>
    <s v="O"/>
    <s v="rel25b"/>
    <x v="0"/>
    <n v="0"/>
    <s v="A"/>
  </r>
  <r>
    <s v="IT"/>
    <x v="5"/>
    <x v="0"/>
    <x v="8"/>
    <x v="4"/>
    <s v="V"/>
    <s v="O"/>
    <s v="rel25b"/>
    <x v="0"/>
    <n v="0"/>
    <s v="A"/>
  </r>
  <r>
    <s v="IT"/>
    <x v="5"/>
    <x v="0"/>
    <x v="8"/>
    <x v="5"/>
    <s v="V"/>
    <s v="O"/>
    <s v="rel25b"/>
    <x v="0"/>
    <n v="0"/>
    <s v="A"/>
  </r>
  <r>
    <s v="IT"/>
    <x v="5"/>
    <x v="0"/>
    <x v="8"/>
    <x v="6"/>
    <s v="V"/>
    <s v="O"/>
    <s v="rel25b"/>
    <x v="0"/>
    <n v="0"/>
    <s v="A"/>
  </r>
  <r>
    <s v="IT"/>
    <x v="5"/>
    <x v="0"/>
    <x v="8"/>
    <x v="7"/>
    <s v="V"/>
    <s v="O"/>
    <s v="rel25b"/>
    <x v="0"/>
    <n v="0"/>
    <s v="A"/>
  </r>
  <r>
    <s v="IT"/>
    <x v="5"/>
    <x v="0"/>
    <x v="8"/>
    <x v="0"/>
    <s v="V"/>
    <s v="O"/>
    <s v="rel25b"/>
    <x v="1"/>
    <n v="0"/>
    <s v="A"/>
  </r>
  <r>
    <s v="IT"/>
    <x v="5"/>
    <x v="0"/>
    <x v="8"/>
    <x v="1"/>
    <s v="V"/>
    <s v="O"/>
    <s v="rel25b"/>
    <x v="1"/>
    <n v="0"/>
    <s v="A"/>
  </r>
  <r>
    <s v="IT"/>
    <x v="5"/>
    <x v="0"/>
    <x v="8"/>
    <x v="2"/>
    <s v="V"/>
    <s v="O"/>
    <s v="rel25b"/>
    <x v="1"/>
    <n v="0"/>
    <s v="A"/>
  </r>
  <r>
    <s v="IT"/>
    <x v="5"/>
    <x v="0"/>
    <x v="8"/>
    <x v="3"/>
    <s v="V"/>
    <s v="O"/>
    <s v="rel25b"/>
    <x v="1"/>
    <n v="0"/>
    <s v="A"/>
  </r>
  <r>
    <s v="IT"/>
    <x v="5"/>
    <x v="0"/>
    <x v="8"/>
    <x v="4"/>
    <s v="V"/>
    <s v="O"/>
    <s v="rel25b"/>
    <x v="1"/>
    <n v="0"/>
    <s v="A"/>
  </r>
  <r>
    <s v="IT"/>
    <x v="5"/>
    <x v="0"/>
    <x v="8"/>
    <x v="5"/>
    <s v="V"/>
    <s v="O"/>
    <s v="rel25b"/>
    <x v="1"/>
    <n v="0"/>
    <s v="A"/>
  </r>
  <r>
    <s v="IT"/>
    <x v="5"/>
    <x v="0"/>
    <x v="8"/>
    <x v="6"/>
    <s v="V"/>
    <s v="O"/>
    <s v="rel25b"/>
    <x v="1"/>
    <n v="0"/>
    <s v="A"/>
  </r>
  <r>
    <s v="IT"/>
    <x v="5"/>
    <x v="0"/>
    <x v="8"/>
    <x v="7"/>
    <s v="V"/>
    <s v="O"/>
    <s v="rel25b"/>
    <x v="1"/>
    <n v="0"/>
    <s v="A"/>
  </r>
  <r>
    <s v="IT"/>
    <x v="5"/>
    <x v="0"/>
    <x v="8"/>
    <x v="0"/>
    <s v="V"/>
    <s v="O"/>
    <s v="rel25b"/>
    <x v="2"/>
    <n v="0"/>
    <s v="A"/>
  </r>
  <r>
    <s v="IT"/>
    <x v="5"/>
    <x v="0"/>
    <x v="8"/>
    <x v="1"/>
    <s v="V"/>
    <s v="O"/>
    <s v="rel25b"/>
    <x v="2"/>
    <n v="0"/>
    <s v="A"/>
  </r>
  <r>
    <s v="IT"/>
    <x v="5"/>
    <x v="0"/>
    <x v="8"/>
    <x v="2"/>
    <s v="V"/>
    <s v="O"/>
    <s v="rel25b"/>
    <x v="2"/>
    <n v="0"/>
    <s v="A"/>
  </r>
  <r>
    <s v="IT"/>
    <x v="5"/>
    <x v="0"/>
    <x v="8"/>
    <x v="3"/>
    <s v="V"/>
    <s v="O"/>
    <s v="rel25b"/>
    <x v="2"/>
    <n v="0"/>
    <s v="A"/>
  </r>
  <r>
    <s v="IT"/>
    <x v="5"/>
    <x v="0"/>
    <x v="8"/>
    <x v="4"/>
    <s v="V"/>
    <s v="O"/>
    <s v="rel25b"/>
    <x v="2"/>
    <n v="0"/>
    <s v="A"/>
  </r>
  <r>
    <s v="IT"/>
    <x v="5"/>
    <x v="0"/>
    <x v="8"/>
    <x v="5"/>
    <s v="V"/>
    <s v="O"/>
    <s v="rel25b"/>
    <x v="2"/>
    <n v="0"/>
    <s v="A"/>
  </r>
  <r>
    <s v="IT"/>
    <x v="5"/>
    <x v="0"/>
    <x v="8"/>
    <x v="6"/>
    <s v="V"/>
    <s v="O"/>
    <s v="rel25b"/>
    <x v="2"/>
    <n v="0"/>
    <s v="A"/>
  </r>
  <r>
    <s v="IT"/>
    <x v="5"/>
    <x v="0"/>
    <x v="8"/>
    <x v="7"/>
    <s v="V"/>
    <s v="O"/>
    <s v="rel25b"/>
    <x v="2"/>
    <n v="0"/>
    <s v="A"/>
  </r>
  <r>
    <s v="IT"/>
    <x v="5"/>
    <x v="0"/>
    <x v="8"/>
    <x v="0"/>
    <s v="V"/>
    <s v="O"/>
    <s v="rel25b"/>
    <x v="3"/>
    <n v="0"/>
    <s v="A"/>
  </r>
  <r>
    <s v="IT"/>
    <x v="5"/>
    <x v="0"/>
    <x v="8"/>
    <x v="1"/>
    <s v="V"/>
    <s v="O"/>
    <s v="rel25b"/>
    <x v="3"/>
    <n v="0"/>
    <s v="A"/>
  </r>
  <r>
    <s v="IT"/>
    <x v="5"/>
    <x v="0"/>
    <x v="8"/>
    <x v="2"/>
    <s v="V"/>
    <s v="O"/>
    <s v="rel25b"/>
    <x v="3"/>
    <n v="0"/>
    <s v="A"/>
  </r>
  <r>
    <s v="IT"/>
    <x v="5"/>
    <x v="0"/>
    <x v="8"/>
    <x v="3"/>
    <s v="V"/>
    <s v="O"/>
    <s v="rel25b"/>
    <x v="3"/>
    <n v="0"/>
    <s v="A"/>
  </r>
  <r>
    <s v="IT"/>
    <x v="5"/>
    <x v="0"/>
    <x v="8"/>
    <x v="4"/>
    <s v="V"/>
    <s v="O"/>
    <s v="rel25b"/>
    <x v="3"/>
    <n v="0"/>
    <s v="A"/>
  </r>
  <r>
    <s v="IT"/>
    <x v="5"/>
    <x v="0"/>
    <x v="8"/>
    <x v="5"/>
    <s v="V"/>
    <s v="O"/>
    <s v="rel25b"/>
    <x v="3"/>
    <n v="0"/>
    <s v="A"/>
  </r>
  <r>
    <s v="IT"/>
    <x v="5"/>
    <x v="0"/>
    <x v="8"/>
    <x v="6"/>
    <s v="V"/>
    <s v="O"/>
    <s v="rel25b"/>
    <x v="3"/>
    <n v="0"/>
    <s v="A"/>
  </r>
  <r>
    <s v="IT"/>
    <x v="5"/>
    <x v="0"/>
    <x v="8"/>
    <x v="7"/>
    <s v="V"/>
    <s v="O"/>
    <s v="rel25b"/>
    <x v="3"/>
    <n v="0"/>
    <s v="A"/>
  </r>
  <r>
    <s v="IT"/>
    <x v="5"/>
    <x v="0"/>
    <x v="8"/>
    <x v="0"/>
    <s v="V"/>
    <s v="O"/>
    <s v="rel25b"/>
    <x v="4"/>
    <n v="0"/>
    <s v="A"/>
  </r>
  <r>
    <s v="IT"/>
    <x v="5"/>
    <x v="0"/>
    <x v="8"/>
    <x v="1"/>
    <s v="V"/>
    <s v="O"/>
    <s v="rel25b"/>
    <x v="4"/>
    <n v="0"/>
    <s v="A"/>
  </r>
  <r>
    <s v="IT"/>
    <x v="5"/>
    <x v="0"/>
    <x v="8"/>
    <x v="2"/>
    <s v="V"/>
    <s v="O"/>
    <s v="rel25b"/>
    <x v="4"/>
    <n v="0"/>
    <s v="A"/>
  </r>
  <r>
    <s v="IT"/>
    <x v="5"/>
    <x v="0"/>
    <x v="8"/>
    <x v="3"/>
    <s v="V"/>
    <s v="O"/>
    <s v="rel25b"/>
    <x v="4"/>
    <n v="0"/>
    <s v="A"/>
  </r>
  <r>
    <s v="IT"/>
    <x v="5"/>
    <x v="0"/>
    <x v="8"/>
    <x v="4"/>
    <s v="V"/>
    <s v="O"/>
    <s v="rel25b"/>
    <x v="4"/>
    <n v="0"/>
    <s v="A"/>
  </r>
  <r>
    <s v="IT"/>
    <x v="5"/>
    <x v="0"/>
    <x v="8"/>
    <x v="5"/>
    <s v="V"/>
    <s v="O"/>
    <s v="rel25b"/>
    <x v="4"/>
    <n v="0"/>
    <s v="A"/>
  </r>
  <r>
    <s v="IT"/>
    <x v="5"/>
    <x v="0"/>
    <x v="8"/>
    <x v="6"/>
    <s v="V"/>
    <s v="O"/>
    <s v="rel25b"/>
    <x v="4"/>
    <n v="0"/>
    <s v="A"/>
  </r>
  <r>
    <s v="IT"/>
    <x v="5"/>
    <x v="0"/>
    <x v="8"/>
    <x v="7"/>
    <s v="V"/>
    <s v="O"/>
    <s v="rel25b"/>
    <x v="4"/>
    <n v="0"/>
    <s v="A"/>
  </r>
  <r>
    <s v="IT"/>
    <x v="5"/>
    <x v="0"/>
    <x v="8"/>
    <x v="0"/>
    <s v="V"/>
    <s v="O"/>
    <s v="rel25b"/>
    <x v="5"/>
    <n v="0"/>
    <s v="A"/>
  </r>
  <r>
    <s v="IT"/>
    <x v="5"/>
    <x v="0"/>
    <x v="8"/>
    <x v="1"/>
    <s v="V"/>
    <s v="O"/>
    <s v="rel25b"/>
    <x v="5"/>
    <n v="0"/>
    <s v="A"/>
  </r>
  <r>
    <s v="IT"/>
    <x v="5"/>
    <x v="0"/>
    <x v="8"/>
    <x v="2"/>
    <s v="V"/>
    <s v="O"/>
    <s v="rel25b"/>
    <x v="5"/>
    <n v="0"/>
    <s v="A"/>
  </r>
  <r>
    <s v="IT"/>
    <x v="5"/>
    <x v="0"/>
    <x v="8"/>
    <x v="3"/>
    <s v="V"/>
    <s v="O"/>
    <s v="rel25b"/>
    <x v="5"/>
    <n v="0"/>
    <s v="A"/>
  </r>
  <r>
    <s v="IT"/>
    <x v="5"/>
    <x v="0"/>
    <x v="8"/>
    <x v="4"/>
    <s v="V"/>
    <s v="O"/>
    <s v="rel25b"/>
    <x v="5"/>
    <n v="0"/>
    <s v="A"/>
  </r>
  <r>
    <s v="IT"/>
    <x v="5"/>
    <x v="0"/>
    <x v="8"/>
    <x v="5"/>
    <s v="V"/>
    <s v="O"/>
    <s v="rel25b"/>
    <x v="5"/>
    <n v="0"/>
    <s v="A"/>
  </r>
  <r>
    <s v="IT"/>
    <x v="5"/>
    <x v="0"/>
    <x v="8"/>
    <x v="6"/>
    <s v="V"/>
    <s v="O"/>
    <s v="rel25b"/>
    <x v="5"/>
    <n v="0"/>
    <s v="A"/>
  </r>
  <r>
    <s v="IT"/>
    <x v="5"/>
    <x v="0"/>
    <x v="8"/>
    <x v="7"/>
    <s v="V"/>
    <s v="O"/>
    <s v="rel25b"/>
    <x v="5"/>
    <n v="0"/>
    <s v="A"/>
  </r>
  <r>
    <s v="IT"/>
    <x v="5"/>
    <x v="0"/>
    <x v="8"/>
    <x v="0"/>
    <s v="V"/>
    <s v="O"/>
    <s v="rel25b"/>
    <x v="6"/>
    <n v="0"/>
    <s v="A"/>
  </r>
  <r>
    <s v="IT"/>
    <x v="5"/>
    <x v="0"/>
    <x v="8"/>
    <x v="1"/>
    <s v="V"/>
    <s v="O"/>
    <s v="rel25b"/>
    <x v="6"/>
    <n v="0"/>
    <s v="A"/>
  </r>
  <r>
    <s v="IT"/>
    <x v="5"/>
    <x v="0"/>
    <x v="8"/>
    <x v="2"/>
    <s v="V"/>
    <s v="O"/>
    <s v="rel25b"/>
    <x v="6"/>
    <n v="0"/>
    <s v="A"/>
  </r>
  <r>
    <s v="IT"/>
    <x v="5"/>
    <x v="0"/>
    <x v="8"/>
    <x v="3"/>
    <s v="V"/>
    <s v="O"/>
    <s v="rel25b"/>
    <x v="6"/>
    <n v="0"/>
    <s v="A"/>
  </r>
  <r>
    <s v="IT"/>
    <x v="5"/>
    <x v="0"/>
    <x v="8"/>
    <x v="4"/>
    <s v="V"/>
    <s v="O"/>
    <s v="rel25b"/>
    <x v="6"/>
    <n v="0"/>
    <s v="A"/>
  </r>
  <r>
    <s v="IT"/>
    <x v="5"/>
    <x v="0"/>
    <x v="8"/>
    <x v="5"/>
    <s v="V"/>
    <s v="O"/>
    <s v="rel25b"/>
    <x v="6"/>
    <n v="0"/>
    <s v="A"/>
  </r>
  <r>
    <s v="IT"/>
    <x v="5"/>
    <x v="0"/>
    <x v="8"/>
    <x v="6"/>
    <s v="V"/>
    <s v="O"/>
    <s v="rel25b"/>
    <x v="6"/>
    <n v="0"/>
    <s v="A"/>
  </r>
  <r>
    <s v="IT"/>
    <x v="5"/>
    <x v="0"/>
    <x v="8"/>
    <x v="7"/>
    <s v="V"/>
    <s v="O"/>
    <s v="rel25b"/>
    <x v="6"/>
    <n v="0"/>
    <s v="A"/>
  </r>
  <r>
    <s v="IT"/>
    <x v="5"/>
    <x v="0"/>
    <x v="8"/>
    <x v="0"/>
    <s v="V"/>
    <s v="O"/>
    <s v="rel25b"/>
    <x v="7"/>
    <n v="0"/>
    <s v="A"/>
  </r>
  <r>
    <s v="IT"/>
    <x v="5"/>
    <x v="0"/>
    <x v="8"/>
    <x v="1"/>
    <s v="V"/>
    <s v="O"/>
    <s v="rel25b"/>
    <x v="7"/>
    <n v="0"/>
    <s v="A"/>
  </r>
  <r>
    <s v="IT"/>
    <x v="5"/>
    <x v="0"/>
    <x v="8"/>
    <x v="2"/>
    <s v="V"/>
    <s v="O"/>
    <s v="rel25b"/>
    <x v="7"/>
    <n v="0"/>
    <s v="A"/>
  </r>
  <r>
    <s v="IT"/>
    <x v="5"/>
    <x v="0"/>
    <x v="8"/>
    <x v="3"/>
    <s v="V"/>
    <s v="O"/>
    <s v="rel25b"/>
    <x v="7"/>
    <n v="0"/>
    <s v="A"/>
  </r>
  <r>
    <s v="IT"/>
    <x v="5"/>
    <x v="0"/>
    <x v="8"/>
    <x v="4"/>
    <s v="V"/>
    <s v="O"/>
    <s v="rel25b"/>
    <x v="7"/>
    <n v="0"/>
    <s v="A"/>
  </r>
  <r>
    <s v="IT"/>
    <x v="5"/>
    <x v="0"/>
    <x v="8"/>
    <x v="5"/>
    <s v="V"/>
    <s v="O"/>
    <s v="rel25b"/>
    <x v="7"/>
    <n v="0"/>
    <s v="A"/>
  </r>
  <r>
    <s v="IT"/>
    <x v="5"/>
    <x v="0"/>
    <x v="8"/>
    <x v="6"/>
    <s v="V"/>
    <s v="O"/>
    <s v="rel25b"/>
    <x v="7"/>
    <n v="0"/>
    <s v="A"/>
  </r>
  <r>
    <s v="IT"/>
    <x v="5"/>
    <x v="0"/>
    <x v="8"/>
    <x v="7"/>
    <s v="V"/>
    <s v="O"/>
    <s v="rel25b"/>
    <x v="7"/>
    <n v="0"/>
    <s v="A"/>
  </r>
  <r>
    <s v="IT"/>
    <x v="6"/>
    <x v="1"/>
    <x v="12"/>
    <x v="0"/>
    <s v="V"/>
    <s v="B"/>
    <s v="rel25b"/>
    <x v="0"/>
    <n v="3.6345335442489413"/>
    <s v="A"/>
  </r>
  <r>
    <s v="IT"/>
    <x v="7"/>
    <x v="1"/>
    <x v="12"/>
    <x v="0"/>
    <s v="V"/>
    <s v="B"/>
    <s v="rel25b"/>
    <x v="0"/>
    <n v="204.40416450367579"/>
    <s v="A"/>
  </r>
  <r>
    <s v="IT"/>
    <x v="6"/>
    <x v="1"/>
    <x v="12"/>
    <x v="8"/>
    <s v="V"/>
    <s v="B"/>
    <s v="rel25b"/>
    <x v="0"/>
    <n v="2"/>
    <s v="A"/>
  </r>
  <r>
    <s v="IT"/>
    <x v="7"/>
    <x v="1"/>
    <x v="12"/>
    <x v="8"/>
    <s v="V"/>
    <s v="B"/>
    <s v="rel25b"/>
    <x v="0"/>
    <n v="402.32114140525209"/>
    <s v="A"/>
  </r>
  <r>
    <s v="IT"/>
    <x v="7"/>
    <x v="1"/>
    <x v="12"/>
    <x v="1"/>
    <s v="V"/>
    <s v="B"/>
    <s v="rel25b"/>
    <x v="0"/>
    <n v="1032.5221348530549"/>
    <s v="A"/>
  </r>
  <r>
    <s v="IT"/>
    <x v="6"/>
    <x v="1"/>
    <x v="12"/>
    <x v="2"/>
    <s v="V"/>
    <s v="B"/>
    <s v="rel25b"/>
    <x v="0"/>
    <n v="7784"/>
    <s v="A"/>
  </r>
  <r>
    <s v="IT"/>
    <x v="7"/>
    <x v="1"/>
    <x v="12"/>
    <x v="2"/>
    <s v="V"/>
    <s v="B"/>
    <s v="rel25b"/>
    <x v="0"/>
    <n v="1050.6156614023728"/>
    <s v="A"/>
  </r>
  <r>
    <s v="IT"/>
    <x v="6"/>
    <x v="1"/>
    <x v="12"/>
    <x v="9"/>
    <s v="V"/>
    <s v="B"/>
    <s v="rel25b"/>
    <x v="0"/>
    <n v="431"/>
    <s v="A"/>
  </r>
  <r>
    <s v="IT"/>
    <x v="7"/>
    <x v="1"/>
    <x v="12"/>
    <x v="9"/>
    <s v="V"/>
    <s v="B"/>
    <s v="rel25b"/>
    <x v="0"/>
    <n v="5.3318143618115652"/>
    <s v="A"/>
  </r>
  <r>
    <s v="IT"/>
    <x v="6"/>
    <x v="1"/>
    <x v="12"/>
    <x v="3"/>
    <s v="V"/>
    <s v="B"/>
    <s v="rel25b"/>
    <x v="0"/>
    <n v="34.082664059043097"/>
    <s v="A"/>
  </r>
  <r>
    <s v="IT"/>
    <x v="7"/>
    <x v="1"/>
    <x v="12"/>
    <x v="3"/>
    <s v="V"/>
    <s v="B"/>
    <s v="rel25b"/>
    <x v="0"/>
    <n v="1199.8975237811101"/>
    <s v="A"/>
  </r>
  <r>
    <s v="IT"/>
    <x v="6"/>
    <x v="1"/>
    <x v="12"/>
    <x v="4"/>
    <s v="V"/>
    <s v="B"/>
    <s v="rel25b"/>
    <x v="0"/>
    <n v="97"/>
    <s v="A"/>
  </r>
  <r>
    <s v="IT"/>
    <x v="7"/>
    <x v="1"/>
    <x v="12"/>
    <x v="4"/>
    <s v="V"/>
    <s v="B"/>
    <s v="rel25b"/>
    <x v="0"/>
    <n v="2230.7987310740973"/>
    <s v="A"/>
  </r>
  <r>
    <s v="IT"/>
    <x v="6"/>
    <x v="1"/>
    <x v="12"/>
    <x v="5"/>
    <s v="V"/>
    <s v="B"/>
    <s v="rel25b"/>
    <x v="0"/>
    <n v="94.920697410003712"/>
    <s v="A"/>
  </r>
  <r>
    <s v="IT"/>
    <x v="7"/>
    <x v="1"/>
    <x v="12"/>
    <x v="5"/>
    <s v="V"/>
    <s v="B"/>
    <s v="rel25b"/>
    <x v="0"/>
    <n v="380.37315681797622"/>
    <s v="A"/>
  </r>
  <r>
    <s v="IT"/>
    <x v="6"/>
    <x v="1"/>
    <x v="12"/>
    <x v="6"/>
    <s v="V"/>
    <s v="B"/>
    <s v="rel25b"/>
    <x v="0"/>
    <n v="688.9304634274813"/>
    <s v="A"/>
  </r>
  <r>
    <s v="IT"/>
    <x v="7"/>
    <x v="1"/>
    <x v="12"/>
    <x v="6"/>
    <s v="V"/>
    <s v="B"/>
    <s v="rel25b"/>
    <x v="0"/>
    <n v="732.92392704249698"/>
    <s v="A"/>
  </r>
  <r>
    <s v="IT"/>
    <x v="6"/>
    <x v="1"/>
    <x v="12"/>
    <x v="7"/>
    <s v="V"/>
    <s v="B"/>
    <s v="rel25b"/>
    <x v="0"/>
    <n v="5.1268852208855771"/>
    <s v="A"/>
  </r>
  <r>
    <s v="IT"/>
    <x v="7"/>
    <x v="1"/>
    <x v="12"/>
    <x v="7"/>
    <s v="V"/>
    <s v="B"/>
    <s v="rel25b"/>
    <x v="0"/>
    <n v="127.83839807226146"/>
    <s v="A"/>
  </r>
  <r>
    <s v="IT"/>
    <x v="6"/>
    <x v="1"/>
    <x v="12"/>
    <x v="0"/>
    <s v="V"/>
    <s v="B"/>
    <s v="rel25b"/>
    <x v="1"/>
    <n v="3.6852839829613333"/>
    <s v="A"/>
  </r>
  <r>
    <s v="IT"/>
    <x v="7"/>
    <x v="1"/>
    <x v="12"/>
    <x v="0"/>
    <s v="V"/>
    <s v="B"/>
    <s v="rel25b"/>
    <x v="1"/>
    <n v="215.22527404818936"/>
    <s v="A"/>
  </r>
  <r>
    <s v="IT"/>
    <x v="6"/>
    <x v="1"/>
    <x v="12"/>
    <x v="8"/>
    <s v="V"/>
    <s v="B"/>
    <s v="rel25b"/>
    <x v="1"/>
    <n v="2"/>
    <s v="A"/>
  </r>
  <r>
    <s v="IT"/>
    <x v="7"/>
    <x v="1"/>
    <x v="12"/>
    <x v="8"/>
    <s v="V"/>
    <s v="B"/>
    <s v="rel25b"/>
    <x v="1"/>
    <n v="339.19928739012852"/>
    <s v="A"/>
  </r>
  <r>
    <s v="IT"/>
    <x v="7"/>
    <x v="1"/>
    <x v="12"/>
    <x v="1"/>
    <s v="V"/>
    <s v="B"/>
    <s v="rel25b"/>
    <x v="1"/>
    <n v="1061.8976971348743"/>
    <s v="A"/>
  </r>
  <r>
    <s v="IT"/>
    <x v="6"/>
    <x v="1"/>
    <x v="12"/>
    <x v="2"/>
    <s v="V"/>
    <s v="B"/>
    <s v="rel25b"/>
    <x v="1"/>
    <n v="7845"/>
    <s v="A"/>
  </r>
  <r>
    <s v="IT"/>
    <x v="7"/>
    <x v="1"/>
    <x v="12"/>
    <x v="2"/>
    <s v="V"/>
    <s v="B"/>
    <s v="rel25b"/>
    <x v="1"/>
    <n v="1077.9201682690446"/>
    <s v="A"/>
  </r>
  <r>
    <s v="IT"/>
    <x v="6"/>
    <x v="1"/>
    <x v="12"/>
    <x v="9"/>
    <s v="V"/>
    <s v="B"/>
    <s v="rel25b"/>
    <x v="1"/>
    <n v="433.5"/>
    <s v="A"/>
  </r>
  <r>
    <s v="IT"/>
    <x v="7"/>
    <x v="1"/>
    <x v="12"/>
    <x v="9"/>
    <s v="V"/>
    <s v="B"/>
    <s v="rel25b"/>
    <x v="1"/>
    <n v="6.3928994706196454"/>
    <s v="A"/>
  </r>
  <r>
    <s v="IT"/>
    <x v="6"/>
    <x v="1"/>
    <x v="12"/>
    <x v="3"/>
    <s v="V"/>
    <s v="B"/>
    <s v="rel25b"/>
    <x v="1"/>
    <n v="37.882553345552751"/>
    <s v="A"/>
  </r>
  <r>
    <s v="IT"/>
    <x v="7"/>
    <x v="1"/>
    <x v="12"/>
    <x v="3"/>
    <s v="V"/>
    <s v="B"/>
    <s v="rel25b"/>
    <x v="1"/>
    <n v="1166.5456914942426"/>
    <s v="A"/>
  </r>
  <r>
    <s v="IT"/>
    <x v="6"/>
    <x v="1"/>
    <x v="12"/>
    <x v="4"/>
    <s v="V"/>
    <s v="B"/>
    <s v="rel25b"/>
    <x v="1"/>
    <n v="111"/>
    <s v="A"/>
  </r>
  <r>
    <s v="IT"/>
    <x v="7"/>
    <x v="1"/>
    <x v="12"/>
    <x v="4"/>
    <s v="V"/>
    <s v="B"/>
    <s v="rel25b"/>
    <x v="1"/>
    <n v="2186.6930898786927"/>
    <s v="A"/>
  </r>
  <r>
    <s v="IT"/>
    <x v="6"/>
    <x v="1"/>
    <x v="12"/>
    <x v="5"/>
    <s v="V"/>
    <s v="B"/>
    <s v="rel25b"/>
    <x v="1"/>
    <n v="90.187307104108442"/>
    <s v="A"/>
  </r>
  <r>
    <s v="IT"/>
    <x v="7"/>
    <x v="1"/>
    <x v="12"/>
    <x v="5"/>
    <s v="V"/>
    <s v="B"/>
    <s v="rel25b"/>
    <x v="1"/>
    <n v="592.21527967709187"/>
    <s v="A"/>
  </r>
  <r>
    <s v="IT"/>
    <x v="6"/>
    <x v="1"/>
    <x v="12"/>
    <x v="6"/>
    <s v="V"/>
    <s v="B"/>
    <s v="rel25b"/>
    <x v="1"/>
    <n v="691.31084087651811"/>
    <s v="A"/>
  </r>
  <r>
    <s v="IT"/>
    <x v="7"/>
    <x v="1"/>
    <x v="12"/>
    <x v="6"/>
    <s v="V"/>
    <s v="B"/>
    <s v="rel25b"/>
    <x v="1"/>
    <n v="718.53072253320397"/>
    <s v="A"/>
  </r>
  <r>
    <s v="IT"/>
    <x v="6"/>
    <x v="1"/>
    <x v="12"/>
    <x v="7"/>
    <s v="V"/>
    <s v="B"/>
    <s v="rel25b"/>
    <x v="1"/>
    <n v="5.1211177108453239"/>
    <s v="A"/>
  </r>
  <r>
    <s v="IT"/>
    <x v="7"/>
    <x v="1"/>
    <x v="12"/>
    <x v="7"/>
    <s v="V"/>
    <s v="B"/>
    <s v="rel25b"/>
    <x v="1"/>
    <n v="145.90944706877775"/>
    <s v="A"/>
  </r>
  <r>
    <s v="IT"/>
    <x v="6"/>
    <x v="1"/>
    <x v="12"/>
    <x v="0"/>
    <s v="V"/>
    <s v="B"/>
    <s v="rel25b"/>
    <x v="2"/>
    <n v="3.6221462166219371"/>
    <s v="A"/>
  </r>
  <r>
    <s v="IT"/>
    <x v="7"/>
    <x v="1"/>
    <x v="12"/>
    <x v="0"/>
    <s v="V"/>
    <s v="B"/>
    <s v="rel25b"/>
    <x v="2"/>
    <n v="214.33854089713716"/>
    <s v="A"/>
  </r>
  <r>
    <s v="IT"/>
    <x v="6"/>
    <x v="1"/>
    <x v="12"/>
    <x v="8"/>
    <s v="V"/>
    <s v="B"/>
    <s v="rel25b"/>
    <x v="2"/>
    <n v="2"/>
    <s v="A"/>
  </r>
  <r>
    <s v="IT"/>
    <x v="7"/>
    <x v="1"/>
    <x v="12"/>
    <x v="8"/>
    <s v="V"/>
    <s v="B"/>
    <s v="rel25b"/>
    <x v="2"/>
    <n v="406.10268137168998"/>
    <s v="A"/>
  </r>
  <r>
    <s v="IT"/>
    <x v="7"/>
    <x v="1"/>
    <x v="12"/>
    <x v="1"/>
    <s v="V"/>
    <s v="B"/>
    <s v="rel25b"/>
    <x v="2"/>
    <n v="1176.9057985287545"/>
    <s v="A"/>
  </r>
  <r>
    <s v="IT"/>
    <x v="6"/>
    <x v="1"/>
    <x v="12"/>
    <x v="2"/>
    <s v="V"/>
    <s v="B"/>
    <s v="rel25b"/>
    <x v="2"/>
    <n v="8243"/>
    <s v="A"/>
  </r>
  <r>
    <s v="IT"/>
    <x v="7"/>
    <x v="1"/>
    <x v="12"/>
    <x v="2"/>
    <s v="V"/>
    <s v="B"/>
    <s v="rel25b"/>
    <x v="2"/>
    <n v="682.14949739239614"/>
    <s v="A"/>
  </r>
  <r>
    <s v="IT"/>
    <x v="6"/>
    <x v="1"/>
    <x v="12"/>
    <x v="9"/>
    <s v="V"/>
    <s v="B"/>
    <s v="rel25b"/>
    <x v="2"/>
    <n v="455.49999999999989"/>
    <s v="A"/>
  </r>
  <r>
    <s v="IT"/>
    <x v="7"/>
    <x v="1"/>
    <x v="12"/>
    <x v="9"/>
    <s v="V"/>
    <s v="B"/>
    <s v="rel25b"/>
    <x v="2"/>
    <n v="6.7516431694026755"/>
    <s v="A"/>
  </r>
  <r>
    <s v="IT"/>
    <x v="6"/>
    <x v="1"/>
    <x v="12"/>
    <x v="3"/>
    <s v="V"/>
    <s v="B"/>
    <s v="rel25b"/>
    <x v="2"/>
    <n v="37.008592812657767"/>
    <s v="A"/>
  </r>
  <r>
    <s v="IT"/>
    <x v="7"/>
    <x v="1"/>
    <x v="12"/>
    <x v="3"/>
    <s v="V"/>
    <s v="B"/>
    <s v="rel25b"/>
    <x v="2"/>
    <n v="1138.7488544215241"/>
    <s v="A"/>
  </r>
  <r>
    <s v="IT"/>
    <x v="6"/>
    <x v="1"/>
    <x v="12"/>
    <x v="4"/>
    <s v="V"/>
    <s v="B"/>
    <s v="rel25b"/>
    <x v="2"/>
    <n v="105"/>
    <s v="A"/>
  </r>
  <r>
    <s v="IT"/>
    <x v="7"/>
    <x v="1"/>
    <x v="12"/>
    <x v="4"/>
    <s v="V"/>
    <s v="B"/>
    <s v="rel25b"/>
    <x v="2"/>
    <n v="2231.4900220323266"/>
    <s v="A"/>
  </r>
  <r>
    <s v="IT"/>
    <x v="6"/>
    <x v="1"/>
    <x v="12"/>
    <x v="5"/>
    <s v="V"/>
    <s v="B"/>
    <s v="rel25b"/>
    <x v="2"/>
    <n v="94.525705083526361"/>
    <s v="A"/>
  </r>
  <r>
    <s v="IT"/>
    <x v="7"/>
    <x v="1"/>
    <x v="12"/>
    <x v="5"/>
    <s v="V"/>
    <s v="B"/>
    <s v="rel25b"/>
    <x v="2"/>
    <n v="407.87236001481631"/>
    <s v="A"/>
  </r>
  <r>
    <s v="IT"/>
    <x v="6"/>
    <x v="1"/>
    <x v="12"/>
    <x v="6"/>
    <s v="V"/>
    <s v="B"/>
    <s v="rel25b"/>
    <x v="2"/>
    <n v="737.64612995333232"/>
    <s v="A"/>
  </r>
  <r>
    <s v="IT"/>
    <x v="7"/>
    <x v="1"/>
    <x v="12"/>
    <x v="6"/>
    <s v="V"/>
    <s v="B"/>
    <s v="rel25b"/>
    <x v="2"/>
    <n v="713.55231778543521"/>
    <s v="A"/>
  </r>
  <r>
    <s v="IT"/>
    <x v="6"/>
    <x v="1"/>
    <x v="12"/>
    <x v="7"/>
    <s v="V"/>
    <s v="B"/>
    <s v="rel25b"/>
    <x v="2"/>
    <n v="5.1280390361272712"/>
    <s v="A"/>
  </r>
  <r>
    <s v="IT"/>
    <x v="7"/>
    <x v="1"/>
    <x v="12"/>
    <x v="7"/>
    <s v="V"/>
    <s v="B"/>
    <s v="rel25b"/>
    <x v="2"/>
    <n v="167.0404009487898"/>
    <s v="A"/>
  </r>
  <r>
    <s v="IT"/>
    <x v="6"/>
    <x v="1"/>
    <x v="12"/>
    <x v="0"/>
    <s v="V"/>
    <s v="B"/>
    <s v="rel25b"/>
    <x v="3"/>
    <n v="3.581983186418582"/>
    <s v="A"/>
  </r>
  <r>
    <s v="IT"/>
    <x v="7"/>
    <x v="1"/>
    <x v="12"/>
    <x v="0"/>
    <s v="V"/>
    <s v="B"/>
    <s v="rel25b"/>
    <x v="3"/>
    <n v="214.85344643063485"/>
    <s v="A"/>
  </r>
  <r>
    <s v="IT"/>
    <x v="6"/>
    <x v="1"/>
    <x v="12"/>
    <x v="8"/>
    <s v="V"/>
    <s v="B"/>
    <s v="rel25b"/>
    <x v="3"/>
    <n v="2"/>
    <s v="A"/>
  </r>
  <r>
    <s v="IT"/>
    <x v="7"/>
    <x v="1"/>
    <x v="12"/>
    <x v="8"/>
    <s v="V"/>
    <s v="B"/>
    <s v="rel25b"/>
    <x v="3"/>
    <n v="385.49908221345328"/>
    <s v="A"/>
  </r>
  <r>
    <s v="IT"/>
    <x v="7"/>
    <x v="1"/>
    <x v="12"/>
    <x v="1"/>
    <s v="V"/>
    <s v="B"/>
    <s v="rel25b"/>
    <x v="3"/>
    <n v="1088.0688586953192"/>
    <s v="A"/>
  </r>
  <r>
    <s v="IT"/>
    <x v="6"/>
    <x v="1"/>
    <x v="12"/>
    <x v="2"/>
    <s v="V"/>
    <s v="B"/>
    <s v="rel25b"/>
    <x v="3"/>
    <n v="8255"/>
    <s v="A"/>
  </r>
  <r>
    <s v="IT"/>
    <x v="7"/>
    <x v="1"/>
    <x v="12"/>
    <x v="2"/>
    <s v="V"/>
    <s v="B"/>
    <s v="rel25b"/>
    <x v="3"/>
    <n v="690.50255975977132"/>
    <s v="A"/>
  </r>
  <r>
    <s v="IT"/>
    <x v="6"/>
    <x v="1"/>
    <x v="12"/>
    <x v="9"/>
    <s v="V"/>
    <s v="B"/>
    <s v="rel25b"/>
    <x v="3"/>
    <n v="456.49999999999989"/>
    <s v="A"/>
  </r>
  <r>
    <s v="IT"/>
    <x v="7"/>
    <x v="1"/>
    <x v="12"/>
    <x v="9"/>
    <s v="V"/>
    <s v="B"/>
    <s v="rel25b"/>
    <x v="3"/>
    <n v="7.6105003564430902"/>
    <s v="A"/>
  </r>
  <r>
    <s v="IT"/>
    <x v="6"/>
    <x v="1"/>
    <x v="12"/>
    <x v="3"/>
    <s v="V"/>
    <s v="B"/>
    <s v="rel25b"/>
    <x v="3"/>
    <n v="37.959554938638249"/>
    <s v="A"/>
  </r>
  <r>
    <s v="IT"/>
    <x v="7"/>
    <x v="1"/>
    <x v="12"/>
    <x v="3"/>
    <s v="V"/>
    <s v="B"/>
    <s v="rel25b"/>
    <x v="3"/>
    <n v="1130.4720860256969"/>
    <s v="A"/>
  </r>
  <r>
    <s v="IT"/>
    <x v="6"/>
    <x v="1"/>
    <x v="12"/>
    <x v="4"/>
    <s v="V"/>
    <s v="B"/>
    <s v="rel25b"/>
    <x v="3"/>
    <n v="110"/>
    <s v="A"/>
  </r>
  <r>
    <s v="IT"/>
    <x v="7"/>
    <x v="1"/>
    <x v="12"/>
    <x v="4"/>
    <s v="V"/>
    <s v="B"/>
    <s v="rel25b"/>
    <x v="3"/>
    <n v="2285.7678744490863"/>
    <s v="A"/>
  </r>
  <r>
    <s v="IT"/>
    <x v="6"/>
    <x v="1"/>
    <x v="12"/>
    <x v="5"/>
    <s v="V"/>
    <s v="B"/>
    <s v="rel25b"/>
    <x v="3"/>
    <n v="95.813363103771309"/>
    <s v="A"/>
  </r>
  <r>
    <s v="IT"/>
    <x v="7"/>
    <x v="1"/>
    <x v="12"/>
    <x v="5"/>
    <s v="V"/>
    <s v="B"/>
    <s v="rel25b"/>
    <x v="3"/>
    <n v="386.59110008127305"/>
    <s v="A"/>
  </r>
  <r>
    <s v="IT"/>
    <x v="6"/>
    <x v="1"/>
    <x v="12"/>
    <x v="6"/>
    <s v="V"/>
    <s v="B"/>
    <s v="rel25b"/>
    <x v="3"/>
    <n v="744.18970938725022"/>
    <s v="A"/>
  </r>
  <r>
    <s v="IT"/>
    <x v="7"/>
    <x v="1"/>
    <x v="12"/>
    <x v="6"/>
    <s v="V"/>
    <s v="B"/>
    <s v="rel25b"/>
    <x v="3"/>
    <n v="726.70538231514604"/>
    <s v="A"/>
  </r>
  <r>
    <s v="IT"/>
    <x v="6"/>
    <x v="1"/>
    <x v="12"/>
    <x v="7"/>
    <s v="V"/>
    <s v="B"/>
    <s v="rel25b"/>
    <x v="3"/>
    <n v="5.1251282892717303"/>
    <s v="A"/>
  </r>
  <r>
    <s v="IT"/>
    <x v="7"/>
    <x v="1"/>
    <x v="12"/>
    <x v="7"/>
    <s v="V"/>
    <s v="B"/>
    <s v="rel25b"/>
    <x v="3"/>
    <n v="165.79839618227967"/>
    <s v="A"/>
  </r>
  <r>
    <s v="IT"/>
    <x v="6"/>
    <x v="1"/>
    <x v="12"/>
    <x v="0"/>
    <s v="V"/>
    <s v="B"/>
    <s v="rel25b"/>
    <x v="4"/>
    <n v="2.955645487811811"/>
    <s v="A"/>
  </r>
  <r>
    <s v="IT"/>
    <x v="7"/>
    <x v="1"/>
    <x v="12"/>
    <x v="0"/>
    <s v="V"/>
    <s v="B"/>
    <s v="rel25b"/>
    <x v="4"/>
    <n v="194.5603307000095"/>
    <s v="A"/>
  </r>
  <r>
    <s v="IT"/>
    <x v="6"/>
    <x v="1"/>
    <x v="12"/>
    <x v="8"/>
    <s v="V"/>
    <s v="B"/>
    <s v="rel25b"/>
    <x v="4"/>
    <n v="3"/>
    <s v="A"/>
  </r>
  <r>
    <s v="IT"/>
    <x v="7"/>
    <x v="1"/>
    <x v="12"/>
    <x v="8"/>
    <s v="V"/>
    <s v="B"/>
    <s v="rel25b"/>
    <x v="4"/>
    <n v="373.94065121339747"/>
    <s v="A"/>
  </r>
  <r>
    <s v="IT"/>
    <x v="7"/>
    <x v="1"/>
    <x v="12"/>
    <x v="1"/>
    <s v="V"/>
    <s v="B"/>
    <s v="rel25b"/>
    <x v="4"/>
    <n v="1126.0776482168358"/>
    <s v="A"/>
  </r>
  <r>
    <s v="IT"/>
    <x v="6"/>
    <x v="1"/>
    <x v="12"/>
    <x v="2"/>
    <s v="V"/>
    <s v="B"/>
    <s v="rel25b"/>
    <x v="4"/>
    <n v="6823"/>
    <s v="A"/>
  </r>
  <r>
    <s v="IT"/>
    <x v="7"/>
    <x v="1"/>
    <x v="12"/>
    <x v="2"/>
    <s v="V"/>
    <s v="B"/>
    <s v="rel25b"/>
    <x v="4"/>
    <n v="2216.5494876730841"/>
    <s v="A"/>
  </r>
  <r>
    <s v="IT"/>
    <x v="6"/>
    <x v="1"/>
    <x v="12"/>
    <x v="9"/>
    <s v="V"/>
    <s v="B"/>
    <s v="rel25b"/>
    <x v="4"/>
    <n v="550"/>
    <s v="A"/>
  </r>
  <r>
    <s v="IT"/>
    <x v="7"/>
    <x v="1"/>
    <x v="12"/>
    <x v="9"/>
    <s v="V"/>
    <s v="B"/>
    <s v="rel25b"/>
    <x v="4"/>
    <n v="10.386347781854067"/>
    <s v="A"/>
  </r>
  <r>
    <s v="IT"/>
    <x v="6"/>
    <x v="1"/>
    <x v="12"/>
    <x v="3"/>
    <s v="V"/>
    <s v="B"/>
    <s v="rel25b"/>
    <x v="4"/>
    <n v="34.418459844048513"/>
    <s v="A"/>
  </r>
  <r>
    <s v="IT"/>
    <x v="7"/>
    <x v="1"/>
    <x v="12"/>
    <x v="3"/>
    <s v="V"/>
    <s v="B"/>
    <s v="rel25b"/>
    <x v="4"/>
    <n v="1215.3361124048458"/>
    <s v="A"/>
  </r>
  <r>
    <s v="IT"/>
    <x v="6"/>
    <x v="1"/>
    <x v="12"/>
    <x v="4"/>
    <s v="V"/>
    <s v="B"/>
    <s v="rel25b"/>
    <x v="4"/>
    <n v="93"/>
    <s v="A"/>
  </r>
  <r>
    <s v="IT"/>
    <x v="7"/>
    <x v="1"/>
    <x v="12"/>
    <x v="4"/>
    <s v="V"/>
    <s v="B"/>
    <s v="rel25b"/>
    <x v="4"/>
    <n v="2258.9996576278299"/>
    <s v="A"/>
  </r>
  <r>
    <s v="IT"/>
    <x v="6"/>
    <x v="1"/>
    <x v="12"/>
    <x v="5"/>
    <s v="V"/>
    <s v="B"/>
    <s v="rel25b"/>
    <x v="4"/>
    <n v="91.553686321237279"/>
    <s v="A"/>
  </r>
  <r>
    <s v="IT"/>
    <x v="7"/>
    <x v="1"/>
    <x v="12"/>
    <x v="5"/>
    <s v="V"/>
    <s v="B"/>
    <s v="rel25b"/>
    <x v="4"/>
    <n v="375.37994902228616"/>
    <s v="A"/>
  </r>
  <r>
    <s v="IT"/>
    <x v="6"/>
    <x v="1"/>
    <x v="12"/>
    <x v="6"/>
    <s v="V"/>
    <s v="B"/>
    <s v="rel25b"/>
    <x v="4"/>
    <n v="741.48600612914981"/>
    <s v="A"/>
  </r>
  <r>
    <s v="IT"/>
    <x v="7"/>
    <x v="1"/>
    <x v="12"/>
    <x v="6"/>
    <s v="V"/>
    <s v="B"/>
    <s v="rel25b"/>
    <x v="4"/>
    <n v="765.87043487716085"/>
    <s v="A"/>
  </r>
  <r>
    <s v="IT"/>
    <x v="6"/>
    <x v="1"/>
    <x v="12"/>
    <x v="7"/>
    <s v="V"/>
    <s v="B"/>
    <s v="rel25b"/>
    <x v="4"/>
    <n v="4.1183806286244069"/>
    <s v="A"/>
  </r>
  <r>
    <s v="IT"/>
    <x v="7"/>
    <x v="1"/>
    <x v="12"/>
    <x v="7"/>
    <s v="V"/>
    <s v="B"/>
    <s v="rel25b"/>
    <x v="4"/>
    <n v="121.66344687414787"/>
    <s v="A"/>
  </r>
  <r>
    <s v="IT"/>
    <x v="6"/>
    <x v="1"/>
    <x v="12"/>
    <x v="0"/>
    <s v="V"/>
    <s v="B"/>
    <s v="rel25b"/>
    <x v="5"/>
    <n v="3.6216284506259742"/>
    <s v="A"/>
  </r>
  <r>
    <s v="IT"/>
    <x v="7"/>
    <x v="1"/>
    <x v="12"/>
    <x v="0"/>
    <s v="V"/>
    <s v="B"/>
    <s v="rel25b"/>
    <x v="5"/>
    <n v="196.10447322060307"/>
    <s v="A"/>
  </r>
  <r>
    <s v="IT"/>
    <x v="6"/>
    <x v="1"/>
    <x v="12"/>
    <x v="8"/>
    <s v="V"/>
    <s v="B"/>
    <s v="rel25b"/>
    <x v="5"/>
    <n v="3"/>
    <s v="A"/>
  </r>
  <r>
    <s v="IT"/>
    <x v="7"/>
    <x v="1"/>
    <x v="12"/>
    <x v="8"/>
    <s v="V"/>
    <s v="B"/>
    <s v="rel25b"/>
    <x v="5"/>
    <n v="501.36969398284907"/>
    <s v="A"/>
  </r>
  <r>
    <s v="IT"/>
    <x v="7"/>
    <x v="1"/>
    <x v="12"/>
    <x v="1"/>
    <s v="V"/>
    <s v="B"/>
    <s v="rel25b"/>
    <x v="5"/>
    <n v="1142.0757539260737"/>
    <s v="A"/>
  </r>
  <r>
    <s v="IT"/>
    <x v="6"/>
    <x v="1"/>
    <x v="12"/>
    <x v="2"/>
    <s v="V"/>
    <s v="B"/>
    <s v="rel25b"/>
    <x v="5"/>
    <n v="6927.0000000000009"/>
    <s v="A"/>
  </r>
  <r>
    <s v="IT"/>
    <x v="7"/>
    <x v="1"/>
    <x v="12"/>
    <x v="2"/>
    <s v="V"/>
    <s v="B"/>
    <s v="rel25b"/>
    <x v="5"/>
    <n v="2389.1157713921612"/>
    <s v="A"/>
  </r>
  <r>
    <s v="IT"/>
    <x v="6"/>
    <x v="1"/>
    <x v="12"/>
    <x v="9"/>
    <s v="V"/>
    <s v="B"/>
    <s v="rel25b"/>
    <x v="5"/>
    <n v="606"/>
    <s v="A"/>
  </r>
  <r>
    <s v="IT"/>
    <x v="7"/>
    <x v="1"/>
    <x v="12"/>
    <x v="9"/>
    <s v="V"/>
    <s v="B"/>
    <s v="rel25b"/>
    <x v="5"/>
    <n v="9.0838106005163795"/>
    <s v="A"/>
  </r>
  <r>
    <s v="IT"/>
    <x v="6"/>
    <x v="1"/>
    <x v="12"/>
    <x v="3"/>
    <s v="V"/>
    <s v="B"/>
    <s v="rel25b"/>
    <x v="5"/>
    <n v="39.655713590578358"/>
    <s v="A"/>
  </r>
  <r>
    <s v="IT"/>
    <x v="7"/>
    <x v="1"/>
    <x v="12"/>
    <x v="3"/>
    <s v="V"/>
    <s v="B"/>
    <s v="rel25b"/>
    <x v="5"/>
    <n v="1203.9064983375681"/>
    <s v="A"/>
  </r>
  <r>
    <s v="IT"/>
    <x v="6"/>
    <x v="1"/>
    <x v="12"/>
    <x v="4"/>
    <s v="V"/>
    <s v="B"/>
    <s v="rel25b"/>
    <x v="5"/>
    <n v="100"/>
    <s v="A"/>
  </r>
  <r>
    <s v="IT"/>
    <x v="7"/>
    <x v="1"/>
    <x v="12"/>
    <x v="4"/>
    <s v="V"/>
    <s v="B"/>
    <s v="rel25b"/>
    <x v="5"/>
    <n v="2218.1678864636369"/>
    <s v="A"/>
  </r>
  <r>
    <s v="IT"/>
    <x v="6"/>
    <x v="1"/>
    <x v="12"/>
    <x v="5"/>
    <s v="V"/>
    <s v="B"/>
    <s v="rel25b"/>
    <x v="5"/>
    <n v="93.527225680426923"/>
    <s v="A"/>
  </r>
  <r>
    <s v="IT"/>
    <x v="7"/>
    <x v="1"/>
    <x v="12"/>
    <x v="5"/>
    <s v="V"/>
    <s v="B"/>
    <s v="rel25b"/>
    <x v="5"/>
    <n v="419.38656599379482"/>
    <s v="A"/>
  </r>
  <r>
    <s v="IT"/>
    <x v="6"/>
    <x v="1"/>
    <x v="12"/>
    <x v="6"/>
    <s v="V"/>
    <s v="B"/>
    <s v="rel25b"/>
    <x v="5"/>
    <n v="745.56585715546191"/>
    <s v="A"/>
  </r>
  <r>
    <s v="IT"/>
    <x v="7"/>
    <x v="1"/>
    <x v="12"/>
    <x v="6"/>
    <s v="V"/>
    <s v="B"/>
    <s v="rel25b"/>
    <x v="5"/>
    <n v="773.13066375622907"/>
    <s v="A"/>
  </r>
  <r>
    <s v="IT"/>
    <x v="6"/>
    <x v="1"/>
    <x v="12"/>
    <x v="7"/>
    <s v="V"/>
    <s v="B"/>
    <s v="rel25b"/>
    <x v="5"/>
    <n v="0.11352096825576101"/>
    <s v="A"/>
  </r>
  <r>
    <s v="IT"/>
    <x v="7"/>
    <x v="1"/>
    <x v="12"/>
    <x v="7"/>
    <s v="V"/>
    <s v="B"/>
    <s v="rel25b"/>
    <x v="5"/>
    <n v="169.19728103304894"/>
    <s v="A"/>
  </r>
  <r>
    <s v="IT"/>
    <x v="6"/>
    <x v="1"/>
    <x v="12"/>
    <x v="0"/>
    <s v="V"/>
    <s v="B"/>
    <s v="rel25b"/>
    <x v="6"/>
    <n v="3.7779343401240624"/>
    <s v="A"/>
  </r>
  <r>
    <s v="IT"/>
    <x v="7"/>
    <x v="1"/>
    <x v="12"/>
    <x v="0"/>
    <s v="V"/>
    <s v="B"/>
    <s v="rel25b"/>
    <x v="6"/>
    <n v="229.24140862157475"/>
    <s v="A"/>
  </r>
  <r>
    <s v="IT"/>
    <x v="6"/>
    <x v="1"/>
    <x v="12"/>
    <x v="8"/>
    <s v="V"/>
    <s v="B"/>
    <s v="rel25b"/>
    <x v="6"/>
    <n v="2"/>
    <s v="A"/>
  </r>
  <r>
    <s v="IT"/>
    <x v="7"/>
    <x v="1"/>
    <x v="12"/>
    <x v="8"/>
    <s v="V"/>
    <s v="B"/>
    <s v="rel25b"/>
    <x v="6"/>
    <n v="309.54870643119204"/>
    <s v="A"/>
  </r>
  <r>
    <s v="IT"/>
    <x v="7"/>
    <x v="1"/>
    <x v="12"/>
    <x v="1"/>
    <s v="V"/>
    <s v="B"/>
    <s v="rel25b"/>
    <x v="6"/>
    <n v="1481.1068864017943"/>
    <s v="A"/>
  </r>
  <r>
    <s v="IT"/>
    <x v="6"/>
    <x v="1"/>
    <x v="12"/>
    <x v="2"/>
    <s v="V"/>
    <s v="B"/>
    <s v="rel25b"/>
    <x v="6"/>
    <n v="7079"/>
    <s v="A"/>
  </r>
  <r>
    <s v="IT"/>
    <x v="7"/>
    <x v="1"/>
    <x v="12"/>
    <x v="2"/>
    <s v="V"/>
    <s v="B"/>
    <s v="rel25b"/>
    <x v="6"/>
    <n v="2198.0422819305177"/>
    <s v="A"/>
  </r>
  <r>
    <s v="IT"/>
    <x v="6"/>
    <x v="1"/>
    <x v="12"/>
    <x v="9"/>
    <s v="V"/>
    <s v="B"/>
    <s v="rel25b"/>
    <x v="6"/>
    <n v="697.5"/>
    <s v="A"/>
  </r>
  <r>
    <s v="IT"/>
    <x v="7"/>
    <x v="1"/>
    <x v="12"/>
    <x v="9"/>
    <s v="V"/>
    <s v="B"/>
    <s v="rel25b"/>
    <x v="6"/>
    <n v="9.7564495383220891"/>
    <s v="A"/>
  </r>
  <r>
    <s v="IT"/>
    <x v="6"/>
    <x v="1"/>
    <x v="12"/>
    <x v="3"/>
    <s v="V"/>
    <s v="B"/>
    <s v="rel25b"/>
    <x v="6"/>
    <n v="42.615783778797592"/>
    <s v="A"/>
  </r>
  <r>
    <s v="IT"/>
    <x v="7"/>
    <x v="1"/>
    <x v="12"/>
    <x v="3"/>
    <s v="V"/>
    <s v="B"/>
    <s v="rel25b"/>
    <x v="6"/>
    <n v="1310.776923296555"/>
    <s v="A"/>
  </r>
  <r>
    <s v="IT"/>
    <x v="6"/>
    <x v="1"/>
    <x v="12"/>
    <x v="4"/>
    <s v="V"/>
    <s v="B"/>
    <s v="rel25b"/>
    <x v="6"/>
    <n v="104"/>
    <s v="A"/>
  </r>
  <r>
    <s v="IT"/>
    <x v="7"/>
    <x v="1"/>
    <x v="12"/>
    <x v="4"/>
    <s v="V"/>
    <s v="B"/>
    <s v="rel25b"/>
    <x v="6"/>
    <n v="2346.3755780193742"/>
    <s v="A"/>
  </r>
  <r>
    <s v="IT"/>
    <x v="6"/>
    <x v="1"/>
    <x v="12"/>
    <x v="5"/>
    <s v="V"/>
    <s v="B"/>
    <s v="rel25b"/>
    <x v="6"/>
    <n v="88.610467516242835"/>
    <s v="A"/>
  </r>
  <r>
    <s v="IT"/>
    <x v="7"/>
    <x v="1"/>
    <x v="12"/>
    <x v="5"/>
    <s v="V"/>
    <s v="B"/>
    <s v="rel25b"/>
    <x v="6"/>
    <n v="463.04337531899648"/>
    <s v="A"/>
  </r>
  <r>
    <s v="IT"/>
    <x v="6"/>
    <x v="1"/>
    <x v="12"/>
    <x v="6"/>
    <s v="V"/>
    <s v="B"/>
    <s v="rel25b"/>
    <x v="6"/>
    <n v="800.9092689358265"/>
    <s v="A"/>
  </r>
  <r>
    <s v="IT"/>
    <x v="7"/>
    <x v="1"/>
    <x v="12"/>
    <x v="6"/>
    <s v="V"/>
    <s v="B"/>
    <s v="rel25b"/>
    <x v="6"/>
    <n v="801.69019689581194"/>
    <s v="A"/>
  </r>
  <r>
    <s v="IT"/>
    <x v="6"/>
    <x v="1"/>
    <x v="12"/>
    <x v="7"/>
    <s v="V"/>
    <s v="B"/>
    <s v="rel25b"/>
    <x v="6"/>
    <n v="8.5140726191820754E-2"/>
    <s v="A"/>
  </r>
  <r>
    <s v="IT"/>
    <x v="7"/>
    <x v="1"/>
    <x v="12"/>
    <x v="7"/>
    <s v="V"/>
    <s v="B"/>
    <s v="rel25b"/>
    <x v="6"/>
    <n v="191.18110378705927"/>
    <s v="A"/>
  </r>
  <r>
    <s v="IT"/>
    <x v="6"/>
    <x v="1"/>
    <x v="12"/>
    <x v="0"/>
    <s v="V"/>
    <s v="B"/>
    <s v="rel25b"/>
    <x v="7"/>
    <n v="4.1478394624844439"/>
    <s v="A"/>
  </r>
  <r>
    <s v="IT"/>
    <x v="7"/>
    <x v="1"/>
    <x v="12"/>
    <x v="0"/>
    <s v="V"/>
    <s v="B"/>
    <s v="rel25b"/>
    <x v="7"/>
    <n v="195.45611313467222"/>
    <s v="A"/>
  </r>
  <r>
    <s v="IT"/>
    <x v="6"/>
    <x v="1"/>
    <x v="12"/>
    <x v="8"/>
    <s v="V"/>
    <s v="B"/>
    <s v="rel25b"/>
    <x v="7"/>
    <n v="3"/>
    <s v="A"/>
  </r>
  <r>
    <s v="IT"/>
    <x v="7"/>
    <x v="1"/>
    <x v="12"/>
    <x v="8"/>
    <s v="V"/>
    <s v="B"/>
    <s v="rel25b"/>
    <x v="7"/>
    <n v="394.34333616315786"/>
    <s v="A"/>
  </r>
  <r>
    <s v="IT"/>
    <x v="7"/>
    <x v="1"/>
    <x v="12"/>
    <x v="1"/>
    <s v="V"/>
    <s v="B"/>
    <s v="rel25b"/>
    <x v="7"/>
    <n v="1285.0482335153747"/>
    <s v="A"/>
  </r>
  <r>
    <s v="IT"/>
    <x v="6"/>
    <x v="1"/>
    <x v="12"/>
    <x v="2"/>
    <s v="V"/>
    <s v="B"/>
    <s v="rel25b"/>
    <x v="7"/>
    <n v="7194"/>
    <s v="A"/>
  </r>
  <r>
    <s v="IT"/>
    <x v="7"/>
    <x v="1"/>
    <x v="12"/>
    <x v="2"/>
    <s v="V"/>
    <s v="B"/>
    <s v="rel25b"/>
    <x v="7"/>
    <n v="1861.9845014425136"/>
    <s v="A"/>
  </r>
  <r>
    <s v="IT"/>
    <x v="6"/>
    <x v="1"/>
    <x v="12"/>
    <x v="9"/>
    <s v="V"/>
    <s v="B"/>
    <s v="rel25b"/>
    <x v="7"/>
    <n v="715.5"/>
    <s v="A"/>
  </r>
  <r>
    <s v="IT"/>
    <x v="7"/>
    <x v="1"/>
    <x v="12"/>
    <x v="9"/>
    <s v="V"/>
    <s v="B"/>
    <s v="rel25b"/>
    <x v="7"/>
    <n v="11.254654724509496"/>
    <s v="A"/>
  </r>
  <r>
    <s v="IT"/>
    <x v="6"/>
    <x v="1"/>
    <x v="12"/>
    <x v="3"/>
    <s v="V"/>
    <s v="B"/>
    <s v="rel25b"/>
    <x v="7"/>
    <n v="47.087698124229853"/>
    <s v="A"/>
  </r>
  <r>
    <s v="IT"/>
    <x v="7"/>
    <x v="1"/>
    <x v="12"/>
    <x v="3"/>
    <s v="V"/>
    <s v="B"/>
    <s v="rel25b"/>
    <x v="7"/>
    <n v="1320.9639609506053"/>
    <s v="A"/>
  </r>
  <r>
    <s v="IT"/>
    <x v="6"/>
    <x v="1"/>
    <x v="12"/>
    <x v="4"/>
    <s v="V"/>
    <s v="B"/>
    <s v="rel25b"/>
    <x v="7"/>
    <n v="112"/>
    <s v="A"/>
  </r>
  <r>
    <s v="IT"/>
    <x v="7"/>
    <x v="1"/>
    <x v="12"/>
    <x v="4"/>
    <s v="V"/>
    <s v="B"/>
    <s v="rel25b"/>
    <x v="7"/>
    <n v="2456.924209382878"/>
    <s v="A"/>
  </r>
  <r>
    <s v="IT"/>
    <x v="6"/>
    <x v="1"/>
    <x v="12"/>
    <x v="5"/>
    <s v="V"/>
    <s v="B"/>
    <s v="rel25b"/>
    <x v="7"/>
    <n v="92.11837328365489"/>
    <s v="A"/>
  </r>
  <r>
    <s v="IT"/>
    <x v="7"/>
    <x v="1"/>
    <x v="12"/>
    <x v="5"/>
    <s v="V"/>
    <s v="B"/>
    <s v="rel25b"/>
    <x v="7"/>
    <n v="391.42331632342666"/>
    <s v="A"/>
  </r>
  <r>
    <s v="IT"/>
    <x v="6"/>
    <x v="1"/>
    <x v="12"/>
    <x v="6"/>
    <s v="V"/>
    <s v="B"/>
    <s v="rel25b"/>
    <x v="7"/>
    <n v="938.62708392374986"/>
    <s v="A"/>
  </r>
  <r>
    <s v="IT"/>
    <x v="7"/>
    <x v="1"/>
    <x v="12"/>
    <x v="6"/>
    <s v="V"/>
    <s v="B"/>
    <s v="rel25b"/>
    <x v="7"/>
    <n v="853.15301710862298"/>
    <s v="A"/>
  </r>
  <r>
    <s v="IT"/>
    <x v="6"/>
    <x v="1"/>
    <x v="12"/>
    <x v="7"/>
    <s v="V"/>
    <s v="B"/>
    <s v="rel25b"/>
    <x v="7"/>
    <n v="8.5140726191820754E-2"/>
    <s v="A"/>
  </r>
  <r>
    <s v="IT"/>
    <x v="7"/>
    <x v="1"/>
    <x v="12"/>
    <x v="7"/>
    <s v="V"/>
    <s v="B"/>
    <s v="rel25b"/>
    <x v="7"/>
    <n v="260.1874856513781"/>
    <s v="A"/>
  </r>
  <r>
    <s v="IT"/>
    <x v="8"/>
    <x v="1"/>
    <x v="12"/>
    <x v="0"/>
    <s v="V"/>
    <s v="B"/>
    <s v="rel25b"/>
    <x v="0"/>
    <n v="183.43761188110571"/>
    <s v="A"/>
  </r>
  <r>
    <s v="IT"/>
    <x v="8"/>
    <x v="1"/>
    <x v="12"/>
    <x v="0"/>
    <s v="V"/>
    <s v="B"/>
    <s v="rel25b"/>
    <x v="1"/>
    <n v="192.58205546473835"/>
    <s v="A"/>
  </r>
  <r>
    <s v="IT"/>
    <x v="8"/>
    <x v="1"/>
    <x v="12"/>
    <x v="0"/>
    <s v="V"/>
    <s v="B"/>
    <s v="rel25b"/>
    <x v="2"/>
    <n v="193.40258597053082"/>
    <s v="A"/>
  </r>
  <r>
    <s v="IT"/>
    <x v="8"/>
    <x v="1"/>
    <x v="12"/>
    <x v="0"/>
    <s v="V"/>
    <s v="B"/>
    <s v="rel25b"/>
    <x v="3"/>
    <n v="199.49284825827652"/>
    <s v="A"/>
  </r>
  <r>
    <s v="IT"/>
    <x v="8"/>
    <x v="1"/>
    <x v="12"/>
    <x v="0"/>
    <s v="V"/>
    <s v="B"/>
    <s v="rel25b"/>
    <x v="4"/>
    <n v="183.20367859247114"/>
    <s v="A"/>
  </r>
  <r>
    <s v="IT"/>
    <x v="8"/>
    <x v="1"/>
    <x v="12"/>
    <x v="0"/>
    <s v="V"/>
    <s v="B"/>
    <s v="rel25b"/>
    <x v="5"/>
    <n v="185.83530244933786"/>
    <s v="A"/>
  </r>
  <r>
    <s v="IT"/>
    <x v="8"/>
    <x v="1"/>
    <x v="12"/>
    <x v="0"/>
    <s v="V"/>
    <s v="B"/>
    <s v="rel25b"/>
    <x v="6"/>
    <n v="216.70689168644617"/>
    <s v="A"/>
  </r>
  <r>
    <s v="IT"/>
    <x v="8"/>
    <x v="1"/>
    <x v="12"/>
    <x v="0"/>
    <s v="V"/>
    <s v="B"/>
    <s v="rel25b"/>
    <x v="7"/>
    <n v="183.15742014627153"/>
    <s v="A"/>
  </r>
  <r>
    <s v="IT"/>
    <x v="8"/>
    <x v="1"/>
    <x v="12"/>
    <x v="1"/>
    <s v="V"/>
    <s v="B"/>
    <s v="rel25b"/>
    <x v="0"/>
    <n v="780.88452387646089"/>
    <s v="A"/>
  </r>
  <r>
    <s v="IT"/>
    <x v="8"/>
    <x v="1"/>
    <x v="12"/>
    <x v="1"/>
    <s v="V"/>
    <s v="B"/>
    <s v="rel25b"/>
    <x v="1"/>
    <n v="812.16964442020605"/>
    <s v="A"/>
  </r>
  <r>
    <s v="IT"/>
    <x v="8"/>
    <x v="1"/>
    <x v="12"/>
    <x v="1"/>
    <s v="V"/>
    <s v="B"/>
    <s v="rel25b"/>
    <x v="2"/>
    <n v="936.90579852875453"/>
    <s v="A"/>
  </r>
  <r>
    <s v="IT"/>
    <x v="8"/>
    <x v="1"/>
    <x v="12"/>
    <x v="1"/>
    <s v="V"/>
    <s v="B"/>
    <s v="rel25b"/>
    <x v="3"/>
    <n v="853.06885869531936"/>
    <s v="A"/>
  </r>
  <r>
    <s v="IT"/>
    <x v="8"/>
    <x v="1"/>
    <x v="12"/>
    <x v="1"/>
    <s v="V"/>
    <s v="B"/>
    <s v="rel25b"/>
    <x v="4"/>
    <n v="938.99312894231605"/>
    <s v="A"/>
  </r>
  <r>
    <s v="IT"/>
    <x v="8"/>
    <x v="1"/>
    <x v="12"/>
    <x v="1"/>
    <s v="V"/>
    <s v="B"/>
    <s v="rel25b"/>
    <x v="5"/>
    <n v="903.07575392607373"/>
    <s v="A"/>
  </r>
  <r>
    <s v="IT"/>
    <x v="8"/>
    <x v="1"/>
    <x v="12"/>
    <x v="1"/>
    <s v="V"/>
    <s v="B"/>
    <s v="rel25b"/>
    <x v="6"/>
    <n v="1220.1068864017943"/>
    <s v="A"/>
  </r>
  <r>
    <s v="IT"/>
    <x v="8"/>
    <x v="1"/>
    <x v="12"/>
    <x v="1"/>
    <s v="V"/>
    <s v="B"/>
    <s v="rel25b"/>
    <x v="7"/>
    <n v="994.04823351537459"/>
    <s v="A"/>
  </r>
  <r>
    <s v="IT"/>
    <x v="8"/>
    <x v="1"/>
    <x v="12"/>
    <x v="2"/>
    <s v="V"/>
    <s v="B"/>
    <s v="rel25b"/>
    <x v="0"/>
    <n v="1029.5993418453054"/>
    <s v="A"/>
  </r>
  <r>
    <s v="IT"/>
    <x v="8"/>
    <x v="1"/>
    <x v="12"/>
    <x v="2"/>
    <s v="V"/>
    <s v="B"/>
    <s v="rel25b"/>
    <x v="1"/>
    <n v="1026.9480776828684"/>
    <s v="A"/>
  </r>
  <r>
    <s v="IT"/>
    <x v="8"/>
    <x v="1"/>
    <x v="12"/>
    <x v="2"/>
    <s v="V"/>
    <s v="B"/>
    <s v="rel25b"/>
    <x v="2"/>
    <n v="634.26332570564909"/>
    <s v="A"/>
  </r>
  <r>
    <s v="IT"/>
    <x v="8"/>
    <x v="1"/>
    <x v="12"/>
    <x v="2"/>
    <s v="V"/>
    <s v="B"/>
    <s v="rel25b"/>
    <x v="3"/>
    <n v="641.50255975977132"/>
    <s v="A"/>
  </r>
  <r>
    <s v="IT"/>
    <x v="8"/>
    <x v="1"/>
    <x v="12"/>
    <x v="2"/>
    <s v="V"/>
    <s v="B"/>
    <s v="rel25b"/>
    <x v="4"/>
    <n v="2166.4057831705227"/>
    <s v="A"/>
  </r>
  <r>
    <s v="IT"/>
    <x v="8"/>
    <x v="1"/>
    <x v="12"/>
    <x v="2"/>
    <s v="V"/>
    <s v="B"/>
    <s v="rel25b"/>
    <x v="5"/>
    <n v="2318.1157713921612"/>
    <s v="A"/>
  </r>
  <r>
    <s v="IT"/>
    <x v="8"/>
    <x v="1"/>
    <x v="12"/>
    <x v="2"/>
    <s v="V"/>
    <s v="B"/>
    <s v="rel25b"/>
    <x v="6"/>
    <n v="2131.0422819305177"/>
    <s v="A"/>
  </r>
  <r>
    <s v="IT"/>
    <x v="8"/>
    <x v="1"/>
    <x v="12"/>
    <x v="2"/>
    <s v="V"/>
    <s v="B"/>
    <s v="rel25b"/>
    <x v="7"/>
    <n v="1805.9845014425136"/>
    <s v="A"/>
  </r>
  <r>
    <s v="IT"/>
    <x v="8"/>
    <x v="1"/>
    <x v="12"/>
    <x v="3"/>
    <s v="V"/>
    <s v="B"/>
    <s v="rel25b"/>
    <x v="0"/>
    <n v="1126.9127609161494"/>
    <s v="A"/>
  </r>
  <r>
    <s v="IT"/>
    <x v="8"/>
    <x v="1"/>
    <x v="12"/>
    <x v="3"/>
    <s v="V"/>
    <s v="B"/>
    <s v="rel25b"/>
    <x v="1"/>
    <n v="1090.9590193388217"/>
    <s v="A"/>
  </r>
  <r>
    <s v="IT"/>
    <x v="8"/>
    <x v="1"/>
    <x v="12"/>
    <x v="3"/>
    <s v="V"/>
    <s v="B"/>
    <s v="rel25b"/>
    <x v="2"/>
    <n v="1077.7793181324059"/>
    <s v="A"/>
  </r>
  <r>
    <s v="IT"/>
    <x v="8"/>
    <x v="1"/>
    <x v="12"/>
    <x v="3"/>
    <s v="V"/>
    <s v="B"/>
    <s v="rel25b"/>
    <x v="3"/>
    <n v="1065.5925628190378"/>
    <s v="A"/>
  </r>
  <r>
    <s v="IT"/>
    <x v="8"/>
    <x v="1"/>
    <x v="12"/>
    <x v="3"/>
    <s v="V"/>
    <s v="B"/>
    <s v="rel25b"/>
    <x v="4"/>
    <n v="1170.1396537651497"/>
    <s v="A"/>
  </r>
  <r>
    <s v="IT"/>
    <x v="8"/>
    <x v="1"/>
    <x v="12"/>
    <x v="3"/>
    <s v="V"/>
    <s v="B"/>
    <s v="rel25b"/>
    <x v="5"/>
    <n v="1150.2420730694062"/>
    <s v="A"/>
  </r>
  <r>
    <s v="IT"/>
    <x v="8"/>
    <x v="1"/>
    <x v="12"/>
    <x v="3"/>
    <s v="V"/>
    <s v="B"/>
    <s v="rel25b"/>
    <x v="6"/>
    <n v="1250.2132802437352"/>
    <s v="A"/>
  </r>
  <r>
    <s v="IT"/>
    <x v="8"/>
    <x v="1"/>
    <x v="12"/>
    <x v="3"/>
    <s v="V"/>
    <s v="B"/>
    <s v="rel25b"/>
    <x v="7"/>
    <n v="1256.4899313140238"/>
    <s v="A"/>
  </r>
  <r>
    <s v="IT"/>
    <x v="8"/>
    <x v="1"/>
    <x v="12"/>
    <x v="4"/>
    <s v="V"/>
    <s v="B"/>
    <s v="rel25b"/>
    <x v="0"/>
    <n v="2056.3003626308496"/>
    <s v="A"/>
  </r>
  <r>
    <s v="IT"/>
    <x v="8"/>
    <x v="1"/>
    <x v="12"/>
    <x v="4"/>
    <s v="V"/>
    <s v="B"/>
    <s v="rel25b"/>
    <x v="1"/>
    <n v="2026.1606504707781"/>
    <s v="A"/>
  </r>
  <r>
    <s v="IT"/>
    <x v="8"/>
    <x v="1"/>
    <x v="12"/>
    <x v="4"/>
    <s v="V"/>
    <s v="B"/>
    <s v="rel25b"/>
    <x v="2"/>
    <n v="2059.8026200793424"/>
    <s v="A"/>
  </r>
  <r>
    <s v="IT"/>
    <x v="8"/>
    <x v="1"/>
    <x v="12"/>
    <x v="4"/>
    <s v="V"/>
    <s v="B"/>
    <s v="rel25b"/>
    <x v="3"/>
    <n v="2103.1857509722477"/>
    <s v="A"/>
  </r>
  <r>
    <s v="IT"/>
    <x v="8"/>
    <x v="1"/>
    <x v="12"/>
    <x v="4"/>
    <s v="V"/>
    <s v="B"/>
    <s v="rel25b"/>
    <x v="4"/>
    <n v="2127.3798940358774"/>
    <s v="A"/>
  </r>
  <r>
    <s v="IT"/>
    <x v="8"/>
    <x v="1"/>
    <x v="12"/>
    <x v="4"/>
    <s v="V"/>
    <s v="B"/>
    <s v="rel25b"/>
    <x v="5"/>
    <n v="2064.5752207993301"/>
    <s v="A"/>
  </r>
  <r>
    <s v="IT"/>
    <x v="8"/>
    <x v="1"/>
    <x v="12"/>
    <x v="4"/>
    <s v="V"/>
    <s v="B"/>
    <s v="rel25b"/>
    <x v="6"/>
    <n v="2161.7488250761808"/>
    <s v="A"/>
  </r>
  <r>
    <s v="IT"/>
    <x v="8"/>
    <x v="1"/>
    <x v="12"/>
    <x v="4"/>
    <s v="V"/>
    <s v="B"/>
    <s v="rel25b"/>
    <x v="7"/>
    <n v="2265.3305570718408"/>
    <s v="A"/>
  </r>
  <r>
    <s v="IT"/>
    <x v="8"/>
    <x v="1"/>
    <x v="12"/>
    <x v="5"/>
    <s v="V"/>
    <s v="B"/>
    <s v="rel25b"/>
    <x v="0"/>
    <n v="358.01753702781969"/>
    <s v="A"/>
  </r>
  <r>
    <s v="IT"/>
    <x v="8"/>
    <x v="1"/>
    <x v="12"/>
    <x v="5"/>
    <s v="V"/>
    <s v="B"/>
    <s v="rel25b"/>
    <x v="1"/>
    <n v="573.12205791797396"/>
    <s v="A"/>
  </r>
  <r>
    <s v="IT"/>
    <x v="8"/>
    <x v="1"/>
    <x v="12"/>
    <x v="5"/>
    <s v="V"/>
    <s v="B"/>
    <s v="rel25b"/>
    <x v="2"/>
    <n v="388.81560861431279"/>
    <s v="A"/>
  </r>
  <r>
    <s v="IT"/>
    <x v="8"/>
    <x v="1"/>
    <x v="12"/>
    <x v="5"/>
    <s v="V"/>
    <s v="B"/>
    <s v="rel25b"/>
    <x v="3"/>
    <n v="365.7503029267055"/>
    <s v="A"/>
  </r>
  <r>
    <s v="IT"/>
    <x v="8"/>
    <x v="1"/>
    <x v="12"/>
    <x v="5"/>
    <s v="V"/>
    <s v="B"/>
    <s v="rel25b"/>
    <x v="4"/>
    <n v="359.97503814029585"/>
    <s v="A"/>
  </r>
  <r>
    <s v="IT"/>
    <x v="8"/>
    <x v="1"/>
    <x v="12"/>
    <x v="5"/>
    <s v="V"/>
    <s v="B"/>
    <s v="rel25b"/>
    <x v="5"/>
    <n v="405.89941494785768"/>
    <s v="A"/>
  </r>
  <r>
    <s v="IT"/>
    <x v="8"/>
    <x v="1"/>
    <x v="12"/>
    <x v="5"/>
    <s v="V"/>
    <s v="B"/>
    <s v="rel25b"/>
    <x v="6"/>
    <n v="446.12478923078964"/>
    <s v="A"/>
  </r>
  <r>
    <s v="IT"/>
    <x v="8"/>
    <x v="1"/>
    <x v="12"/>
    <x v="5"/>
    <s v="V"/>
    <s v="B"/>
    <s v="rel25b"/>
    <x v="7"/>
    <n v="374.93319471542435"/>
    <s v="A"/>
  </r>
  <r>
    <s v="IT"/>
    <x v="8"/>
    <x v="1"/>
    <x v="12"/>
    <x v="6"/>
    <s v="V"/>
    <s v="B"/>
    <s v="rel25b"/>
    <x v="0"/>
    <n v="652"/>
    <s v="A"/>
  </r>
  <r>
    <s v="IT"/>
    <x v="8"/>
    <x v="1"/>
    <x v="12"/>
    <x v="6"/>
    <s v="V"/>
    <s v="B"/>
    <s v="rel25b"/>
    <x v="1"/>
    <n v="644"/>
    <s v="A"/>
  </r>
  <r>
    <s v="IT"/>
    <x v="8"/>
    <x v="1"/>
    <x v="12"/>
    <x v="6"/>
    <s v="V"/>
    <s v="B"/>
    <s v="rel25b"/>
    <x v="2"/>
    <n v="631"/>
    <s v="A"/>
  </r>
  <r>
    <s v="IT"/>
    <x v="8"/>
    <x v="1"/>
    <x v="12"/>
    <x v="6"/>
    <s v="V"/>
    <s v="B"/>
    <s v="rel25b"/>
    <x v="3"/>
    <n v="655"/>
    <s v="A"/>
  </r>
  <r>
    <s v="IT"/>
    <x v="8"/>
    <x v="1"/>
    <x v="12"/>
    <x v="6"/>
    <s v="V"/>
    <s v="B"/>
    <s v="rel25b"/>
    <x v="4"/>
    <n v="687"/>
    <s v="A"/>
  </r>
  <r>
    <s v="IT"/>
    <x v="8"/>
    <x v="1"/>
    <x v="12"/>
    <x v="6"/>
    <s v="V"/>
    <s v="B"/>
    <s v="rel25b"/>
    <x v="5"/>
    <n v="706"/>
    <s v="A"/>
  </r>
  <r>
    <s v="IT"/>
    <x v="8"/>
    <x v="1"/>
    <x v="12"/>
    <x v="6"/>
    <s v="V"/>
    <s v="B"/>
    <s v="rel25b"/>
    <x v="6"/>
    <n v="720.5"/>
    <s v="A"/>
  </r>
  <r>
    <s v="IT"/>
    <x v="8"/>
    <x v="1"/>
    <x v="12"/>
    <x v="6"/>
    <s v="V"/>
    <s v="B"/>
    <s v="rel25b"/>
    <x v="7"/>
    <n v="753.55560000000003"/>
    <s v="A"/>
  </r>
  <r>
    <s v="IT"/>
    <x v="8"/>
    <x v="1"/>
    <x v="12"/>
    <x v="7"/>
    <s v="V"/>
    <s v="B"/>
    <s v="rel25b"/>
    <x v="0"/>
    <n v="96.090339627526461"/>
    <s v="A"/>
  </r>
  <r>
    <s v="IT"/>
    <x v="8"/>
    <x v="1"/>
    <x v="12"/>
    <x v="7"/>
    <s v="V"/>
    <s v="B"/>
    <s v="rel25b"/>
    <x v="1"/>
    <n v="119.04468497270722"/>
    <s v="A"/>
  </r>
  <r>
    <s v="IT"/>
    <x v="8"/>
    <x v="1"/>
    <x v="12"/>
    <x v="7"/>
    <s v="V"/>
    <s v="B"/>
    <s v="rel25b"/>
    <x v="2"/>
    <n v="136.98531472909957"/>
    <s v="A"/>
  </r>
  <r>
    <s v="IT"/>
    <x v="8"/>
    <x v="1"/>
    <x v="12"/>
    <x v="7"/>
    <s v="V"/>
    <s v="B"/>
    <s v="rel25b"/>
    <x v="3"/>
    <n v="148.02442001080644"/>
    <s v="A"/>
  </r>
  <r>
    <s v="IT"/>
    <x v="8"/>
    <x v="1"/>
    <x v="12"/>
    <x v="7"/>
    <s v="V"/>
    <s v="B"/>
    <s v="rel25b"/>
    <x v="4"/>
    <n v="109.12725461469941"/>
    <s v="A"/>
  </r>
  <r>
    <s v="IT"/>
    <x v="8"/>
    <x v="1"/>
    <x v="12"/>
    <x v="7"/>
    <s v="V"/>
    <s v="B"/>
    <s v="rel25b"/>
    <x v="5"/>
    <n v="158.04384590192041"/>
    <s v="A"/>
  </r>
  <r>
    <s v="IT"/>
    <x v="8"/>
    <x v="1"/>
    <x v="12"/>
    <x v="7"/>
    <s v="V"/>
    <s v="B"/>
    <s v="rel25b"/>
    <x v="6"/>
    <n v="179.47141591147752"/>
    <s v="A"/>
  </r>
  <r>
    <s v="IT"/>
    <x v="8"/>
    <x v="1"/>
    <x v="12"/>
    <x v="7"/>
    <s v="V"/>
    <s v="B"/>
    <s v="rel25b"/>
    <x v="7"/>
    <n v="247.93289712816869"/>
    <s v="A"/>
  </r>
  <r>
    <s v="IT"/>
    <x v="9"/>
    <x v="1"/>
    <x v="12"/>
    <x v="0"/>
    <s v="V"/>
    <s v="B"/>
    <s v="rel25b"/>
    <x v="0"/>
    <n v="208.03869804792473"/>
    <s v="A"/>
  </r>
  <r>
    <s v="IT"/>
    <x v="9"/>
    <x v="1"/>
    <x v="12"/>
    <x v="8"/>
    <s v="V"/>
    <s v="B"/>
    <s v="rel25b"/>
    <x v="0"/>
    <n v="404.32114140525209"/>
    <s v="A"/>
  </r>
  <r>
    <s v="IT"/>
    <x v="9"/>
    <x v="1"/>
    <x v="12"/>
    <x v="1"/>
    <s v="V"/>
    <s v="B"/>
    <s v="rel25b"/>
    <x v="0"/>
    <n v="1032.5221348530549"/>
    <s v="A"/>
  </r>
  <r>
    <s v="IT"/>
    <x v="9"/>
    <x v="1"/>
    <x v="12"/>
    <x v="2"/>
    <s v="V"/>
    <s v="B"/>
    <s v="rel25b"/>
    <x v="0"/>
    <n v="8834.615661402373"/>
    <s v="A"/>
  </r>
  <r>
    <s v="IT"/>
    <x v="9"/>
    <x v="1"/>
    <x v="12"/>
    <x v="9"/>
    <s v="V"/>
    <s v="B"/>
    <s v="rel25b"/>
    <x v="0"/>
    <n v="436.33181436181155"/>
    <s v="A"/>
  </r>
  <r>
    <s v="IT"/>
    <x v="9"/>
    <x v="1"/>
    <x v="12"/>
    <x v="3"/>
    <s v="V"/>
    <s v="B"/>
    <s v="rel25b"/>
    <x v="0"/>
    <n v="1233.9801878401531"/>
    <s v="A"/>
  </r>
  <r>
    <s v="IT"/>
    <x v="9"/>
    <x v="1"/>
    <x v="12"/>
    <x v="4"/>
    <s v="V"/>
    <s v="B"/>
    <s v="rel25b"/>
    <x v="0"/>
    <n v="2327.7987310740973"/>
    <s v="A"/>
  </r>
  <r>
    <s v="IT"/>
    <x v="9"/>
    <x v="1"/>
    <x v="12"/>
    <x v="5"/>
    <s v="V"/>
    <s v="B"/>
    <s v="rel25b"/>
    <x v="0"/>
    <n v="475.29385422797992"/>
    <s v="A"/>
  </r>
  <r>
    <s v="IT"/>
    <x v="9"/>
    <x v="1"/>
    <x v="12"/>
    <x v="6"/>
    <s v="V"/>
    <s v="B"/>
    <s v="rel25b"/>
    <x v="0"/>
    <n v="1421.8543904699782"/>
    <s v="A"/>
  </r>
  <r>
    <s v="IT"/>
    <x v="9"/>
    <x v="1"/>
    <x v="12"/>
    <x v="7"/>
    <s v="V"/>
    <s v="B"/>
    <s v="rel25b"/>
    <x v="0"/>
    <n v="132.96528329314702"/>
    <s v="A"/>
  </r>
  <r>
    <s v="IT"/>
    <x v="9"/>
    <x v="1"/>
    <x v="12"/>
    <x v="0"/>
    <s v="V"/>
    <s v="B"/>
    <s v="rel25b"/>
    <x v="1"/>
    <n v="218.91055803115069"/>
    <s v="A"/>
  </r>
  <r>
    <s v="IT"/>
    <x v="9"/>
    <x v="1"/>
    <x v="12"/>
    <x v="8"/>
    <s v="V"/>
    <s v="B"/>
    <s v="rel25b"/>
    <x v="1"/>
    <n v="341.19928739012852"/>
    <s v="A"/>
  </r>
  <r>
    <s v="IT"/>
    <x v="9"/>
    <x v="1"/>
    <x v="12"/>
    <x v="1"/>
    <s v="V"/>
    <s v="B"/>
    <s v="rel25b"/>
    <x v="1"/>
    <n v="1061.8976971348743"/>
    <s v="A"/>
  </r>
  <r>
    <s v="IT"/>
    <x v="9"/>
    <x v="1"/>
    <x v="12"/>
    <x v="2"/>
    <s v="V"/>
    <s v="B"/>
    <s v="rel25b"/>
    <x v="1"/>
    <n v="8922.9201682690436"/>
    <s v="A"/>
  </r>
  <r>
    <s v="IT"/>
    <x v="9"/>
    <x v="1"/>
    <x v="12"/>
    <x v="9"/>
    <s v="V"/>
    <s v="B"/>
    <s v="rel25b"/>
    <x v="1"/>
    <n v="439.89289947061962"/>
    <s v="A"/>
  </r>
  <r>
    <s v="IT"/>
    <x v="9"/>
    <x v="1"/>
    <x v="12"/>
    <x v="3"/>
    <s v="V"/>
    <s v="B"/>
    <s v="rel25b"/>
    <x v="1"/>
    <n v="1204.4282448397953"/>
    <s v="A"/>
  </r>
  <r>
    <s v="IT"/>
    <x v="9"/>
    <x v="1"/>
    <x v="12"/>
    <x v="4"/>
    <s v="V"/>
    <s v="B"/>
    <s v="rel25b"/>
    <x v="1"/>
    <n v="2297.6930898786927"/>
    <s v="A"/>
  </r>
  <r>
    <s v="IT"/>
    <x v="9"/>
    <x v="1"/>
    <x v="12"/>
    <x v="5"/>
    <s v="V"/>
    <s v="B"/>
    <s v="rel25b"/>
    <x v="1"/>
    <n v="682.40258678120028"/>
    <s v="A"/>
  </r>
  <r>
    <s v="IT"/>
    <x v="9"/>
    <x v="1"/>
    <x v="12"/>
    <x v="6"/>
    <s v="V"/>
    <s v="B"/>
    <s v="rel25b"/>
    <x v="1"/>
    <n v="1409.8415634097221"/>
    <s v="A"/>
  </r>
  <r>
    <s v="IT"/>
    <x v="9"/>
    <x v="1"/>
    <x v="12"/>
    <x v="7"/>
    <s v="V"/>
    <s v="B"/>
    <s v="rel25b"/>
    <x v="1"/>
    <n v="151.03056477962306"/>
    <s v="A"/>
  </r>
  <r>
    <s v="IT"/>
    <x v="9"/>
    <x v="1"/>
    <x v="12"/>
    <x v="0"/>
    <s v="V"/>
    <s v="B"/>
    <s v="rel25b"/>
    <x v="2"/>
    <n v="217.96068711375909"/>
    <s v="A"/>
  </r>
  <r>
    <s v="IT"/>
    <x v="9"/>
    <x v="1"/>
    <x v="12"/>
    <x v="8"/>
    <s v="V"/>
    <s v="B"/>
    <s v="rel25b"/>
    <x v="2"/>
    <n v="408.10268137168998"/>
    <s v="A"/>
  </r>
  <r>
    <s v="IT"/>
    <x v="9"/>
    <x v="1"/>
    <x v="12"/>
    <x v="1"/>
    <s v="V"/>
    <s v="B"/>
    <s v="rel25b"/>
    <x v="2"/>
    <n v="1176.9057985287545"/>
    <s v="A"/>
  </r>
  <r>
    <s v="IT"/>
    <x v="9"/>
    <x v="1"/>
    <x v="12"/>
    <x v="2"/>
    <s v="V"/>
    <s v="B"/>
    <s v="rel25b"/>
    <x v="2"/>
    <n v="8925.1494973923964"/>
    <s v="A"/>
  </r>
  <r>
    <s v="IT"/>
    <x v="9"/>
    <x v="1"/>
    <x v="12"/>
    <x v="9"/>
    <s v="V"/>
    <s v="B"/>
    <s v="rel25b"/>
    <x v="2"/>
    <n v="462.25164316940254"/>
    <s v="A"/>
  </r>
  <r>
    <s v="IT"/>
    <x v="9"/>
    <x v="1"/>
    <x v="12"/>
    <x v="3"/>
    <s v="V"/>
    <s v="B"/>
    <s v="rel25b"/>
    <x v="2"/>
    <n v="1175.7574472341819"/>
    <s v="A"/>
  </r>
  <r>
    <s v="IT"/>
    <x v="9"/>
    <x v="1"/>
    <x v="12"/>
    <x v="4"/>
    <s v="V"/>
    <s v="B"/>
    <s v="rel25b"/>
    <x v="2"/>
    <n v="2336.4900220323266"/>
    <s v="A"/>
  </r>
  <r>
    <s v="IT"/>
    <x v="9"/>
    <x v="1"/>
    <x v="12"/>
    <x v="5"/>
    <s v="V"/>
    <s v="B"/>
    <s v="rel25b"/>
    <x v="2"/>
    <n v="502.39806509834267"/>
    <s v="A"/>
  </r>
  <r>
    <s v="IT"/>
    <x v="9"/>
    <x v="1"/>
    <x v="12"/>
    <x v="6"/>
    <s v="V"/>
    <s v="B"/>
    <s v="rel25b"/>
    <x v="2"/>
    <n v="1451.1984477387675"/>
    <s v="A"/>
  </r>
  <r>
    <s v="IT"/>
    <x v="9"/>
    <x v="1"/>
    <x v="12"/>
    <x v="7"/>
    <s v="V"/>
    <s v="B"/>
    <s v="rel25b"/>
    <x v="2"/>
    <n v="172.16843998491706"/>
    <s v="A"/>
  </r>
  <r>
    <s v="IT"/>
    <x v="9"/>
    <x v="1"/>
    <x v="12"/>
    <x v="0"/>
    <s v="V"/>
    <s v="B"/>
    <s v="rel25b"/>
    <x v="3"/>
    <n v="218.43542961705342"/>
    <s v="A"/>
  </r>
  <r>
    <s v="IT"/>
    <x v="9"/>
    <x v="1"/>
    <x v="12"/>
    <x v="8"/>
    <s v="V"/>
    <s v="B"/>
    <s v="rel25b"/>
    <x v="3"/>
    <n v="387.49908221345328"/>
    <s v="A"/>
  </r>
  <r>
    <s v="IT"/>
    <x v="9"/>
    <x v="1"/>
    <x v="12"/>
    <x v="1"/>
    <s v="V"/>
    <s v="B"/>
    <s v="rel25b"/>
    <x v="3"/>
    <n v="1088.0688586953192"/>
    <s v="A"/>
  </r>
  <r>
    <s v="IT"/>
    <x v="9"/>
    <x v="1"/>
    <x v="12"/>
    <x v="2"/>
    <s v="V"/>
    <s v="B"/>
    <s v="rel25b"/>
    <x v="3"/>
    <n v="8945.5025597597705"/>
    <s v="A"/>
  </r>
  <r>
    <s v="IT"/>
    <x v="9"/>
    <x v="1"/>
    <x v="12"/>
    <x v="9"/>
    <s v="V"/>
    <s v="B"/>
    <s v="rel25b"/>
    <x v="3"/>
    <n v="464.11050035644297"/>
    <s v="A"/>
  </r>
  <r>
    <s v="IT"/>
    <x v="9"/>
    <x v="1"/>
    <x v="12"/>
    <x v="3"/>
    <s v="V"/>
    <s v="B"/>
    <s v="rel25b"/>
    <x v="3"/>
    <n v="1168.4316409643352"/>
    <s v="A"/>
  </r>
  <r>
    <s v="IT"/>
    <x v="9"/>
    <x v="1"/>
    <x v="12"/>
    <x v="4"/>
    <s v="V"/>
    <s v="B"/>
    <s v="rel25b"/>
    <x v="3"/>
    <n v="2395.7678744490863"/>
    <s v="A"/>
  </r>
  <r>
    <s v="IT"/>
    <x v="9"/>
    <x v="1"/>
    <x v="12"/>
    <x v="5"/>
    <s v="V"/>
    <s v="B"/>
    <s v="rel25b"/>
    <x v="3"/>
    <n v="482.40446318504439"/>
    <s v="A"/>
  </r>
  <r>
    <s v="IT"/>
    <x v="9"/>
    <x v="1"/>
    <x v="12"/>
    <x v="6"/>
    <s v="V"/>
    <s v="B"/>
    <s v="rel25b"/>
    <x v="3"/>
    <n v="1470.8950917023963"/>
    <s v="A"/>
  </r>
  <r>
    <s v="IT"/>
    <x v="9"/>
    <x v="1"/>
    <x v="12"/>
    <x v="7"/>
    <s v="V"/>
    <s v="B"/>
    <s v="rel25b"/>
    <x v="3"/>
    <n v="170.92352447155142"/>
    <s v="A"/>
  </r>
  <r>
    <s v="IT"/>
    <x v="9"/>
    <x v="1"/>
    <x v="12"/>
    <x v="0"/>
    <s v="V"/>
    <s v="B"/>
    <s v="rel25b"/>
    <x v="4"/>
    <n v="197.51597618782131"/>
    <s v="A"/>
  </r>
  <r>
    <s v="IT"/>
    <x v="9"/>
    <x v="1"/>
    <x v="12"/>
    <x v="8"/>
    <s v="V"/>
    <s v="B"/>
    <s v="rel25b"/>
    <x v="4"/>
    <n v="376.94065121339747"/>
    <s v="A"/>
  </r>
  <r>
    <s v="IT"/>
    <x v="9"/>
    <x v="1"/>
    <x v="12"/>
    <x v="1"/>
    <s v="V"/>
    <s v="B"/>
    <s v="rel25b"/>
    <x v="4"/>
    <n v="1126.0776482168358"/>
    <s v="A"/>
  </r>
  <r>
    <s v="IT"/>
    <x v="9"/>
    <x v="1"/>
    <x v="12"/>
    <x v="2"/>
    <s v="V"/>
    <s v="B"/>
    <s v="rel25b"/>
    <x v="4"/>
    <n v="9039.5494876730845"/>
    <s v="A"/>
  </r>
  <r>
    <s v="IT"/>
    <x v="9"/>
    <x v="1"/>
    <x v="12"/>
    <x v="9"/>
    <s v="V"/>
    <s v="B"/>
    <s v="rel25b"/>
    <x v="4"/>
    <n v="560.38634778185406"/>
    <s v="A"/>
  </r>
  <r>
    <s v="IT"/>
    <x v="9"/>
    <x v="1"/>
    <x v="12"/>
    <x v="3"/>
    <s v="V"/>
    <s v="B"/>
    <s v="rel25b"/>
    <x v="4"/>
    <n v="1249.7545722488944"/>
    <s v="A"/>
  </r>
  <r>
    <s v="IT"/>
    <x v="9"/>
    <x v="1"/>
    <x v="12"/>
    <x v="4"/>
    <s v="V"/>
    <s v="B"/>
    <s v="rel25b"/>
    <x v="4"/>
    <n v="2351.9996576278299"/>
    <s v="A"/>
  </r>
  <r>
    <s v="IT"/>
    <x v="9"/>
    <x v="1"/>
    <x v="12"/>
    <x v="5"/>
    <s v="V"/>
    <s v="B"/>
    <s v="rel25b"/>
    <x v="4"/>
    <n v="466.93363534352341"/>
    <s v="A"/>
  </r>
  <r>
    <s v="IT"/>
    <x v="9"/>
    <x v="1"/>
    <x v="12"/>
    <x v="6"/>
    <s v="V"/>
    <s v="B"/>
    <s v="rel25b"/>
    <x v="4"/>
    <n v="1507.3564410063107"/>
    <s v="A"/>
  </r>
  <r>
    <s v="IT"/>
    <x v="9"/>
    <x v="1"/>
    <x v="12"/>
    <x v="7"/>
    <s v="V"/>
    <s v="B"/>
    <s v="rel25b"/>
    <x v="4"/>
    <n v="125.78182750277227"/>
    <s v="A"/>
  </r>
  <r>
    <s v="IT"/>
    <x v="9"/>
    <x v="1"/>
    <x v="12"/>
    <x v="0"/>
    <s v="V"/>
    <s v="B"/>
    <s v="rel25b"/>
    <x v="5"/>
    <n v="199.72610167122903"/>
    <s v="A"/>
  </r>
  <r>
    <s v="IT"/>
    <x v="9"/>
    <x v="1"/>
    <x v="12"/>
    <x v="8"/>
    <s v="V"/>
    <s v="B"/>
    <s v="rel25b"/>
    <x v="5"/>
    <n v="504.36969398284907"/>
    <s v="A"/>
  </r>
  <r>
    <s v="IT"/>
    <x v="9"/>
    <x v="1"/>
    <x v="12"/>
    <x v="1"/>
    <s v="V"/>
    <s v="B"/>
    <s v="rel25b"/>
    <x v="5"/>
    <n v="1142.0757539260737"/>
    <s v="A"/>
  </r>
  <r>
    <s v="IT"/>
    <x v="9"/>
    <x v="1"/>
    <x v="12"/>
    <x v="2"/>
    <s v="V"/>
    <s v="B"/>
    <s v="rel25b"/>
    <x v="5"/>
    <n v="9316.1157713921621"/>
    <s v="A"/>
  </r>
  <r>
    <s v="IT"/>
    <x v="9"/>
    <x v="1"/>
    <x v="12"/>
    <x v="9"/>
    <s v="V"/>
    <s v="B"/>
    <s v="rel25b"/>
    <x v="5"/>
    <n v="615.08381060051636"/>
    <s v="A"/>
  </r>
  <r>
    <s v="IT"/>
    <x v="9"/>
    <x v="1"/>
    <x v="12"/>
    <x v="3"/>
    <s v="V"/>
    <s v="B"/>
    <s v="rel25b"/>
    <x v="5"/>
    <n v="1243.5622119281466"/>
    <s v="A"/>
  </r>
  <r>
    <s v="IT"/>
    <x v="9"/>
    <x v="1"/>
    <x v="12"/>
    <x v="4"/>
    <s v="V"/>
    <s v="B"/>
    <s v="rel25b"/>
    <x v="5"/>
    <n v="2318.1678864636369"/>
    <s v="A"/>
  </r>
  <r>
    <s v="IT"/>
    <x v="9"/>
    <x v="1"/>
    <x v="12"/>
    <x v="5"/>
    <s v="V"/>
    <s v="B"/>
    <s v="rel25b"/>
    <x v="5"/>
    <n v="512.91379167422178"/>
    <s v="A"/>
  </r>
  <r>
    <s v="IT"/>
    <x v="9"/>
    <x v="1"/>
    <x v="12"/>
    <x v="6"/>
    <s v="V"/>
    <s v="B"/>
    <s v="rel25b"/>
    <x v="5"/>
    <n v="1518.6965209116911"/>
    <s v="A"/>
  </r>
  <r>
    <s v="IT"/>
    <x v="9"/>
    <x v="1"/>
    <x v="12"/>
    <x v="7"/>
    <s v="V"/>
    <s v="B"/>
    <s v="rel25b"/>
    <x v="5"/>
    <n v="169.31080200130469"/>
    <s v="A"/>
  </r>
  <r>
    <s v="IT"/>
    <x v="9"/>
    <x v="1"/>
    <x v="12"/>
    <x v="0"/>
    <s v="V"/>
    <s v="B"/>
    <s v="rel25b"/>
    <x v="6"/>
    <n v="233.01934296169881"/>
    <s v="A"/>
  </r>
  <r>
    <s v="IT"/>
    <x v="9"/>
    <x v="1"/>
    <x v="12"/>
    <x v="8"/>
    <s v="V"/>
    <s v="B"/>
    <s v="rel25b"/>
    <x v="6"/>
    <n v="311.54870643119204"/>
    <s v="A"/>
  </r>
  <r>
    <s v="IT"/>
    <x v="9"/>
    <x v="1"/>
    <x v="12"/>
    <x v="1"/>
    <s v="V"/>
    <s v="B"/>
    <s v="rel25b"/>
    <x v="6"/>
    <n v="1481.1068864017943"/>
    <s v="A"/>
  </r>
  <r>
    <s v="IT"/>
    <x v="9"/>
    <x v="1"/>
    <x v="12"/>
    <x v="2"/>
    <s v="V"/>
    <s v="B"/>
    <s v="rel25b"/>
    <x v="6"/>
    <n v="9277.0422819305168"/>
    <s v="A"/>
  </r>
  <r>
    <s v="IT"/>
    <x v="9"/>
    <x v="1"/>
    <x v="12"/>
    <x v="9"/>
    <s v="V"/>
    <s v="B"/>
    <s v="rel25b"/>
    <x v="6"/>
    <n v="707.25644953832204"/>
    <s v="A"/>
  </r>
  <r>
    <s v="IT"/>
    <x v="9"/>
    <x v="1"/>
    <x v="12"/>
    <x v="3"/>
    <s v="V"/>
    <s v="B"/>
    <s v="rel25b"/>
    <x v="6"/>
    <n v="1353.3927070753525"/>
    <s v="A"/>
  </r>
  <r>
    <s v="IT"/>
    <x v="9"/>
    <x v="1"/>
    <x v="12"/>
    <x v="4"/>
    <s v="V"/>
    <s v="B"/>
    <s v="rel25b"/>
    <x v="6"/>
    <n v="2450.3755780193742"/>
    <s v="A"/>
  </r>
  <r>
    <s v="IT"/>
    <x v="9"/>
    <x v="1"/>
    <x v="12"/>
    <x v="5"/>
    <s v="V"/>
    <s v="B"/>
    <s v="rel25b"/>
    <x v="6"/>
    <n v="551.65384283523929"/>
    <s v="A"/>
  </r>
  <r>
    <s v="IT"/>
    <x v="9"/>
    <x v="1"/>
    <x v="12"/>
    <x v="6"/>
    <s v="V"/>
    <s v="B"/>
    <s v="rel25b"/>
    <x v="6"/>
    <n v="1602.5994658316386"/>
    <s v="A"/>
  </r>
  <r>
    <s v="IT"/>
    <x v="9"/>
    <x v="1"/>
    <x v="12"/>
    <x v="7"/>
    <s v="V"/>
    <s v="B"/>
    <s v="rel25b"/>
    <x v="6"/>
    <n v="191.26624451325108"/>
    <s v="A"/>
  </r>
  <r>
    <s v="IT"/>
    <x v="9"/>
    <x v="1"/>
    <x v="12"/>
    <x v="0"/>
    <s v="V"/>
    <s v="B"/>
    <s v="rel25b"/>
    <x v="7"/>
    <n v="199.60395259715668"/>
    <s v="A"/>
  </r>
  <r>
    <s v="IT"/>
    <x v="9"/>
    <x v="1"/>
    <x v="12"/>
    <x v="8"/>
    <s v="V"/>
    <s v="B"/>
    <s v="rel25b"/>
    <x v="7"/>
    <n v="397.34333616315786"/>
    <s v="A"/>
  </r>
  <r>
    <s v="IT"/>
    <x v="9"/>
    <x v="1"/>
    <x v="12"/>
    <x v="1"/>
    <s v="V"/>
    <s v="B"/>
    <s v="rel25b"/>
    <x v="7"/>
    <n v="1285.0482335153747"/>
    <s v="A"/>
  </r>
  <r>
    <s v="IT"/>
    <x v="9"/>
    <x v="1"/>
    <x v="12"/>
    <x v="2"/>
    <s v="V"/>
    <s v="B"/>
    <s v="rel25b"/>
    <x v="7"/>
    <n v="9055.9845014425136"/>
    <s v="A"/>
  </r>
  <r>
    <s v="IT"/>
    <x v="9"/>
    <x v="1"/>
    <x v="12"/>
    <x v="9"/>
    <s v="V"/>
    <s v="B"/>
    <s v="rel25b"/>
    <x v="7"/>
    <n v="726.75465472450946"/>
    <s v="A"/>
  </r>
  <r>
    <s v="IT"/>
    <x v="9"/>
    <x v="1"/>
    <x v="12"/>
    <x v="3"/>
    <s v="V"/>
    <s v="B"/>
    <s v="rel25b"/>
    <x v="7"/>
    <n v="1368.051659074835"/>
    <s v="A"/>
  </r>
  <r>
    <s v="IT"/>
    <x v="9"/>
    <x v="1"/>
    <x v="12"/>
    <x v="4"/>
    <s v="V"/>
    <s v="B"/>
    <s v="rel25b"/>
    <x v="7"/>
    <n v="2568.924209382878"/>
    <s v="A"/>
  </r>
  <r>
    <s v="IT"/>
    <x v="9"/>
    <x v="1"/>
    <x v="12"/>
    <x v="5"/>
    <s v="V"/>
    <s v="B"/>
    <s v="rel25b"/>
    <x v="7"/>
    <n v="483.54168960708154"/>
    <s v="A"/>
  </r>
  <r>
    <s v="IT"/>
    <x v="9"/>
    <x v="1"/>
    <x v="12"/>
    <x v="6"/>
    <s v="V"/>
    <s v="B"/>
    <s v="rel25b"/>
    <x v="7"/>
    <n v="1791.7801010323728"/>
    <s v="A"/>
  </r>
  <r>
    <s v="IT"/>
    <x v="9"/>
    <x v="1"/>
    <x v="12"/>
    <x v="7"/>
    <s v="V"/>
    <s v="B"/>
    <s v="rel25b"/>
    <x v="7"/>
    <n v="260.27262637756991"/>
    <s v="A"/>
  </r>
  <r>
    <s v="IT"/>
    <x v="5"/>
    <x v="1"/>
    <x v="12"/>
    <x v="0"/>
    <s v="V"/>
    <s v="O"/>
    <s v="rel25b"/>
    <x v="0"/>
    <n v="80.650839012584441"/>
    <s v="A"/>
  </r>
  <r>
    <s v="IT"/>
    <x v="5"/>
    <x v="1"/>
    <x v="12"/>
    <x v="1"/>
    <s v="V"/>
    <s v="O"/>
    <s v="rel25b"/>
    <x v="0"/>
    <n v="233.6632560547107"/>
    <s v="A"/>
  </r>
  <r>
    <s v="IT"/>
    <x v="5"/>
    <x v="1"/>
    <x v="12"/>
    <x v="2"/>
    <s v="V"/>
    <s v="O"/>
    <s v="rel25b"/>
    <x v="0"/>
    <n v="7991.4623476237666"/>
    <s v="A"/>
  </r>
  <r>
    <s v="IT"/>
    <x v="5"/>
    <x v="1"/>
    <x v="12"/>
    <x v="3"/>
    <s v="V"/>
    <s v="O"/>
    <s v="rel25b"/>
    <x v="0"/>
    <n v="18.076495616058772"/>
    <s v="A"/>
  </r>
  <r>
    <s v="IT"/>
    <x v="5"/>
    <x v="1"/>
    <x v="12"/>
    <x v="4"/>
    <s v="V"/>
    <s v="O"/>
    <s v="rel25b"/>
    <x v="0"/>
    <n v="3.3089493604337186"/>
    <s v="A"/>
  </r>
  <r>
    <s v="IT"/>
    <x v="5"/>
    <x v="1"/>
    <x v="12"/>
    <x v="5"/>
    <s v="V"/>
    <s v="O"/>
    <s v="rel25b"/>
    <x v="0"/>
    <n v="14.933493691880503"/>
    <s v="A"/>
  </r>
  <r>
    <s v="IT"/>
    <x v="5"/>
    <x v="1"/>
    <x v="12"/>
    <x v="7"/>
    <s v="V"/>
    <s v="O"/>
    <s v="rel25b"/>
    <x v="0"/>
    <n v="47.430336796693553"/>
    <s v="A"/>
  </r>
  <r>
    <s v="IT"/>
    <x v="5"/>
    <x v="1"/>
    <x v="12"/>
    <x v="0"/>
    <s v="V"/>
    <s v="O"/>
    <s v="rel25b"/>
    <x v="1"/>
    <n v="96.840178212365572"/>
    <s v="A"/>
  </r>
  <r>
    <s v="IT"/>
    <x v="5"/>
    <x v="1"/>
    <x v="12"/>
    <x v="1"/>
    <s v="V"/>
    <s v="O"/>
    <s v="rel25b"/>
    <x v="1"/>
    <n v="230.98940234236318"/>
    <s v="A"/>
  </r>
  <r>
    <s v="IT"/>
    <x v="5"/>
    <x v="1"/>
    <x v="12"/>
    <x v="2"/>
    <s v="V"/>
    <s v="O"/>
    <s v="rel25b"/>
    <x v="1"/>
    <n v="8490.1108502517363"/>
    <s v="A"/>
  </r>
  <r>
    <s v="IT"/>
    <x v="5"/>
    <x v="1"/>
    <x v="12"/>
    <x v="3"/>
    <s v="V"/>
    <s v="O"/>
    <s v="rel25b"/>
    <x v="1"/>
    <n v="20.380186504956566"/>
    <s v="A"/>
  </r>
  <r>
    <s v="IT"/>
    <x v="5"/>
    <x v="1"/>
    <x v="12"/>
    <x v="4"/>
    <s v="V"/>
    <s v="O"/>
    <s v="rel25b"/>
    <x v="1"/>
    <n v="4.0679449143165129"/>
    <s v="A"/>
  </r>
  <r>
    <s v="IT"/>
    <x v="5"/>
    <x v="1"/>
    <x v="12"/>
    <x v="5"/>
    <s v="V"/>
    <s v="O"/>
    <s v="rel25b"/>
    <x v="1"/>
    <n v="16.05171222464984"/>
    <s v="A"/>
  </r>
  <r>
    <s v="IT"/>
    <x v="5"/>
    <x v="1"/>
    <x v="12"/>
    <x v="7"/>
    <s v="V"/>
    <s v="O"/>
    <s v="rel25b"/>
    <x v="1"/>
    <n v="49.218812079818143"/>
    <s v="A"/>
  </r>
  <r>
    <s v="IT"/>
    <x v="5"/>
    <x v="1"/>
    <x v="12"/>
    <x v="0"/>
    <s v="V"/>
    <s v="O"/>
    <s v="rel25b"/>
    <x v="2"/>
    <n v="101.08826509754758"/>
    <s v="A"/>
  </r>
  <r>
    <s v="IT"/>
    <x v="5"/>
    <x v="1"/>
    <x v="12"/>
    <x v="1"/>
    <s v="V"/>
    <s v="O"/>
    <s v="rel25b"/>
    <x v="2"/>
    <n v="235.50009746731862"/>
    <s v="A"/>
  </r>
  <r>
    <s v="IT"/>
    <x v="5"/>
    <x v="1"/>
    <x v="12"/>
    <x v="2"/>
    <s v="V"/>
    <s v="O"/>
    <s v="rel25b"/>
    <x v="2"/>
    <n v="8201.5720487403541"/>
    <s v="A"/>
  </r>
  <r>
    <s v="IT"/>
    <x v="5"/>
    <x v="1"/>
    <x v="12"/>
    <x v="3"/>
    <s v="V"/>
    <s v="O"/>
    <s v="rel25b"/>
    <x v="2"/>
    <n v="21.707343803311471"/>
    <s v="A"/>
  </r>
  <r>
    <s v="IT"/>
    <x v="5"/>
    <x v="1"/>
    <x v="12"/>
    <x v="4"/>
    <s v="V"/>
    <s v="O"/>
    <s v="rel25b"/>
    <x v="2"/>
    <n v="4.3175920901574738"/>
    <s v="A"/>
  </r>
  <r>
    <s v="IT"/>
    <x v="5"/>
    <x v="1"/>
    <x v="12"/>
    <x v="5"/>
    <s v="V"/>
    <s v="O"/>
    <s v="rel25b"/>
    <x v="2"/>
    <n v="16.431723277574143"/>
    <s v="A"/>
  </r>
  <r>
    <s v="IT"/>
    <x v="5"/>
    <x v="1"/>
    <x v="12"/>
    <x v="7"/>
    <s v="V"/>
    <s v="O"/>
    <s v="rel25b"/>
    <x v="2"/>
    <n v="46.170016723840348"/>
    <s v="A"/>
  </r>
  <r>
    <s v="IT"/>
    <x v="5"/>
    <x v="1"/>
    <x v="12"/>
    <x v="0"/>
    <s v="V"/>
    <s v="O"/>
    <s v="rel25b"/>
    <x v="3"/>
    <n v="94.622633430620624"/>
    <s v="A"/>
  </r>
  <r>
    <s v="IT"/>
    <x v="5"/>
    <x v="1"/>
    <x v="12"/>
    <x v="1"/>
    <s v="V"/>
    <s v="O"/>
    <s v="rel25b"/>
    <x v="3"/>
    <n v="246.18632204170808"/>
    <s v="A"/>
  </r>
  <r>
    <s v="IT"/>
    <x v="5"/>
    <x v="1"/>
    <x v="12"/>
    <x v="2"/>
    <s v="V"/>
    <s v="O"/>
    <s v="rel25b"/>
    <x v="3"/>
    <n v="8463.9184805738951"/>
    <s v="A"/>
  </r>
  <r>
    <s v="IT"/>
    <x v="5"/>
    <x v="1"/>
    <x v="12"/>
    <x v="3"/>
    <s v="V"/>
    <s v="O"/>
    <s v="rel25b"/>
    <x v="3"/>
    <n v="24.531694859864"/>
    <s v="A"/>
  </r>
  <r>
    <s v="IT"/>
    <x v="5"/>
    <x v="1"/>
    <x v="12"/>
    <x v="4"/>
    <s v="V"/>
    <s v="O"/>
    <s v="rel25b"/>
    <x v="3"/>
    <n v="4.3978214893371153"/>
    <s v="A"/>
  </r>
  <r>
    <s v="IT"/>
    <x v="5"/>
    <x v="1"/>
    <x v="12"/>
    <x v="5"/>
    <s v="V"/>
    <s v="O"/>
    <s v="rel25b"/>
    <x v="3"/>
    <n v="24.033800627438993"/>
    <s v="A"/>
  </r>
  <r>
    <s v="IT"/>
    <x v="5"/>
    <x v="1"/>
    <x v="12"/>
    <x v="7"/>
    <s v="V"/>
    <s v="O"/>
    <s v="rel25b"/>
    <x v="3"/>
    <n v="42.804806752268377"/>
    <s v="A"/>
  </r>
  <r>
    <s v="IT"/>
    <x v="5"/>
    <x v="1"/>
    <x v="12"/>
    <x v="0"/>
    <s v="V"/>
    <s v="O"/>
    <s v="rel25b"/>
    <x v="4"/>
    <n v="95.97529275795867"/>
    <s v="A"/>
  </r>
  <r>
    <s v="IT"/>
    <x v="5"/>
    <x v="1"/>
    <x v="12"/>
    <x v="1"/>
    <s v="V"/>
    <s v="O"/>
    <s v="rel25b"/>
    <x v="4"/>
    <n v="272.03798914976738"/>
    <s v="A"/>
  </r>
  <r>
    <s v="IT"/>
    <x v="5"/>
    <x v="1"/>
    <x v="12"/>
    <x v="2"/>
    <s v="V"/>
    <s v="O"/>
    <s v="rel25b"/>
    <x v="4"/>
    <n v="8360.5695027038528"/>
    <s v="A"/>
  </r>
  <r>
    <s v="IT"/>
    <x v="5"/>
    <x v="1"/>
    <x v="12"/>
    <x v="3"/>
    <s v="V"/>
    <s v="O"/>
    <s v="rel25b"/>
    <x v="4"/>
    <n v="26.81368064206011"/>
    <s v="A"/>
  </r>
  <r>
    <s v="IT"/>
    <x v="5"/>
    <x v="1"/>
    <x v="12"/>
    <x v="4"/>
    <s v="V"/>
    <s v="O"/>
    <s v="rel25b"/>
    <x v="4"/>
    <n v="4.5240467951623176"/>
    <s v="A"/>
  </r>
  <r>
    <s v="IT"/>
    <x v="5"/>
    <x v="1"/>
    <x v="12"/>
    <x v="5"/>
    <s v="V"/>
    <s v="O"/>
    <s v="rel25b"/>
    <x v="4"/>
    <n v="18.965936631889537"/>
    <s v="A"/>
  </r>
  <r>
    <s v="IT"/>
    <x v="5"/>
    <x v="1"/>
    <x v="12"/>
    <x v="7"/>
    <s v="V"/>
    <s v="O"/>
    <s v="rel25b"/>
    <x v="4"/>
    <n v="43.836169068474021"/>
    <s v="A"/>
  </r>
  <r>
    <s v="IT"/>
    <x v="5"/>
    <x v="1"/>
    <x v="12"/>
    <x v="0"/>
    <s v="V"/>
    <s v="O"/>
    <s v="rel25b"/>
    <x v="5"/>
    <n v="90.950416280120521"/>
    <s v="A"/>
  </r>
  <r>
    <s v="IT"/>
    <x v="5"/>
    <x v="1"/>
    <x v="12"/>
    <x v="1"/>
    <s v="V"/>
    <s v="O"/>
    <s v="rel25b"/>
    <x v="5"/>
    <n v="277.72419367103117"/>
    <s v="A"/>
  </r>
  <r>
    <s v="IT"/>
    <x v="5"/>
    <x v="1"/>
    <x v="12"/>
    <x v="2"/>
    <s v="V"/>
    <s v="O"/>
    <s v="rel25b"/>
    <x v="5"/>
    <n v="8517.5935587547137"/>
    <s v="A"/>
  </r>
  <r>
    <s v="IT"/>
    <x v="5"/>
    <x v="1"/>
    <x v="12"/>
    <x v="3"/>
    <s v="V"/>
    <s v="O"/>
    <s v="rel25b"/>
    <x v="5"/>
    <n v="24.387314675197121"/>
    <s v="A"/>
  </r>
  <r>
    <s v="IT"/>
    <x v="5"/>
    <x v="1"/>
    <x v="12"/>
    <x v="4"/>
    <s v="V"/>
    <s v="O"/>
    <s v="rel25b"/>
    <x v="5"/>
    <n v="4.4515947518068684"/>
    <s v="A"/>
  </r>
  <r>
    <s v="IT"/>
    <x v="5"/>
    <x v="1"/>
    <x v="12"/>
    <x v="5"/>
    <s v="V"/>
    <s v="O"/>
    <s v="rel25b"/>
    <x v="5"/>
    <n v="18.748899433748292"/>
    <s v="A"/>
  </r>
  <r>
    <s v="IT"/>
    <x v="5"/>
    <x v="1"/>
    <x v="12"/>
    <x v="7"/>
    <s v="V"/>
    <s v="O"/>
    <s v="rel25b"/>
    <x v="5"/>
    <n v="57.887167751416875"/>
    <s v="A"/>
  </r>
  <r>
    <s v="IT"/>
    <x v="5"/>
    <x v="1"/>
    <x v="12"/>
    <x v="0"/>
    <s v="V"/>
    <s v="O"/>
    <s v="rel25b"/>
    <x v="6"/>
    <n v="80.708967936740066"/>
    <s v="A"/>
  </r>
  <r>
    <s v="IT"/>
    <x v="5"/>
    <x v="1"/>
    <x v="12"/>
    <x v="1"/>
    <s v="V"/>
    <s v="O"/>
    <s v="rel25b"/>
    <x v="6"/>
    <n v="270.75773101665459"/>
    <s v="A"/>
  </r>
  <r>
    <s v="IT"/>
    <x v="5"/>
    <x v="1"/>
    <x v="12"/>
    <x v="2"/>
    <s v="V"/>
    <s v="O"/>
    <s v="rel25b"/>
    <x v="6"/>
    <n v="8311.8918607588475"/>
    <s v="A"/>
  </r>
  <r>
    <s v="IT"/>
    <x v="5"/>
    <x v="1"/>
    <x v="12"/>
    <x v="3"/>
    <s v="V"/>
    <s v="O"/>
    <s v="rel25b"/>
    <x v="6"/>
    <n v="22.282458716342365"/>
    <s v="A"/>
  </r>
  <r>
    <s v="IT"/>
    <x v="5"/>
    <x v="1"/>
    <x v="12"/>
    <x v="4"/>
    <s v="V"/>
    <s v="O"/>
    <s v="rel25b"/>
    <x v="6"/>
    <n v="3.9796940067203339"/>
    <s v="A"/>
  </r>
  <r>
    <s v="IT"/>
    <x v="5"/>
    <x v="1"/>
    <x v="12"/>
    <x v="5"/>
    <s v="V"/>
    <s v="O"/>
    <s v="rel25b"/>
    <x v="6"/>
    <n v="13.359883851884618"/>
    <s v="A"/>
  </r>
  <r>
    <s v="IT"/>
    <x v="5"/>
    <x v="1"/>
    <x v="12"/>
    <x v="7"/>
    <s v="V"/>
    <s v="O"/>
    <s v="rel25b"/>
    <x v="6"/>
    <n v="62.789772419017936"/>
    <s v="A"/>
  </r>
  <r>
    <s v="IT"/>
    <x v="5"/>
    <x v="1"/>
    <x v="12"/>
    <x v="0"/>
    <s v="V"/>
    <s v="O"/>
    <s v="rel25b"/>
    <x v="7"/>
    <n v="87.157403862621265"/>
    <s v="A"/>
  </r>
  <r>
    <s v="IT"/>
    <x v="5"/>
    <x v="1"/>
    <x v="12"/>
    <x v="1"/>
    <s v="V"/>
    <s v="O"/>
    <s v="rel25b"/>
    <x v="7"/>
    <n v="289.75834247502144"/>
    <s v="A"/>
  </r>
  <r>
    <s v="IT"/>
    <x v="5"/>
    <x v="1"/>
    <x v="12"/>
    <x v="2"/>
    <s v="V"/>
    <s v="O"/>
    <s v="rel25b"/>
    <x v="7"/>
    <n v="8372.3846903495269"/>
    <s v="A"/>
  </r>
  <r>
    <s v="IT"/>
    <x v="5"/>
    <x v="1"/>
    <x v="12"/>
    <x v="3"/>
    <s v="V"/>
    <s v="O"/>
    <s v="rel25b"/>
    <x v="7"/>
    <n v="23.341635928722393"/>
    <s v="A"/>
  </r>
  <r>
    <s v="IT"/>
    <x v="5"/>
    <x v="1"/>
    <x v="12"/>
    <x v="4"/>
    <s v="V"/>
    <s v="O"/>
    <s v="rel25b"/>
    <x v="7"/>
    <n v="4.4157161365504463"/>
    <s v="A"/>
  </r>
  <r>
    <s v="IT"/>
    <x v="5"/>
    <x v="1"/>
    <x v="12"/>
    <x v="5"/>
    <s v="V"/>
    <s v="O"/>
    <s v="rel25b"/>
    <x v="7"/>
    <n v="21.379672408045014"/>
    <s v="A"/>
  </r>
  <r>
    <s v="IT"/>
    <x v="5"/>
    <x v="1"/>
    <x v="12"/>
    <x v="7"/>
    <s v="V"/>
    <s v="O"/>
    <s v="rel25b"/>
    <x v="7"/>
    <n v="55.39096827744406"/>
    <s v="A"/>
  </r>
  <r>
    <s v="IT"/>
    <x v="3"/>
    <x v="1"/>
    <x v="12"/>
    <x v="0"/>
    <s v="V"/>
    <s v="O"/>
    <s v="rel25b"/>
    <x v="0"/>
    <n v="89.233361115613718"/>
    <s v="A"/>
  </r>
  <r>
    <s v="IT"/>
    <x v="3"/>
    <x v="1"/>
    <x v="12"/>
    <x v="1"/>
    <s v="V"/>
    <s v="O"/>
    <s v="rel25b"/>
    <x v="0"/>
    <n v="290.55250450789288"/>
    <s v="A"/>
  </r>
  <r>
    <s v="IT"/>
    <x v="3"/>
    <x v="1"/>
    <x v="12"/>
    <x v="2"/>
    <s v="V"/>
    <s v="O"/>
    <s v="rel25b"/>
    <x v="0"/>
    <n v="9542.067722405649"/>
    <s v="A"/>
  </r>
  <r>
    <s v="IT"/>
    <x v="3"/>
    <x v="1"/>
    <x v="12"/>
    <x v="3"/>
    <s v="V"/>
    <s v="O"/>
    <s v="rel25b"/>
    <x v="0"/>
    <n v="561.84164917455246"/>
    <s v="A"/>
  </r>
  <r>
    <s v="IT"/>
    <x v="3"/>
    <x v="1"/>
    <x v="12"/>
    <x v="4"/>
    <s v="V"/>
    <s v="O"/>
    <s v="rel25b"/>
    <x v="0"/>
    <n v="101.68254291503078"/>
    <s v="A"/>
  </r>
  <r>
    <s v="IT"/>
    <x v="3"/>
    <x v="1"/>
    <x v="12"/>
    <x v="5"/>
    <s v="V"/>
    <s v="O"/>
    <s v="rel25b"/>
    <x v="0"/>
    <n v="22.873625809242178"/>
    <s v="A"/>
  </r>
  <r>
    <s v="IT"/>
    <x v="3"/>
    <x v="1"/>
    <x v="12"/>
    <x v="6"/>
    <s v="V"/>
    <s v="O"/>
    <s v="rel25b"/>
    <x v="0"/>
    <n v="1.8390734075102149"/>
    <s v="A"/>
  </r>
  <r>
    <s v="IT"/>
    <x v="3"/>
    <x v="1"/>
    <x v="12"/>
    <x v="7"/>
    <s v="V"/>
    <s v="O"/>
    <s v="rel25b"/>
    <x v="0"/>
    <n v="54.512982458248587"/>
    <s v="A"/>
  </r>
  <r>
    <s v="IT"/>
    <x v="3"/>
    <x v="1"/>
    <x v="12"/>
    <x v="0"/>
    <s v="V"/>
    <s v="O"/>
    <s v="rel25b"/>
    <x v="1"/>
    <n v="105.94890682224123"/>
    <s v="A"/>
  </r>
  <r>
    <s v="IT"/>
    <x v="3"/>
    <x v="1"/>
    <x v="12"/>
    <x v="1"/>
    <s v="V"/>
    <s v="O"/>
    <s v="rel25b"/>
    <x v="1"/>
    <n v="330.22791703692303"/>
    <s v="A"/>
  </r>
  <r>
    <s v="IT"/>
    <x v="3"/>
    <x v="1"/>
    <x v="12"/>
    <x v="2"/>
    <s v="V"/>
    <s v="O"/>
    <s v="rel25b"/>
    <x v="1"/>
    <n v="9402.0115060674798"/>
    <s v="A"/>
  </r>
  <r>
    <s v="IT"/>
    <x v="3"/>
    <x v="1"/>
    <x v="12"/>
    <x v="3"/>
    <s v="V"/>
    <s v="O"/>
    <s v="rel25b"/>
    <x v="1"/>
    <n v="580.99848568836194"/>
    <s v="A"/>
  </r>
  <r>
    <s v="IT"/>
    <x v="3"/>
    <x v="1"/>
    <x v="12"/>
    <x v="4"/>
    <s v="V"/>
    <s v="O"/>
    <s v="rel25b"/>
    <x v="1"/>
    <n v="104.30504404032152"/>
    <s v="A"/>
  </r>
  <r>
    <s v="IT"/>
    <x v="3"/>
    <x v="1"/>
    <x v="12"/>
    <x v="5"/>
    <s v="V"/>
    <s v="O"/>
    <s v="rel25b"/>
    <x v="1"/>
    <n v="22.744741103228453"/>
    <s v="A"/>
  </r>
  <r>
    <s v="IT"/>
    <x v="3"/>
    <x v="1"/>
    <x v="12"/>
    <x v="6"/>
    <s v="V"/>
    <s v="O"/>
    <s v="rel25b"/>
    <x v="1"/>
    <n v="1.7443379160596724"/>
    <s v="A"/>
  </r>
  <r>
    <s v="IT"/>
    <x v="3"/>
    <x v="1"/>
    <x v="12"/>
    <x v="7"/>
    <s v="V"/>
    <s v="O"/>
    <s v="rel25b"/>
    <x v="1"/>
    <n v="54.821247284874786"/>
    <s v="A"/>
  </r>
  <r>
    <s v="IT"/>
    <x v="3"/>
    <x v="1"/>
    <x v="12"/>
    <x v="0"/>
    <s v="V"/>
    <s v="O"/>
    <s v="rel25b"/>
    <x v="2"/>
    <n v="109.65646886217986"/>
    <s v="A"/>
  </r>
  <r>
    <s v="IT"/>
    <x v="3"/>
    <x v="1"/>
    <x v="12"/>
    <x v="1"/>
    <s v="V"/>
    <s v="O"/>
    <s v="rel25b"/>
    <x v="2"/>
    <n v="335.61672149922947"/>
    <s v="A"/>
  </r>
  <r>
    <s v="IT"/>
    <x v="3"/>
    <x v="1"/>
    <x v="12"/>
    <x v="2"/>
    <s v="V"/>
    <s v="O"/>
    <s v="rel25b"/>
    <x v="2"/>
    <n v="9684.0166485006812"/>
    <s v="A"/>
  </r>
  <r>
    <s v="IT"/>
    <x v="3"/>
    <x v="1"/>
    <x v="12"/>
    <x v="3"/>
    <s v="V"/>
    <s v="O"/>
    <s v="rel25b"/>
    <x v="2"/>
    <n v="604.43492901476372"/>
    <s v="A"/>
  </r>
  <r>
    <s v="IT"/>
    <x v="3"/>
    <x v="1"/>
    <x v="12"/>
    <x v="4"/>
    <s v="V"/>
    <s v="O"/>
    <s v="rel25b"/>
    <x v="2"/>
    <n v="116.67714643155412"/>
    <s v="A"/>
  </r>
  <r>
    <s v="IT"/>
    <x v="3"/>
    <x v="1"/>
    <x v="12"/>
    <x v="5"/>
    <s v="V"/>
    <s v="O"/>
    <s v="rel25b"/>
    <x v="2"/>
    <n v="22.904503510766112"/>
    <s v="A"/>
  </r>
  <r>
    <s v="IT"/>
    <x v="3"/>
    <x v="1"/>
    <x v="12"/>
    <x v="6"/>
    <s v="V"/>
    <s v="O"/>
    <s v="rel25b"/>
    <x v="2"/>
    <n v="1.9961632016062656"/>
    <s v="A"/>
  </r>
  <r>
    <s v="IT"/>
    <x v="3"/>
    <x v="1"/>
    <x v="12"/>
    <x v="7"/>
    <s v="V"/>
    <s v="O"/>
    <s v="rel25b"/>
    <x v="2"/>
    <n v="53.267810230651264"/>
    <s v="A"/>
  </r>
  <r>
    <s v="IT"/>
    <x v="3"/>
    <x v="1"/>
    <x v="12"/>
    <x v="0"/>
    <s v="V"/>
    <s v="O"/>
    <s v="rel25b"/>
    <x v="3"/>
    <n v="101.10873135805467"/>
    <s v="A"/>
  </r>
  <r>
    <s v="IT"/>
    <x v="3"/>
    <x v="1"/>
    <x v="12"/>
    <x v="1"/>
    <s v="V"/>
    <s v="O"/>
    <s v="rel25b"/>
    <x v="3"/>
    <n v="340.90300398549147"/>
    <s v="A"/>
  </r>
  <r>
    <s v="IT"/>
    <x v="3"/>
    <x v="1"/>
    <x v="12"/>
    <x v="2"/>
    <s v="V"/>
    <s v="O"/>
    <s v="rel25b"/>
    <x v="3"/>
    <n v="9707.1159119070198"/>
    <s v="A"/>
  </r>
  <r>
    <s v="IT"/>
    <x v="3"/>
    <x v="1"/>
    <x v="12"/>
    <x v="3"/>
    <s v="V"/>
    <s v="O"/>
    <s v="rel25b"/>
    <x v="3"/>
    <n v="613.9748139451483"/>
    <s v="A"/>
  </r>
  <r>
    <s v="IT"/>
    <x v="3"/>
    <x v="1"/>
    <x v="12"/>
    <x v="4"/>
    <s v="V"/>
    <s v="O"/>
    <s v="rel25b"/>
    <x v="3"/>
    <n v="127.92455555445716"/>
    <s v="A"/>
  </r>
  <r>
    <s v="IT"/>
    <x v="3"/>
    <x v="1"/>
    <x v="12"/>
    <x v="5"/>
    <s v="V"/>
    <s v="O"/>
    <s v="rel25b"/>
    <x v="3"/>
    <n v="31.66976594280591"/>
    <s v="A"/>
  </r>
  <r>
    <s v="IT"/>
    <x v="3"/>
    <x v="1"/>
    <x v="12"/>
    <x v="6"/>
    <s v="V"/>
    <s v="O"/>
    <s v="rel25b"/>
    <x v="3"/>
    <n v="1.9058582072956591"/>
    <s v="A"/>
  </r>
  <r>
    <s v="IT"/>
    <x v="3"/>
    <x v="1"/>
    <x v="12"/>
    <x v="7"/>
    <s v="V"/>
    <s v="O"/>
    <s v="rel25b"/>
    <x v="3"/>
    <n v="44.912196801829367"/>
    <s v="A"/>
  </r>
  <r>
    <s v="IT"/>
    <x v="3"/>
    <x v="1"/>
    <x v="12"/>
    <x v="0"/>
    <s v="V"/>
    <s v="O"/>
    <s v="rel25b"/>
    <x v="4"/>
    <n v="100.82999669096262"/>
    <s v="A"/>
  </r>
  <r>
    <s v="IT"/>
    <x v="3"/>
    <x v="1"/>
    <x v="12"/>
    <x v="1"/>
    <s v="V"/>
    <s v="O"/>
    <s v="rel25b"/>
    <x v="4"/>
    <n v="353.23131439127246"/>
    <s v="A"/>
  </r>
  <r>
    <s v="IT"/>
    <x v="3"/>
    <x v="1"/>
    <x v="12"/>
    <x v="2"/>
    <s v="V"/>
    <s v="O"/>
    <s v="rel25b"/>
    <x v="4"/>
    <n v="9595.8500391688376"/>
    <s v="A"/>
  </r>
  <r>
    <s v="IT"/>
    <x v="3"/>
    <x v="1"/>
    <x v="12"/>
    <x v="3"/>
    <s v="V"/>
    <s v="O"/>
    <s v="rel25b"/>
    <x v="4"/>
    <n v="579.50291026376453"/>
    <s v="A"/>
  </r>
  <r>
    <s v="IT"/>
    <x v="3"/>
    <x v="1"/>
    <x v="12"/>
    <x v="4"/>
    <s v="V"/>
    <s v="O"/>
    <s v="rel25b"/>
    <x v="4"/>
    <n v="120.32404073711253"/>
    <s v="A"/>
  </r>
  <r>
    <s v="IT"/>
    <x v="3"/>
    <x v="1"/>
    <x v="12"/>
    <x v="5"/>
    <s v="V"/>
    <s v="O"/>
    <s v="rel25b"/>
    <x v="4"/>
    <n v="24.490999091430261"/>
    <s v="A"/>
  </r>
  <r>
    <s v="IT"/>
    <x v="3"/>
    <x v="1"/>
    <x v="12"/>
    <x v="6"/>
    <s v="V"/>
    <s v="O"/>
    <s v="rel25b"/>
    <x v="4"/>
    <n v="2.1452972695378327"/>
    <s v="A"/>
  </r>
  <r>
    <s v="IT"/>
    <x v="3"/>
    <x v="1"/>
    <x v="12"/>
    <x v="7"/>
    <s v="V"/>
    <s v="O"/>
    <s v="rel25b"/>
    <x v="4"/>
    <n v="43.836169068474021"/>
    <s v="A"/>
  </r>
  <r>
    <s v="IT"/>
    <x v="3"/>
    <x v="1"/>
    <x v="12"/>
    <x v="0"/>
    <s v="V"/>
    <s v="O"/>
    <s v="rel25b"/>
    <x v="5"/>
    <n v="95.187053682514048"/>
    <s v="A"/>
  </r>
  <r>
    <s v="IT"/>
    <x v="3"/>
    <x v="1"/>
    <x v="12"/>
    <x v="1"/>
    <s v="V"/>
    <s v="O"/>
    <s v="rel25b"/>
    <x v="5"/>
    <n v="367.37943831931364"/>
    <s v="A"/>
  </r>
  <r>
    <s v="IT"/>
    <x v="3"/>
    <x v="1"/>
    <x v="12"/>
    <x v="2"/>
    <s v="V"/>
    <s v="O"/>
    <s v="rel25b"/>
    <x v="5"/>
    <n v="9821.1114543515941"/>
    <s v="A"/>
  </r>
  <r>
    <s v="IT"/>
    <x v="3"/>
    <x v="1"/>
    <x v="12"/>
    <x v="3"/>
    <s v="V"/>
    <s v="O"/>
    <s v="rel25b"/>
    <x v="5"/>
    <n v="654.46536840855117"/>
    <s v="A"/>
  </r>
  <r>
    <s v="IT"/>
    <x v="3"/>
    <x v="1"/>
    <x v="12"/>
    <x v="4"/>
    <s v="V"/>
    <s v="O"/>
    <s v="rel25b"/>
    <x v="5"/>
    <n v="102.70581303162706"/>
    <s v="A"/>
  </r>
  <r>
    <s v="IT"/>
    <x v="3"/>
    <x v="1"/>
    <x v="12"/>
    <x v="5"/>
    <s v="V"/>
    <s v="O"/>
    <s v="rel25b"/>
    <x v="5"/>
    <n v="23.239683470107519"/>
    <s v="A"/>
  </r>
  <r>
    <s v="IT"/>
    <x v="3"/>
    <x v="1"/>
    <x v="12"/>
    <x v="6"/>
    <s v="V"/>
    <s v="O"/>
    <s v="rel25b"/>
    <x v="5"/>
    <n v="2.2500464312269792"/>
    <s v="A"/>
  </r>
  <r>
    <s v="IT"/>
    <x v="3"/>
    <x v="1"/>
    <x v="12"/>
    <x v="7"/>
    <s v="V"/>
    <s v="O"/>
    <s v="rel25b"/>
    <x v="5"/>
    <n v="57.887167751416875"/>
    <s v="A"/>
  </r>
  <r>
    <s v="IT"/>
    <x v="3"/>
    <x v="1"/>
    <x v="12"/>
    <x v="0"/>
    <s v="V"/>
    <s v="O"/>
    <s v="rel25b"/>
    <x v="6"/>
    <n v="85.138680776265574"/>
    <s v="A"/>
  </r>
  <r>
    <s v="IT"/>
    <x v="3"/>
    <x v="1"/>
    <x v="12"/>
    <x v="1"/>
    <s v="V"/>
    <s v="O"/>
    <s v="rel25b"/>
    <x v="6"/>
    <n v="347.11000612257067"/>
    <s v="A"/>
  </r>
  <r>
    <s v="IT"/>
    <x v="3"/>
    <x v="1"/>
    <x v="12"/>
    <x v="2"/>
    <s v="V"/>
    <s v="O"/>
    <s v="rel25b"/>
    <x v="6"/>
    <n v="9788.0217876366696"/>
    <s v="A"/>
  </r>
  <r>
    <s v="IT"/>
    <x v="3"/>
    <x v="1"/>
    <x v="12"/>
    <x v="3"/>
    <s v="V"/>
    <s v="O"/>
    <s v="rel25b"/>
    <x v="6"/>
    <n v="723.86146082359085"/>
    <s v="A"/>
  </r>
  <r>
    <s v="IT"/>
    <x v="3"/>
    <x v="1"/>
    <x v="12"/>
    <x v="4"/>
    <s v="V"/>
    <s v="O"/>
    <s v="rel25b"/>
    <x v="6"/>
    <n v="102.96362067789261"/>
    <s v="A"/>
  </r>
  <r>
    <s v="IT"/>
    <x v="3"/>
    <x v="1"/>
    <x v="12"/>
    <x v="5"/>
    <s v="V"/>
    <s v="O"/>
    <s v="rel25b"/>
    <x v="6"/>
    <n v="18.148455912559804"/>
    <s v="A"/>
  </r>
  <r>
    <s v="IT"/>
    <x v="3"/>
    <x v="1"/>
    <x v="12"/>
    <x v="6"/>
    <s v="V"/>
    <s v="O"/>
    <s v="rel25b"/>
    <x v="6"/>
    <n v="2.8752377792111337"/>
    <s v="A"/>
  </r>
  <r>
    <s v="IT"/>
    <x v="3"/>
    <x v="1"/>
    <x v="12"/>
    <x v="7"/>
    <s v="V"/>
    <s v="O"/>
    <s v="rel25b"/>
    <x v="6"/>
    <n v="62.789772419017936"/>
    <s v="A"/>
  </r>
  <r>
    <s v="IT"/>
    <x v="3"/>
    <x v="1"/>
    <x v="12"/>
    <x v="0"/>
    <s v="V"/>
    <s v="O"/>
    <s v="rel25b"/>
    <x v="7"/>
    <n v="91.559138493347504"/>
    <s v="A"/>
  </r>
  <r>
    <s v="IT"/>
    <x v="3"/>
    <x v="1"/>
    <x v="12"/>
    <x v="1"/>
    <s v="V"/>
    <s v="O"/>
    <s v="rel25b"/>
    <x v="7"/>
    <n v="340.16224851828315"/>
    <s v="A"/>
  </r>
  <r>
    <s v="IT"/>
    <x v="3"/>
    <x v="1"/>
    <x v="12"/>
    <x v="2"/>
    <s v="V"/>
    <s v="O"/>
    <s v="rel25b"/>
    <x v="7"/>
    <n v="9675.6318994601043"/>
    <s v="A"/>
  </r>
  <r>
    <s v="IT"/>
    <x v="3"/>
    <x v="1"/>
    <x v="12"/>
    <x v="3"/>
    <s v="V"/>
    <s v="O"/>
    <s v="rel25b"/>
    <x v="7"/>
    <n v="755.41608987173777"/>
    <s v="A"/>
  </r>
  <r>
    <s v="IT"/>
    <x v="3"/>
    <x v="1"/>
    <x v="12"/>
    <x v="4"/>
    <s v="V"/>
    <s v="O"/>
    <s v="rel25b"/>
    <x v="7"/>
    <n v="90.40698234251353"/>
    <s v="A"/>
  </r>
  <r>
    <s v="IT"/>
    <x v="3"/>
    <x v="1"/>
    <x v="12"/>
    <x v="5"/>
    <s v="V"/>
    <s v="O"/>
    <s v="rel25b"/>
    <x v="7"/>
    <n v="25.991014335006145"/>
    <s v="A"/>
  </r>
  <r>
    <s v="IT"/>
    <x v="3"/>
    <x v="1"/>
    <x v="12"/>
    <x v="6"/>
    <s v="V"/>
    <s v="O"/>
    <s v="rel25b"/>
    <x v="7"/>
    <n v="4.7545295572233508"/>
    <s v="A"/>
  </r>
  <r>
    <s v="IT"/>
    <x v="3"/>
    <x v="1"/>
    <x v="12"/>
    <x v="7"/>
    <s v="V"/>
    <s v="O"/>
    <s v="rel25b"/>
    <x v="7"/>
    <n v="55.39096827744406"/>
    <s v="A"/>
  </r>
  <r>
    <s v="IT"/>
    <x v="4"/>
    <x v="1"/>
    <x v="12"/>
    <x v="0"/>
    <s v="V"/>
    <s v="O"/>
    <s v="rel25b"/>
    <x v="0"/>
    <n v="13.228858828886214"/>
    <s v="A"/>
  </r>
  <r>
    <s v="IT"/>
    <x v="4"/>
    <x v="1"/>
    <x v="12"/>
    <x v="1"/>
    <s v="V"/>
    <s v="O"/>
    <s v="rel25b"/>
    <x v="0"/>
    <n v="179.42593905888273"/>
    <s v="A"/>
  </r>
  <r>
    <s v="IT"/>
    <x v="4"/>
    <x v="1"/>
    <x v="12"/>
    <x v="2"/>
    <s v="V"/>
    <s v="O"/>
    <s v="rel25b"/>
    <x v="0"/>
    <n v="155.66050567787184"/>
    <s v="A"/>
  </r>
  <r>
    <s v="IT"/>
    <x v="4"/>
    <x v="1"/>
    <x v="12"/>
    <x v="3"/>
    <s v="V"/>
    <s v="O"/>
    <s v="rel25b"/>
    <x v="0"/>
    <n v="336.0248369254723"/>
    <s v="A"/>
  </r>
  <r>
    <s v="IT"/>
    <x v="4"/>
    <x v="1"/>
    <x v="12"/>
    <x v="4"/>
    <s v="V"/>
    <s v="O"/>
    <s v="rel25b"/>
    <x v="0"/>
    <n v="517.14982652672063"/>
    <s v="A"/>
  </r>
  <r>
    <s v="IT"/>
    <x v="4"/>
    <x v="1"/>
    <x v="12"/>
    <x v="5"/>
    <s v="V"/>
    <s v="O"/>
    <s v="rel25b"/>
    <x v="0"/>
    <n v="281.75825001838166"/>
    <s v="A"/>
  </r>
  <r>
    <s v="IT"/>
    <x v="4"/>
    <x v="1"/>
    <x v="12"/>
    <x v="6"/>
    <s v="V"/>
    <s v="O"/>
    <s v="rel25b"/>
    <x v="0"/>
    <n v="518.24003124389765"/>
    <s v="A"/>
  </r>
  <r>
    <s v="IT"/>
    <x v="4"/>
    <x v="1"/>
    <x v="12"/>
    <x v="7"/>
    <s v="V"/>
    <s v="O"/>
    <s v="rel25b"/>
    <x v="0"/>
    <n v="38.35988762587553"/>
    <s v="A"/>
  </r>
  <r>
    <s v="IT"/>
    <x v="4"/>
    <x v="1"/>
    <x v="12"/>
    <x v="0"/>
    <s v="V"/>
    <s v="O"/>
    <s v="rel25b"/>
    <x v="1"/>
    <n v="9.5735432885172216"/>
    <s v="A"/>
  </r>
  <r>
    <s v="IT"/>
    <x v="4"/>
    <x v="1"/>
    <x v="12"/>
    <x v="1"/>
    <s v="V"/>
    <s v="O"/>
    <s v="rel25b"/>
    <x v="1"/>
    <n v="155.13692125093471"/>
    <s v="A"/>
  </r>
  <r>
    <s v="IT"/>
    <x v="4"/>
    <x v="1"/>
    <x v="12"/>
    <x v="2"/>
    <s v="V"/>
    <s v="O"/>
    <s v="rel25b"/>
    <x v="1"/>
    <n v="140.53119450256133"/>
    <s v="A"/>
  </r>
  <r>
    <s v="IT"/>
    <x v="4"/>
    <x v="1"/>
    <x v="12"/>
    <x v="3"/>
    <s v="V"/>
    <s v="O"/>
    <s v="rel25b"/>
    <x v="1"/>
    <n v="235.38524342296557"/>
    <s v="A"/>
  </r>
  <r>
    <s v="IT"/>
    <x v="4"/>
    <x v="1"/>
    <x v="12"/>
    <x v="4"/>
    <s v="V"/>
    <s v="O"/>
    <s v="rel25b"/>
    <x v="1"/>
    <n v="440.29174999999998"/>
    <s v="A"/>
  </r>
  <r>
    <s v="IT"/>
    <x v="4"/>
    <x v="1"/>
    <x v="12"/>
    <x v="5"/>
    <s v="V"/>
    <s v="O"/>
    <s v="rel25b"/>
    <x v="1"/>
    <n v="419.82865462224106"/>
    <s v="A"/>
  </r>
  <r>
    <s v="IT"/>
    <x v="4"/>
    <x v="1"/>
    <x v="12"/>
    <x v="6"/>
    <s v="V"/>
    <s v="O"/>
    <s v="rel25b"/>
    <x v="1"/>
    <n v="429.2400312438977"/>
    <s v="A"/>
  </r>
  <r>
    <s v="IT"/>
    <x v="4"/>
    <x v="1"/>
    <x v="12"/>
    <x v="7"/>
    <s v="V"/>
    <s v="O"/>
    <s v="rel25b"/>
    <x v="1"/>
    <n v="40.118116184773037"/>
    <s v="A"/>
  </r>
  <r>
    <s v="IT"/>
    <x v="4"/>
    <x v="1"/>
    <x v="12"/>
    <x v="0"/>
    <s v="V"/>
    <s v="O"/>
    <s v="rel25b"/>
    <x v="2"/>
    <n v="8.1162167111995611"/>
    <s v="A"/>
  </r>
  <r>
    <s v="IT"/>
    <x v="4"/>
    <x v="1"/>
    <x v="12"/>
    <x v="1"/>
    <s v="V"/>
    <s v="O"/>
    <s v="rel25b"/>
    <x v="2"/>
    <n v="168.55508462018045"/>
    <s v="A"/>
  </r>
  <r>
    <s v="IT"/>
    <x v="4"/>
    <x v="1"/>
    <x v="12"/>
    <x v="2"/>
    <s v="V"/>
    <s v="O"/>
    <s v="rel25b"/>
    <x v="2"/>
    <n v="128.09854770903135"/>
    <s v="A"/>
  </r>
  <r>
    <s v="IT"/>
    <x v="4"/>
    <x v="1"/>
    <x v="12"/>
    <x v="3"/>
    <s v="V"/>
    <s v="O"/>
    <s v="rel25b"/>
    <x v="2"/>
    <n v="247.71331427503193"/>
    <s v="A"/>
  </r>
  <r>
    <s v="IT"/>
    <x v="4"/>
    <x v="1"/>
    <x v="12"/>
    <x v="4"/>
    <s v="V"/>
    <s v="O"/>
    <s v="rel25b"/>
    <x v="2"/>
    <n v="463.46212000000003"/>
    <s v="A"/>
  </r>
  <r>
    <s v="IT"/>
    <x v="4"/>
    <x v="1"/>
    <x v="12"/>
    <x v="5"/>
    <s v="V"/>
    <s v="O"/>
    <s v="rel25b"/>
    <x v="2"/>
    <n v="238.40898176814241"/>
    <s v="A"/>
  </r>
  <r>
    <s v="IT"/>
    <x v="4"/>
    <x v="1"/>
    <x v="12"/>
    <x v="6"/>
    <s v="V"/>
    <s v="O"/>
    <s v="rel25b"/>
    <x v="2"/>
    <n v="442.00419177724376"/>
    <s v="A"/>
  </r>
  <r>
    <s v="IT"/>
    <x v="4"/>
    <x v="1"/>
    <x v="12"/>
    <x v="7"/>
    <s v="V"/>
    <s v="O"/>
    <s v="rel25b"/>
    <x v="2"/>
    <n v="69.659219977734679"/>
    <s v="A"/>
  </r>
  <r>
    <s v="IT"/>
    <x v="4"/>
    <x v="1"/>
    <x v="12"/>
    <x v="0"/>
    <s v="V"/>
    <s v="O"/>
    <s v="rel25b"/>
    <x v="3"/>
    <n v="12.128116036465022"/>
    <s v="A"/>
  </r>
  <r>
    <s v="IT"/>
    <x v="4"/>
    <x v="1"/>
    <x v="12"/>
    <x v="1"/>
    <s v="V"/>
    <s v="O"/>
    <s v="rel25b"/>
    <x v="3"/>
    <n v="133.54853760555781"/>
    <s v="A"/>
  </r>
  <r>
    <s v="IT"/>
    <x v="4"/>
    <x v="1"/>
    <x v="12"/>
    <x v="2"/>
    <s v="V"/>
    <s v="O"/>
    <s v="rel25b"/>
    <x v="3"/>
    <n v="146.16387819506272"/>
    <s v="A"/>
  </r>
  <r>
    <s v="IT"/>
    <x v="4"/>
    <x v="1"/>
    <x v="12"/>
    <x v="3"/>
    <s v="V"/>
    <s v="O"/>
    <s v="rel25b"/>
    <x v="3"/>
    <n v="339.27306212644942"/>
    <s v="A"/>
  </r>
  <r>
    <s v="IT"/>
    <x v="4"/>
    <x v="1"/>
    <x v="12"/>
    <x v="4"/>
    <s v="V"/>
    <s v="O"/>
    <s v="rel25b"/>
    <x v="3"/>
    <n v="636.64479000000006"/>
    <s v="A"/>
  </r>
  <r>
    <s v="IT"/>
    <x v="4"/>
    <x v="1"/>
    <x v="12"/>
    <x v="5"/>
    <s v="V"/>
    <s v="O"/>
    <s v="rel25b"/>
    <x v="3"/>
    <n v="216.44591426475051"/>
    <s v="A"/>
  </r>
  <r>
    <s v="IT"/>
    <x v="4"/>
    <x v="1"/>
    <x v="12"/>
    <x v="6"/>
    <s v="V"/>
    <s v="O"/>
    <s v="rel25b"/>
    <x v="3"/>
    <n v="1109.0681770225187"/>
    <s v="A"/>
  </r>
  <r>
    <s v="IT"/>
    <x v="4"/>
    <x v="1"/>
    <x v="12"/>
    <x v="7"/>
    <s v="V"/>
    <s v="O"/>
    <s v="rel25b"/>
    <x v="3"/>
    <n v="87.836401223492544"/>
    <s v="A"/>
  </r>
  <r>
    <s v="IT"/>
    <x v="4"/>
    <x v="1"/>
    <x v="12"/>
    <x v="0"/>
    <s v="V"/>
    <s v="O"/>
    <s v="rel25b"/>
    <x v="4"/>
    <n v="26.478699816427174"/>
    <s v="A"/>
  </r>
  <r>
    <s v="IT"/>
    <x v="4"/>
    <x v="1"/>
    <x v="12"/>
    <x v="1"/>
    <s v="V"/>
    <s v="O"/>
    <s v="rel25b"/>
    <x v="4"/>
    <n v="172.56795558958652"/>
    <s v="A"/>
  </r>
  <r>
    <s v="IT"/>
    <x v="4"/>
    <x v="1"/>
    <x v="12"/>
    <x v="2"/>
    <s v="V"/>
    <s v="O"/>
    <s v="rel25b"/>
    <x v="4"/>
    <n v="204.49864376722817"/>
    <s v="A"/>
  </r>
  <r>
    <s v="IT"/>
    <x v="4"/>
    <x v="1"/>
    <x v="12"/>
    <x v="3"/>
    <s v="V"/>
    <s v="O"/>
    <s v="rel25b"/>
    <x v="4"/>
    <n v="457.28160101033097"/>
    <s v="A"/>
  </r>
  <r>
    <s v="IT"/>
    <x v="4"/>
    <x v="1"/>
    <x v="12"/>
    <x v="4"/>
    <s v="V"/>
    <s v="O"/>
    <s v="rel25b"/>
    <x v="4"/>
    <n v="640.06965000000002"/>
    <s v="A"/>
  </r>
  <r>
    <s v="IT"/>
    <x v="4"/>
    <x v="1"/>
    <x v="12"/>
    <x v="5"/>
    <s v="V"/>
    <s v="O"/>
    <s v="rel25b"/>
    <x v="4"/>
    <n v="233.10459031399228"/>
    <s v="A"/>
  </r>
  <r>
    <s v="IT"/>
    <x v="4"/>
    <x v="1"/>
    <x v="12"/>
    <x v="6"/>
    <s v="V"/>
    <s v="O"/>
    <s v="rel25b"/>
    <x v="4"/>
    <n v="555.48600587550288"/>
    <s v="A"/>
  </r>
  <r>
    <s v="IT"/>
    <x v="4"/>
    <x v="1"/>
    <x v="12"/>
    <x v="7"/>
    <s v="V"/>
    <s v="O"/>
    <s v="rel25b"/>
    <x v="4"/>
    <n v="51.752738909996545"/>
    <s v="A"/>
  </r>
  <r>
    <s v="IT"/>
    <x v="4"/>
    <x v="1"/>
    <x v="12"/>
    <x v="0"/>
    <s v="V"/>
    <s v="O"/>
    <s v="rel25b"/>
    <x v="5"/>
    <n v="31.318983975178689"/>
    <s v="A"/>
  </r>
  <r>
    <s v="IT"/>
    <x v="4"/>
    <x v="1"/>
    <x v="12"/>
    <x v="1"/>
    <s v="V"/>
    <s v="O"/>
    <s v="rel25b"/>
    <x v="5"/>
    <n v="135"/>
    <s v="A"/>
  </r>
  <r>
    <s v="IT"/>
    <x v="4"/>
    <x v="1"/>
    <x v="12"/>
    <x v="2"/>
    <s v="V"/>
    <s v="O"/>
    <s v="rel25b"/>
    <x v="5"/>
    <n v="191.00066000000001"/>
    <s v="A"/>
  </r>
  <r>
    <s v="IT"/>
    <x v="4"/>
    <x v="1"/>
    <x v="12"/>
    <x v="3"/>
    <s v="V"/>
    <s v="O"/>
    <s v="rel25b"/>
    <x v="5"/>
    <n v="568.02517204964261"/>
    <s v="A"/>
  </r>
  <r>
    <s v="IT"/>
    <x v="4"/>
    <x v="1"/>
    <x v="12"/>
    <x v="4"/>
    <s v="V"/>
    <s v="O"/>
    <s v="rel25b"/>
    <x v="5"/>
    <n v="758.55615999999998"/>
    <s v="A"/>
  </r>
  <r>
    <s v="IT"/>
    <x v="4"/>
    <x v="1"/>
    <x v="12"/>
    <x v="5"/>
    <s v="V"/>
    <s v="O"/>
    <s v="rel25b"/>
    <x v="5"/>
    <n v="308.7130735804742"/>
    <s v="A"/>
  </r>
  <r>
    <s v="IT"/>
    <x v="4"/>
    <x v="1"/>
    <x v="12"/>
    <x v="6"/>
    <s v="V"/>
    <s v="O"/>
    <s v="rel25b"/>
    <x v="5"/>
    <n v="613.39811024889866"/>
    <s v="A"/>
  </r>
  <r>
    <s v="IT"/>
    <x v="4"/>
    <x v="1"/>
    <x v="12"/>
    <x v="7"/>
    <s v="V"/>
    <s v="O"/>
    <s v="rel25b"/>
    <x v="5"/>
    <n v="149.28171598259149"/>
    <s v="A"/>
  </r>
  <r>
    <s v="IT"/>
    <x v="4"/>
    <x v="1"/>
    <x v="12"/>
    <x v="0"/>
    <s v="V"/>
    <s v="O"/>
    <s v="rel25b"/>
    <x v="6"/>
    <n v="67.454890802184934"/>
    <s v="A"/>
  </r>
  <r>
    <s v="IT"/>
    <x v="4"/>
    <x v="1"/>
    <x v="12"/>
    <x v="1"/>
    <s v="V"/>
    <s v="O"/>
    <s v="rel25b"/>
    <x v="6"/>
    <n v="329"/>
    <s v="A"/>
  </r>
  <r>
    <s v="IT"/>
    <x v="4"/>
    <x v="1"/>
    <x v="12"/>
    <x v="2"/>
    <s v="V"/>
    <s v="O"/>
    <s v="rel25b"/>
    <x v="6"/>
    <n v="182.00094000000001"/>
    <s v="A"/>
  </r>
  <r>
    <s v="IT"/>
    <x v="4"/>
    <x v="1"/>
    <x v="12"/>
    <x v="3"/>
    <s v="V"/>
    <s v="O"/>
    <s v="rel25b"/>
    <x v="6"/>
    <n v="693.86934839563014"/>
    <s v="A"/>
  </r>
  <r>
    <s v="IT"/>
    <x v="4"/>
    <x v="1"/>
    <x v="12"/>
    <x v="4"/>
    <s v="V"/>
    <s v="O"/>
    <s v="rel25b"/>
    <x v="6"/>
    <n v="818.06663000000003"/>
    <s v="A"/>
  </r>
  <r>
    <s v="IT"/>
    <x v="4"/>
    <x v="1"/>
    <x v="12"/>
    <x v="5"/>
    <s v="V"/>
    <s v="O"/>
    <s v="rel25b"/>
    <x v="6"/>
    <n v="308.13805765885638"/>
    <s v="A"/>
  </r>
  <r>
    <s v="IT"/>
    <x v="4"/>
    <x v="1"/>
    <x v="12"/>
    <x v="6"/>
    <s v="V"/>
    <s v="O"/>
    <s v="rel25b"/>
    <x v="6"/>
    <n v="736.19667929198226"/>
    <s v="A"/>
  </r>
  <r>
    <s v="IT"/>
    <x v="4"/>
    <x v="1"/>
    <x v="12"/>
    <x v="7"/>
    <s v="V"/>
    <s v="O"/>
    <s v="rel25b"/>
    <x v="6"/>
    <n v="161.47971816435268"/>
    <s v="A"/>
  </r>
  <r>
    <s v="IT"/>
    <x v="4"/>
    <x v="1"/>
    <x v="12"/>
    <x v="0"/>
    <s v="V"/>
    <s v="O"/>
    <s v="rel25b"/>
    <x v="7"/>
    <n v="30.259217426809734"/>
    <s v="A"/>
  </r>
  <r>
    <s v="IT"/>
    <x v="4"/>
    <x v="1"/>
    <x v="12"/>
    <x v="1"/>
    <s v="V"/>
    <s v="O"/>
    <s v="rel25b"/>
    <x v="7"/>
    <n v="268"/>
    <s v="A"/>
  </r>
  <r>
    <s v="IT"/>
    <x v="4"/>
    <x v="1"/>
    <x v="12"/>
    <x v="2"/>
    <s v="V"/>
    <s v="O"/>
    <s v="rel25b"/>
    <x v="7"/>
    <n v="262.02832000000001"/>
    <s v="A"/>
  </r>
  <r>
    <s v="IT"/>
    <x v="4"/>
    <x v="1"/>
    <x v="12"/>
    <x v="3"/>
    <s v="V"/>
    <s v="O"/>
    <s v="rel25b"/>
    <x v="7"/>
    <n v="675.92825514638048"/>
    <s v="A"/>
  </r>
  <r>
    <s v="IT"/>
    <x v="4"/>
    <x v="1"/>
    <x v="12"/>
    <x v="4"/>
    <s v="V"/>
    <s v="O"/>
    <s v="rel25b"/>
    <x v="7"/>
    <n v="962.56161999999995"/>
    <s v="A"/>
  </r>
  <r>
    <s v="IT"/>
    <x v="4"/>
    <x v="1"/>
    <x v="12"/>
    <x v="5"/>
    <s v="V"/>
    <s v="O"/>
    <s v="rel25b"/>
    <x v="7"/>
    <n v="239.16101793479012"/>
    <s v="A"/>
  </r>
  <r>
    <s v="IT"/>
    <x v="4"/>
    <x v="1"/>
    <x v="12"/>
    <x v="6"/>
    <s v="V"/>
    <s v="O"/>
    <s v="rel25b"/>
    <x v="7"/>
    <n v="846.56262656909712"/>
    <s v="A"/>
  </r>
  <r>
    <s v="IT"/>
    <x v="4"/>
    <x v="1"/>
    <x v="12"/>
    <x v="7"/>
    <s v="V"/>
    <s v="O"/>
    <s v="rel25b"/>
    <x v="7"/>
    <n v="252.94149316594553"/>
    <s v="A"/>
  </r>
  <r>
    <s v="IT"/>
    <x v="6"/>
    <x v="2"/>
    <x v="12"/>
    <x v="0"/>
    <s v="V"/>
    <s v="B"/>
    <s v="rel25b"/>
    <x v="0"/>
    <n v="782.02429405408759"/>
    <s v="A"/>
  </r>
  <r>
    <s v="IT"/>
    <x v="6"/>
    <x v="2"/>
    <x v="12"/>
    <x v="8"/>
    <s v="V"/>
    <s v="B"/>
    <s v="rel25b"/>
    <x v="0"/>
    <n v="4683.6979797890936"/>
    <s v="A"/>
  </r>
  <r>
    <s v="IT"/>
    <x v="6"/>
    <x v="2"/>
    <x v="12"/>
    <x v="1"/>
    <s v="V"/>
    <s v="B"/>
    <s v="rel25b"/>
    <x v="0"/>
    <n v="7167.4838036030915"/>
    <s v="A"/>
  </r>
  <r>
    <s v="IT"/>
    <x v="6"/>
    <x v="2"/>
    <x v="12"/>
    <x v="2"/>
    <s v="V"/>
    <s v="B"/>
    <s v="rel25b"/>
    <x v="0"/>
    <n v="16469.256993956522"/>
    <s v="A"/>
  </r>
  <r>
    <s v="IT"/>
    <x v="6"/>
    <x v="2"/>
    <x v="12"/>
    <x v="9"/>
    <s v="V"/>
    <s v="B"/>
    <s v="rel25b"/>
    <x v="0"/>
    <n v="4049.2525868990942"/>
    <s v="A"/>
  </r>
  <r>
    <s v="IT"/>
    <x v="6"/>
    <x v="2"/>
    <x v="12"/>
    <x v="3"/>
    <s v="V"/>
    <s v="B"/>
    <s v="rel25b"/>
    <x v="0"/>
    <n v="1735.2210730630677"/>
    <s v="A"/>
  </r>
  <r>
    <s v="IT"/>
    <x v="6"/>
    <x v="2"/>
    <x v="12"/>
    <x v="4"/>
    <s v="V"/>
    <s v="B"/>
    <s v="rel25b"/>
    <x v="0"/>
    <n v="54.121965219273896"/>
    <s v="A"/>
  </r>
  <r>
    <s v="IT"/>
    <x v="6"/>
    <x v="2"/>
    <x v="12"/>
    <x v="5"/>
    <s v="V"/>
    <s v="B"/>
    <s v="rel25b"/>
    <x v="0"/>
    <n v="220.58826593901708"/>
    <s v="A"/>
  </r>
  <r>
    <s v="IT"/>
    <x v="6"/>
    <x v="2"/>
    <x v="12"/>
    <x v="6"/>
    <s v="V"/>
    <s v="B"/>
    <s v="rel25b"/>
    <x v="0"/>
    <n v="73.359757477631291"/>
    <s v="A"/>
  </r>
  <r>
    <s v="IT"/>
    <x v="6"/>
    <x v="2"/>
    <x v="12"/>
    <x v="7"/>
    <s v="V"/>
    <s v="B"/>
    <s v="rel25b"/>
    <x v="0"/>
    <n v="788.67303550414522"/>
    <s v="A"/>
  </r>
  <r>
    <s v="IT"/>
    <x v="6"/>
    <x v="2"/>
    <x v="12"/>
    <x v="0"/>
    <s v="V"/>
    <s v="B"/>
    <s v="rel25b"/>
    <x v="1"/>
    <n v="884.21414111473064"/>
    <s v="A"/>
  </r>
  <r>
    <s v="IT"/>
    <x v="6"/>
    <x v="2"/>
    <x v="12"/>
    <x v="8"/>
    <s v="V"/>
    <s v="B"/>
    <s v="rel25b"/>
    <x v="1"/>
    <n v="5457.7324976847221"/>
    <s v="A"/>
  </r>
  <r>
    <s v="IT"/>
    <x v="6"/>
    <x v="2"/>
    <x v="12"/>
    <x v="1"/>
    <s v="V"/>
    <s v="B"/>
    <s v="rel25b"/>
    <x v="1"/>
    <n v="7547.8260737765013"/>
    <s v="A"/>
  </r>
  <r>
    <s v="IT"/>
    <x v="6"/>
    <x v="2"/>
    <x v="12"/>
    <x v="2"/>
    <s v="V"/>
    <s v="B"/>
    <s v="rel25b"/>
    <x v="1"/>
    <n v="16751.180312101125"/>
    <s v="A"/>
  </r>
  <r>
    <s v="IT"/>
    <x v="6"/>
    <x v="2"/>
    <x v="12"/>
    <x v="9"/>
    <s v="V"/>
    <s v="B"/>
    <s v="rel25b"/>
    <x v="1"/>
    <n v="4826.9257857256871"/>
    <s v="A"/>
  </r>
  <r>
    <s v="IT"/>
    <x v="6"/>
    <x v="2"/>
    <x v="12"/>
    <x v="3"/>
    <s v="V"/>
    <s v="B"/>
    <s v="rel25b"/>
    <x v="1"/>
    <n v="2003.5337353461043"/>
    <s v="A"/>
  </r>
  <r>
    <s v="IT"/>
    <x v="6"/>
    <x v="2"/>
    <x v="12"/>
    <x v="4"/>
    <s v="V"/>
    <s v="B"/>
    <s v="rel25b"/>
    <x v="1"/>
    <n v="57.583383003265752"/>
    <s v="A"/>
  </r>
  <r>
    <s v="IT"/>
    <x v="6"/>
    <x v="2"/>
    <x v="12"/>
    <x v="5"/>
    <s v="V"/>
    <s v="B"/>
    <s v="rel25b"/>
    <x v="1"/>
    <n v="200.60845041865142"/>
    <s v="A"/>
  </r>
  <r>
    <s v="IT"/>
    <x v="6"/>
    <x v="2"/>
    <x v="12"/>
    <x v="6"/>
    <s v="V"/>
    <s v="B"/>
    <s v="rel25b"/>
    <x v="1"/>
    <n v="88.100471755638353"/>
    <s v="A"/>
  </r>
  <r>
    <s v="IT"/>
    <x v="6"/>
    <x v="2"/>
    <x v="12"/>
    <x v="7"/>
    <s v="V"/>
    <s v="B"/>
    <s v="rel25b"/>
    <x v="1"/>
    <n v="857.07136872104047"/>
    <s v="A"/>
  </r>
  <r>
    <s v="IT"/>
    <x v="6"/>
    <x v="2"/>
    <x v="12"/>
    <x v="0"/>
    <s v="V"/>
    <s v="B"/>
    <s v="rel25b"/>
    <x v="2"/>
    <n v="907.10505000925582"/>
    <s v="A"/>
  </r>
  <r>
    <s v="IT"/>
    <x v="6"/>
    <x v="2"/>
    <x v="12"/>
    <x v="8"/>
    <s v="V"/>
    <s v="B"/>
    <s v="rel25b"/>
    <x v="2"/>
    <n v="6928.8733800910804"/>
    <s v="A"/>
  </r>
  <r>
    <s v="IT"/>
    <x v="6"/>
    <x v="2"/>
    <x v="12"/>
    <x v="1"/>
    <s v="V"/>
    <s v="B"/>
    <s v="rel25b"/>
    <x v="2"/>
    <n v="7860.8714873885674"/>
    <s v="A"/>
  </r>
  <r>
    <s v="IT"/>
    <x v="6"/>
    <x v="2"/>
    <x v="12"/>
    <x v="2"/>
    <s v="V"/>
    <s v="B"/>
    <s v="rel25b"/>
    <x v="2"/>
    <n v="17511.309219602539"/>
    <s v="A"/>
  </r>
  <r>
    <s v="IT"/>
    <x v="6"/>
    <x v="2"/>
    <x v="12"/>
    <x v="9"/>
    <s v="V"/>
    <s v="B"/>
    <s v="rel25b"/>
    <x v="2"/>
    <n v="5413.7419051547213"/>
    <s v="A"/>
  </r>
  <r>
    <s v="IT"/>
    <x v="6"/>
    <x v="2"/>
    <x v="12"/>
    <x v="3"/>
    <s v="V"/>
    <s v="B"/>
    <s v="rel25b"/>
    <x v="2"/>
    <n v="2363.4213081521953"/>
    <s v="A"/>
  </r>
  <r>
    <s v="IT"/>
    <x v="6"/>
    <x v="2"/>
    <x v="12"/>
    <x v="4"/>
    <s v="V"/>
    <s v="B"/>
    <s v="rel25b"/>
    <x v="2"/>
    <n v="58.175260442150559"/>
    <s v="A"/>
  </r>
  <r>
    <s v="IT"/>
    <x v="6"/>
    <x v="2"/>
    <x v="12"/>
    <x v="5"/>
    <s v="V"/>
    <s v="B"/>
    <s v="rel25b"/>
    <x v="2"/>
    <n v="200.64972542559715"/>
    <s v="A"/>
  </r>
  <r>
    <s v="IT"/>
    <x v="6"/>
    <x v="2"/>
    <x v="12"/>
    <x v="6"/>
    <s v="V"/>
    <s v="B"/>
    <s v="rel25b"/>
    <x v="2"/>
    <n v="100.69738354031321"/>
    <s v="A"/>
  </r>
  <r>
    <s v="IT"/>
    <x v="6"/>
    <x v="2"/>
    <x v="12"/>
    <x v="7"/>
    <s v="V"/>
    <s v="B"/>
    <s v="rel25b"/>
    <x v="2"/>
    <n v="890.5821009981812"/>
    <s v="A"/>
  </r>
  <r>
    <s v="IT"/>
    <x v="6"/>
    <x v="2"/>
    <x v="12"/>
    <x v="0"/>
    <s v="V"/>
    <s v="B"/>
    <s v="rel25b"/>
    <x v="3"/>
    <n v="881.93099107521562"/>
    <s v="A"/>
  </r>
  <r>
    <s v="IT"/>
    <x v="6"/>
    <x v="2"/>
    <x v="12"/>
    <x v="8"/>
    <s v="V"/>
    <s v="B"/>
    <s v="rel25b"/>
    <x v="3"/>
    <n v="6123.9203728009561"/>
    <s v="A"/>
  </r>
  <r>
    <s v="IT"/>
    <x v="6"/>
    <x v="2"/>
    <x v="12"/>
    <x v="1"/>
    <s v="V"/>
    <s v="B"/>
    <s v="rel25b"/>
    <x v="3"/>
    <n v="8159.5910984057691"/>
    <s v="A"/>
  </r>
  <r>
    <s v="IT"/>
    <x v="6"/>
    <x v="2"/>
    <x v="12"/>
    <x v="2"/>
    <s v="V"/>
    <s v="B"/>
    <s v="rel25b"/>
    <x v="3"/>
    <n v="18216.282251526984"/>
    <s v="A"/>
  </r>
  <r>
    <s v="IT"/>
    <x v="6"/>
    <x v="2"/>
    <x v="12"/>
    <x v="9"/>
    <s v="V"/>
    <s v="B"/>
    <s v="rel25b"/>
    <x v="3"/>
    <n v="5504.7158919854037"/>
    <s v="A"/>
  </r>
  <r>
    <s v="IT"/>
    <x v="6"/>
    <x v="2"/>
    <x v="12"/>
    <x v="3"/>
    <s v="V"/>
    <s v="B"/>
    <s v="rel25b"/>
    <x v="3"/>
    <n v="2507.2524328584477"/>
    <s v="A"/>
  </r>
  <r>
    <s v="IT"/>
    <x v="6"/>
    <x v="2"/>
    <x v="12"/>
    <x v="4"/>
    <s v="V"/>
    <s v="B"/>
    <s v="rel25b"/>
    <x v="3"/>
    <n v="61.088172745188601"/>
    <s v="A"/>
  </r>
  <r>
    <s v="IT"/>
    <x v="6"/>
    <x v="2"/>
    <x v="12"/>
    <x v="5"/>
    <s v="V"/>
    <s v="B"/>
    <s v="rel25b"/>
    <x v="3"/>
    <n v="304.62622478467279"/>
    <s v="A"/>
  </r>
  <r>
    <s v="IT"/>
    <x v="6"/>
    <x v="2"/>
    <x v="12"/>
    <x v="6"/>
    <s v="V"/>
    <s v="B"/>
    <s v="rel25b"/>
    <x v="3"/>
    <n v="108.24924112291743"/>
    <s v="A"/>
  </r>
  <r>
    <s v="IT"/>
    <x v="6"/>
    <x v="2"/>
    <x v="12"/>
    <x v="7"/>
    <s v="V"/>
    <s v="B"/>
    <s v="rel25b"/>
    <x v="3"/>
    <n v="927.16969864458815"/>
    <s v="A"/>
  </r>
  <r>
    <s v="IT"/>
    <x v="6"/>
    <x v="2"/>
    <x v="12"/>
    <x v="0"/>
    <s v="V"/>
    <s v="B"/>
    <s v="rel25b"/>
    <x v="4"/>
    <n v="878.74005453205234"/>
    <s v="A"/>
  </r>
  <r>
    <s v="IT"/>
    <x v="6"/>
    <x v="2"/>
    <x v="12"/>
    <x v="8"/>
    <s v="V"/>
    <s v="B"/>
    <s v="rel25b"/>
    <x v="4"/>
    <n v="4925.4617812979513"/>
    <s v="A"/>
  </r>
  <r>
    <s v="IT"/>
    <x v="6"/>
    <x v="2"/>
    <x v="12"/>
    <x v="1"/>
    <s v="V"/>
    <s v="B"/>
    <s v="rel25b"/>
    <x v="4"/>
    <n v="8506.2694807166572"/>
    <s v="A"/>
  </r>
  <r>
    <s v="IT"/>
    <x v="6"/>
    <x v="2"/>
    <x v="12"/>
    <x v="2"/>
    <s v="V"/>
    <s v="B"/>
    <s v="rel25b"/>
    <x v="4"/>
    <n v="18919.36058841442"/>
    <s v="A"/>
  </r>
  <r>
    <s v="IT"/>
    <x v="6"/>
    <x v="2"/>
    <x v="12"/>
    <x v="9"/>
    <s v="V"/>
    <s v="B"/>
    <s v="rel25b"/>
    <x v="4"/>
    <n v="6075.4293520863948"/>
    <s v="A"/>
  </r>
  <r>
    <s v="IT"/>
    <x v="6"/>
    <x v="2"/>
    <x v="12"/>
    <x v="3"/>
    <s v="V"/>
    <s v="B"/>
    <s v="rel25b"/>
    <x v="4"/>
    <n v="2446.508646422355"/>
    <s v="A"/>
  </r>
  <r>
    <s v="IT"/>
    <x v="6"/>
    <x v="2"/>
    <x v="12"/>
    <x v="4"/>
    <s v="V"/>
    <s v="B"/>
    <s v="rel25b"/>
    <x v="4"/>
    <n v="57.211656034968719"/>
    <s v="A"/>
  </r>
  <r>
    <s v="IT"/>
    <x v="6"/>
    <x v="2"/>
    <x v="12"/>
    <x v="5"/>
    <s v="V"/>
    <s v="B"/>
    <s v="rel25b"/>
    <x v="4"/>
    <n v="252.10073066160476"/>
    <s v="A"/>
  </r>
  <r>
    <s v="IT"/>
    <x v="6"/>
    <x v="2"/>
    <x v="12"/>
    <x v="6"/>
    <s v="V"/>
    <s v="B"/>
    <s v="rel25b"/>
    <x v="4"/>
    <n v="113.10067278446932"/>
    <s v="A"/>
  </r>
  <r>
    <s v="IT"/>
    <x v="6"/>
    <x v="2"/>
    <x v="12"/>
    <x v="7"/>
    <s v="V"/>
    <s v="B"/>
    <s v="rel25b"/>
    <x v="4"/>
    <n v="937.26080974716979"/>
    <s v="A"/>
  </r>
  <r>
    <s v="IT"/>
    <x v="6"/>
    <x v="2"/>
    <x v="12"/>
    <x v="0"/>
    <s v="V"/>
    <s v="B"/>
    <s v="rel25b"/>
    <x v="5"/>
    <n v="926.35605970007873"/>
    <s v="A"/>
  </r>
  <r>
    <s v="IT"/>
    <x v="6"/>
    <x v="2"/>
    <x v="12"/>
    <x v="8"/>
    <s v="V"/>
    <s v="B"/>
    <s v="rel25b"/>
    <x v="5"/>
    <n v="5567.0554469594663"/>
    <s v="A"/>
  </r>
  <r>
    <s v="IT"/>
    <x v="6"/>
    <x v="2"/>
    <x v="12"/>
    <x v="1"/>
    <s v="V"/>
    <s v="B"/>
    <s v="rel25b"/>
    <x v="5"/>
    <n v="9223.0604219376073"/>
    <s v="A"/>
  </r>
  <r>
    <s v="IT"/>
    <x v="6"/>
    <x v="2"/>
    <x v="12"/>
    <x v="2"/>
    <s v="V"/>
    <s v="B"/>
    <s v="rel25b"/>
    <x v="5"/>
    <n v="19528.808539572576"/>
    <s v="A"/>
  </r>
  <r>
    <s v="IT"/>
    <x v="6"/>
    <x v="2"/>
    <x v="12"/>
    <x v="9"/>
    <s v="V"/>
    <s v="B"/>
    <s v="rel25b"/>
    <x v="5"/>
    <n v="8198.6005823119103"/>
    <s v="A"/>
  </r>
  <r>
    <s v="IT"/>
    <x v="6"/>
    <x v="2"/>
    <x v="12"/>
    <x v="3"/>
    <s v="V"/>
    <s v="B"/>
    <s v="rel25b"/>
    <x v="5"/>
    <n v="2679.9610281045711"/>
    <s v="A"/>
  </r>
  <r>
    <s v="IT"/>
    <x v="6"/>
    <x v="2"/>
    <x v="12"/>
    <x v="4"/>
    <s v="V"/>
    <s v="B"/>
    <s v="rel25b"/>
    <x v="5"/>
    <n v="66.297561520815549"/>
    <s v="A"/>
  </r>
  <r>
    <s v="IT"/>
    <x v="6"/>
    <x v="2"/>
    <x v="12"/>
    <x v="5"/>
    <s v="V"/>
    <s v="B"/>
    <s v="rel25b"/>
    <x v="5"/>
    <n v="237.02345774633193"/>
    <s v="A"/>
  </r>
  <r>
    <s v="IT"/>
    <x v="6"/>
    <x v="2"/>
    <x v="12"/>
    <x v="6"/>
    <s v="V"/>
    <s v="B"/>
    <s v="rel25b"/>
    <x v="5"/>
    <n v="113.55536732636936"/>
    <s v="A"/>
  </r>
  <r>
    <s v="IT"/>
    <x v="6"/>
    <x v="2"/>
    <x v="12"/>
    <x v="7"/>
    <s v="V"/>
    <s v="B"/>
    <s v="rel25b"/>
    <x v="5"/>
    <n v="900.25637706473242"/>
    <s v="A"/>
  </r>
  <r>
    <s v="IT"/>
    <x v="6"/>
    <x v="2"/>
    <x v="12"/>
    <x v="0"/>
    <s v="V"/>
    <s v="B"/>
    <s v="rel25b"/>
    <x v="6"/>
    <n v="973.06427258605788"/>
    <s v="A"/>
  </r>
  <r>
    <s v="IT"/>
    <x v="6"/>
    <x v="2"/>
    <x v="12"/>
    <x v="8"/>
    <s v="V"/>
    <s v="B"/>
    <s v="rel25b"/>
    <x v="6"/>
    <n v="9441.5142906065448"/>
    <s v="A"/>
  </r>
  <r>
    <s v="IT"/>
    <x v="6"/>
    <x v="2"/>
    <x v="12"/>
    <x v="1"/>
    <s v="V"/>
    <s v="B"/>
    <s v="rel25b"/>
    <x v="6"/>
    <n v="10106.240937441566"/>
    <s v="A"/>
  </r>
  <r>
    <s v="IT"/>
    <x v="6"/>
    <x v="2"/>
    <x v="12"/>
    <x v="2"/>
    <s v="V"/>
    <s v="B"/>
    <s v="rel25b"/>
    <x v="6"/>
    <n v="20744.321956802942"/>
    <s v="A"/>
  </r>
  <r>
    <s v="IT"/>
    <x v="6"/>
    <x v="2"/>
    <x v="12"/>
    <x v="9"/>
    <s v="V"/>
    <s v="B"/>
    <s v="rel25b"/>
    <x v="6"/>
    <n v="8505.5103854514837"/>
    <s v="A"/>
  </r>
  <r>
    <s v="IT"/>
    <x v="6"/>
    <x v="2"/>
    <x v="12"/>
    <x v="3"/>
    <s v="V"/>
    <s v="B"/>
    <s v="rel25b"/>
    <x v="6"/>
    <n v="3014.5560474508447"/>
    <s v="A"/>
  </r>
  <r>
    <s v="IT"/>
    <x v="6"/>
    <x v="2"/>
    <x v="12"/>
    <x v="4"/>
    <s v="V"/>
    <s v="B"/>
    <s v="rel25b"/>
    <x v="6"/>
    <n v="71.40882550393188"/>
    <s v="A"/>
  </r>
  <r>
    <s v="IT"/>
    <x v="6"/>
    <x v="2"/>
    <x v="12"/>
    <x v="5"/>
    <s v="V"/>
    <s v="B"/>
    <s v="rel25b"/>
    <x v="6"/>
    <n v="234.12954383818467"/>
    <s v="A"/>
  </r>
  <r>
    <s v="IT"/>
    <x v="6"/>
    <x v="2"/>
    <x v="12"/>
    <x v="6"/>
    <s v="V"/>
    <s v="B"/>
    <s v="rel25b"/>
    <x v="6"/>
    <n v="104.2599430544749"/>
    <s v="A"/>
  </r>
  <r>
    <s v="IT"/>
    <x v="6"/>
    <x v="2"/>
    <x v="12"/>
    <x v="7"/>
    <s v="V"/>
    <s v="B"/>
    <s v="rel25b"/>
    <x v="6"/>
    <n v="1031.5179004214351"/>
    <s v="A"/>
  </r>
  <r>
    <s v="IT"/>
    <x v="6"/>
    <x v="2"/>
    <x v="12"/>
    <x v="0"/>
    <s v="V"/>
    <s v="B"/>
    <s v="rel25b"/>
    <x v="7"/>
    <n v="962.53943960265963"/>
    <s v="A"/>
  </r>
  <r>
    <s v="IT"/>
    <x v="6"/>
    <x v="2"/>
    <x v="12"/>
    <x v="8"/>
    <s v="V"/>
    <s v="B"/>
    <s v="rel25b"/>
    <x v="7"/>
    <n v="8248.7302163767381"/>
    <s v="A"/>
  </r>
  <r>
    <s v="IT"/>
    <x v="6"/>
    <x v="2"/>
    <x v="12"/>
    <x v="1"/>
    <s v="V"/>
    <s v="B"/>
    <s v="rel25b"/>
    <x v="7"/>
    <n v="10241.412828369896"/>
    <s v="A"/>
  </r>
  <r>
    <s v="IT"/>
    <x v="6"/>
    <x v="2"/>
    <x v="12"/>
    <x v="2"/>
    <s v="V"/>
    <s v="B"/>
    <s v="rel25b"/>
    <x v="7"/>
    <n v="21163.602826116366"/>
    <s v="A"/>
  </r>
  <r>
    <s v="IT"/>
    <x v="6"/>
    <x v="2"/>
    <x v="12"/>
    <x v="9"/>
    <s v="V"/>
    <s v="B"/>
    <s v="rel25b"/>
    <x v="7"/>
    <n v="8759.2132219573705"/>
    <s v="A"/>
  </r>
  <r>
    <s v="IT"/>
    <x v="6"/>
    <x v="2"/>
    <x v="12"/>
    <x v="3"/>
    <s v="V"/>
    <s v="B"/>
    <s v="rel25b"/>
    <x v="7"/>
    <n v="3303.5978202961005"/>
    <s v="A"/>
  </r>
  <r>
    <s v="IT"/>
    <x v="6"/>
    <x v="2"/>
    <x v="12"/>
    <x v="4"/>
    <s v="V"/>
    <s v="B"/>
    <s v="rel25b"/>
    <x v="7"/>
    <n v="58.406510988536425"/>
    <s v="A"/>
  </r>
  <r>
    <s v="IT"/>
    <x v="6"/>
    <x v="2"/>
    <x v="12"/>
    <x v="5"/>
    <s v="V"/>
    <s v="B"/>
    <s v="rel25b"/>
    <x v="7"/>
    <n v="301.15662276376423"/>
    <s v="A"/>
  </r>
  <r>
    <s v="IT"/>
    <x v="6"/>
    <x v="2"/>
    <x v="12"/>
    <x v="6"/>
    <s v="V"/>
    <s v="B"/>
    <s v="rel25b"/>
    <x v="7"/>
    <n v="172.58652099704827"/>
    <s v="A"/>
  </r>
  <r>
    <s v="IT"/>
    <x v="6"/>
    <x v="2"/>
    <x v="12"/>
    <x v="7"/>
    <s v="V"/>
    <s v="B"/>
    <s v="rel25b"/>
    <x v="7"/>
    <n v="1091.12952403901"/>
    <s v="A"/>
  </r>
  <r>
    <s v="IT"/>
    <x v="5"/>
    <x v="2"/>
    <x v="12"/>
    <x v="0"/>
    <s v="V"/>
    <s v="O"/>
    <s v="rel25b"/>
    <x v="0"/>
    <n v="9.008038308180728"/>
    <s v="A"/>
  </r>
  <r>
    <s v="IT"/>
    <x v="5"/>
    <x v="2"/>
    <x v="12"/>
    <x v="1"/>
    <s v="V"/>
    <s v="O"/>
    <s v="rel25b"/>
    <x v="0"/>
    <n v="1190.0248111132296"/>
    <s v="A"/>
  </r>
  <r>
    <s v="IT"/>
    <x v="5"/>
    <x v="2"/>
    <x v="12"/>
    <x v="2"/>
    <s v="V"/>
    <s v="O"/>
    <s v="rel25b"/>
    <x v="0"/>
    <n v="1436.0655399915129"/>
    <s v="A"/>
  </r>
  <r>
    <s v="IT"/>
    <x v="5"/>
    <x v="2"/>
    <x v="12"/>
    <x v="3"/>
    <s v="V"/>
    <s v="O"/>
    <s v="rel25b"/>
    <x v="0"/>
    <n v="194.45430529341189"/>
    <s v="A"/>
  </r>
  <r>
    <s v="IT"/>
    <x v="5"/>
    <x v="2"/>
    <x v="12"/>
    <x v="4"/>
    <s v="V"/>
    <s v="O"/>
    <s v="rel25b"/>
    <x v="0"/>
    <n v="1.350637061416835"/>
    <s v="A"/>
  </r>
  <r>
    <s v="IT"/>
    <x v="5"/>
    <x v="2"/>
    <x v="12"/>
    <x v="5"/>
    <s v="V"/>
    <s v="O"/>
    <s v="rel25b"/>
    <x v="0"/>
    <n v="2.6022892697933653"/>
    <s v="A"/>
  </r>
  <r>
    <s v="IT"/>
    <x v="5"/>
    <x v="2"/>
    <x v="12"/>
    <x v="6"/>
    <s v="V"/>
    <s v="O"/>
    <s v="rel25b"/>
    <x v="0"/>
    <n v="9.6632843446749481E-2"/>
    <s v="A"/>
  </r>
  <r>
    <s v="IT"/>
    <x v="5"/>
    <x v="2"/>
    <x v="12"/>
    <x v="7"/>
    <s v="V"/>
    <s v="O"/>
    <s v="rel25b"/>
    <x v="0"/>
    <n v="7.7064824919283055"/>
    <s v="A"/>
  </r>
  <r>
    <s v="IT"/>
    <x v="5"/>
    <x v="2"/>
    <x v="12"/>
    <x v="0"/>
    <s v="V"/>
    <s v="O"/>
    <s v="rel25b"/>
    <x v="1"/>
    <n v="10.455842678564704"/>
    <s v="A"/>
  </r>
  <r>
    <s v="IT"/>
    <x v="5"/>
    <x v="2"/>
    <x v="12"/>
    <x v="1"/>
    <s v="V"/>
    <s v="O"/>
    <s v="rel25b"/>
    <x v="1"/>
    <n v="1218.5404303980883"/>
    <s v="A"/>
  </r>
  <r>
    <s v="IT"/>
    <x v="5"/>
    <x v="2"/>
    <x v="12"/>
    <x v="2"/>
    <s v="V"/>
    <s v="O"/>
    <s v="rel25b"/>
    <x v="1"/>
    <n v="1617.3996315827233"/>
    <s v="A"/>
  </r>
  <r>
    <s v="IT"/>
    <x v="5"/>
    <x v="2"/>
    <x v="12"/>
    <x v="3"/>
    <s v="V"/>
    <s v="O"/>
    <s v="rel25b"/>
    <x v="1"/>
    <n v="234.4343054206347"/>
    <s v="A"/>
  </r>
  <r>
    <s v="IT"/>
    <x v="5"/>
    <x v="2"/>
    <x v="12"/>
    <x v="4"/>
    <s v="V"/>
    <s v="O"/>
    <s v="rel25b"/>
    <x v="1"/>
    <n v="1.4914491634602269"/>
    <s v="A"/>
  </r>
  <r>
    <s v="IT"/>
    <x v="5"/>
    <x v="2"/>
    <x v="12"/>
    <x v="5"/>
    <s v="V"/>
    <s v="O"/>
    <s v="rel25b"/>
    <x v="1"/>
    <n v="2.5764035585030767"/>
    <s v="A"/>
  </r>
  <r>
    <s v="IT"/>
    <x v="5"/>
    <x v="2"/>
    <x v="12"/>
    <x v="6"/>
    <s v="V"/>
    <s v="O"/>
    <s v="rel25b"/>
    <x v="1"/>
    <n v="0.12239497649058924"/>
    <s v="A"/>
  </r>
  <r>
    <s v="IT"/>
    <x v="5"/>
    <x v="2"/>
    <x v="12"/>
    <x v="7"/>
    <s v="V"/>
    <s v="O"/>
    <s v="rel25b"/>
    <x v="1"/>
    <n v="8.7696809192921741"/>
    <s v="A"/>
  </r>
  <r>
    <s v="IT"/>
    <x v="5"/>
    <x v="2"/>
    <x v="12"/>
    <x v="0"/>
    <s v="V"/>
    <s v="O"/>
    <s v="rel25b"/>
    <x v="2"/>
    <n v="11.196003812053187"/>
    <s v="A"/>
  </r>
  <r>
    <s v="IT"/>
    <x v="5"/>
    <x v="2"/>
    <x v="12"/>
    <x v="1"/>
    <s v="V"/>
    <s v="O"/>
    <s v="rel25b"/>
    <x v="2"/>
    <n v="1286.6871842426081"/>
    <s v="A"/>
  </r>
  <r>
    <s v="IT"/>
    <x v="5"/>
    <x v="2"/>
    <x v="12"/>
    <x v="2"/>
    <s v="V"/>
    <s v="O"/>
    <s v="rel25b"/>
    <x v="2"/>
    <n v="1769.861642693118"/>
    <s v="A"/>
  </r>
  <r>
    <s v="IT"/>
    <x v="5"/>
    <x v="2"/>
    <x v="12"/>
    <x v="3"/>
    <s v="V"/>
    <s v="O"/>
    <s v="rel25b"/>
    <x v="2"/>
    <n v="295.000217948005"/>
    <s v="A"/>
  </r>
  <r>
    <s v="IT"/>
    <x v="5"/>
    <x v="2"/>
    <x v="12"/>
    <x v="4"/>
    <s v="V"/>
    <s v="O"/>
    <s v="rel25b"/>
    <x v="2"/>
    <n v="1.4559459944165993"/>
    <s v="A"/>
  </r>
  <r>
    <s v="IT"/>
    <x v="5"/>
    <x v="2"/>
    <x v="12"/>
    <x v="5"/>
    <s v="V"/>
    <s v="O"/>
    <s v="rel25b"/>
    <x v="2"/>
    <n v="2.8989946921673941"/>
    <s v="A"/>
  </r>
  <r>
    <s v="IT"/>
    <x v="5"/>
    <x v="2"/>
    <x v="12"/>
    <x v="6"/>
    <s v="V"/>
    <s v="O"/>
    <s v="rel25b"/>
    <x v="2"/>
    <n v="0.14120935993898287"/>
    <s v="A"/>
  </r>
  <r>
    <s v="IT"/>
    <x v="5"/>
    <x v="2"/>
    <x v="12"/>
    <x v="7"/>
    <s v="V"/>
    <s v="O"/>
    <s v="rel25b"/>
    <x v="2"/>
    <n v="9.594890354664626"/>
    <s v="A"/>
  </r>
  <r>
    <s v="IT"/>
    <x v="5"/>
    <x v="2"/>
    <x v="12"/>
    <x v="0"/>
    <s v="V"/>
    <s v="O"/>
    <s v="rel25b"/>
    <x v="3"/>
    <n v="11.518701748934191"/>
    <s v="A"/>
  </r>
  <r>
    <s v="IT"/>
    <x v="5"/>
    <x v="2"/>
    <x v="12"/>
    <x v="1"/>
    <s v="V"/>
    <s v="O"/>
    <s v="rel25b"/>
    <x v="3"/>
    <n v="1354.7029639404052"/>
    <s v="A"/>
  </r>
  <r>
    <s v="IT"/>
    <x v="5"/>
    <x v="2"/>
    <x v="12"/>
    <x v="2"/>
    <s v="V"/>
    <s v="O"/>
    <s v="rel25b"/>
    <x v="3"/>
    <n v="1922.4346850290583"/>
    <s v="A"/>
  </r>
  <r>
    <s v="IT"/>
    <x v="5"/>
    <x v="2"/>
    <x v="12"/>
    <x v="3"/>
    <s v="V"/>
    <s v="O"/>
    <s v="rel25b"/>
    <x v="3"/>
    <n v="322.24434933838751"/>
    <s v="A"/>
  </r>
  <r>
    <s v="IT"/>
    <x v="5"/>
    <x v="2"/>
    <x v="12"/>
    <x v="4"/>
    <s v="V"/>
    <s v="O"/>
    <s v="rel25b"/>
    <x v="3"/>
    <n v="1.5397803920536701"/>
    <s v="A"/>
  </r>
  <r>
    <s v="IT"/>
    <x v="5"/>
    <x v="2"/>
    <x v="12"/>
    <x v="5"/>
    <s v="V"/>
    <s v="O"/>
    <s v="rel25b"/>
    <x v="3"/>
    <n v="3.8387072512699891"/>
    <s v="A"/>
  </r>
  <r>
    <s v="IT"/>
    <x v="5"/>
    <x v="2"/>
    <x v="12"/>
    <x v="6"/>
    <s v="V"/>
    <s v="O"/>
    <s v="rel25b"/>
    <x v="3"/>
    <n v="0.16114646762112064"/>
    <s v="A"/>
  </r>
  <r>
    <s v="IT"/>
    <x v="5"/>
    <x v="2"/>
    <x v="12"/>
    <x v="7"/>
    <s v="V"/>
    <s v="O"/>
    <s v="rel25b"/>
    <x v="3"/>
    <n v="10.099732491908895"/>
    <s v="A"/>
  </r>
  <r>
    <s v="IT"/>
    <x v="5"/>
    <x v="2"/>
    <x v="12"/>
    <x v="0"/>
    <s v="V"/>
    <s v="O"/>
    <s v="rel25b"/>
    <x v="4"/>
    <n v="12.199243032561677"/>
    <s v="A"/>
  </r>
  <r>
    <s v="IT"/>
    <x v="5"/>
    <x v="2"/>
    <x v="12"/>
    <x v="1"/>
    <s v="V"/>
    <s v="O"/>
    <s v="rel25b"/>
    <x v="4"/>
    <n v="1459.36173468116"/>
    <s v="A"/>
  </r>
  <r>
    <s v="IT"/>
    <x v="5"/>
    <x v="2"/>
    <x v="12"/>
    <x v="2"/>
    <s v="V"/>
    <s v="O"/>
    <s v="rel25b"/>
    <x v="4"/>
    <n v="1902.398187058212"/>
    <s v="A"/>
  </r>
  <r>
    <s v="IT"/>
    <x v="5"/>
    <x v="2"/>
    <x v="12"/>
    <x v="3"/>
    <s v="V"/>
    <s v="O"/>
    <s v="rel25b"/>
    <x v="4"/>
    <n v="336.41415865037163"/>
    <s v="A"/>
  </r>
  <r>
    <s v="IT"/>
    <x v="5"/>
    <x v="2"/>
    <x v="12"/>
    <x v="4"/>
    <s v="V"/>
    <s v="O"/>
    <s v="rel25b"/>
    <x v="4"/>
    <n v="1.1156001076061897"/>
    <s v="A"/>
  </r>
  <r>
    <s v="IT"/>
    <x v="5"/>
    <x v="2"/>
    <x v="12"/>
    <x v="5"/>
    <s v="V"/>
    <s v="O"/>
    <s v="rel25b"/>
    <x v="4"/>
    <n v="3.7073521160205276"/>
    <s v="A"/>
  </r>
  <r>
    <s v="IT"/>
    <x v="5"/>
    <x v="2"/>
    <x v="12"/>
    <x v="6"/>
    <s v="V"/>
    <s v="O"/>
    <s v="rel25b"/>
    <x v="4"/>
    <n v="0.19387120193793544"/>
    <s v="A"/>
  </r>
  <r>
    <s v="IT"/>
    <x v="5"/>
    <x v="2"/>
    <x v="12"/>
    <x v="7"/>
    <s v="V"/>
    <s v="O"/>
    <s v="rel25b"/>
    <x v="4"/>
    <n v="10.688244750844452"/>
    <s v="A"/>
  </r>
  <r>
    <s v="IT"/>
    <x v="5"/>
    <x v="2"/>
    <x v="12"/>
    <x v="0"/>
    <s v="V"/>
    <s v="O"/>
    <s v="rel25b"/>
    <x v="5"/>
    <n v="11.291781408418064"/>
    <s v="A"/>
  </r>
  <r>
    <s v="IT"/>
    <x v="5"/>
    <x v="2"/>
    <x v="12"/>
    <x v="1"/>
    <s v="V"/>
    <s v="O"/>
    <s v="rel25b"/>
    <x v="5"/>
    <n v="1311.272369861603"/>
    <s v="A"/>
  </r>
  <r>
    <s v="IT"/>
    <x v="5"/>
    <x v="2"/>
    <x v="12"/>
    <x v="2"/>
    <s v="V"/>
    <s v="O"/>
    <s v="rel25b"/>
    <x v="5"/>
    <n v="1822.2169359979364"/>
    <s v="A"/>
  </r>
  <r>
    <s v="IT"/>
    <x v="5"/>
    <x v="2"/>
    <x v="12"/>
    <x v="3"/>
    <s v="V"/>
    <s v="O"/>
    <s v="rel25b"/>
    <x v="5"/>
    <n v="344.22897395120611"/>
    <s v="A"/>
  </r>
  <r>
    <s v="IT"/>
    <x v="5"/>
    <x v="2"/>
    <x v="12"/>
    <x v="4"/>
    <s v="V"/>
    <s v="O"/>
    <s v="rel25b"/>
    <x v="5"/>
    <n v="1.7749049285695591"/>
    <s v="A"/>
  </r>
  <r>
    <s v="IT"/>
    <x v="5"/>
    <x v="2"/>
    <x v="12"/>
    <x v="5"/>
    <s v="V"/>
    <s v="O"/>
    <s v="rel25b"/>
    <x v="5"/>
    <n v="3.4392746647723929"/>
    <s v="A"/>
  </r>
  <r>
    <s v="IT"/>
    <x v="5"/>
    <x v="2"/>
    <x v="12"/>
    <x v="6"/>
    <s v="V"/>
    <s v="O"/>
    <s v="rel25b"/>
    <x v="5"/>
    <n v="0.19935445292435575"/>
    <s v="A"/>
  </r>
  <r>
    <s v="IT"/>
    <x v="5"/>
    <x v="2"/>
    <x v="12"/>
    <x v="7"/>
    <s v="V"/>
    <s v="O"/>
    <s v="rel25b"/>
    <x v="5"/>
    <n v="9.789382307667152"/>
    <s v="A"/>
  </r>
  <r>
    <s v="IT"/>
    <x v="5"/>
    <x v="2"/>
    <x v="12"/>
    <x v="0"/>
    <s v="V"/>
    <s v="O"/>
    <s v="rel25b"/>
    <x v="6"/>
    <n v="12.272299850398442"/>
    <s v="A"/>
  </r>
  <r>
    <s v="IT"/>
    <x v="5"/>
    <x v="2"/>
    <x v="12"/>
    <x v="1"/>
    <s v="V"/>
    <s v="O"/>
    <s v="rel25b"/>
    <x v="6"/>
    <n v="1166.8313782524308"/>
    <s v="A"/>
  </r>
  <r>
    <s v="IT"/>
    <x v="5"/>
    <x v="2"/>
    <x v="12"/>
    <x v="2"/>
    <s v="V"/>
    <s v="O"/>
    <s v="rel25b"/>
    <x v="6"/>
    <n v="1961.9081762883052"/>
    <s v="A"/>
  </r>
  <r>
    <s v="IT"/>
    <x v="5"/>
    <x v="2"/>
    <x v="12"/>
    <x v="3"/>
    <s v="V"/>
    <s v="O"/>
    <s v="rel25b"/>
    <x v="6"/>
    <n v="375.09838731024223"/>
    <s v="A"/>
  </r>
  <r>
    <s v="IT"/>
    <x v="5"/>
    <x v="2"/>
    <x v="12"/>
    <x v="4"/>
    <s v="V"/>
    <s v="O"/>
    <s v="rel25b"/>
    <x v="6"/>
    <n v="2.0269209786537692"/>
    <s v="A"/>
  </r>
  <r>
    <s v="IT"/>
    <x v="5"/>
    <x v="2"/>
    <x v="12"/>
    <x v="5"/>
    <s v="V"/>
    <s v="O"/>
    <s v="rel25b"/>
    <x v="6"/>
    <n v="3.664342030890567"/>
    <s v="A"/>
  </r>
  <r>
    <s v="IT"/>
    <x v="5"/>
    <x v="2"/>
    <x v="12"/>
    <x v="6"/>
    <s v="V"/>
    <s v="O"/>
    <s v="rel25b"/>
    <x v="6"/>
    <n v="0.17018369526346963"/>
    <s v="A"/>
  </r>
  <r>
    <s v="IT"/>
    <x v="5"/>
    <x v="2"/>
    <x v="12"/>
    <x v="7"/>
    <s v="V"/>
    <s v="O"/>
    <s v="rel25b"/>
    <x v="6"/>
    <n v="9.6107454164975614"/>
    <s v="A"/>
  </r>
  <r>
    <s v="IT"/>
    <x v="5"/>
    <x v="2"/>
    <x v="12"/>
    <x v="0"/>
    <s v="V"/>
    <s v="O"/>
    <s v="rel25b"/>
    <x v="7"/>
    <n v="10.385187436266039"/>
    <s v="A"/>
  </r>
  <r>
    <s v="IT"/>
    <x v="5"/>
    <x v="2"/>
    <x v="12"/>
    <x v="1"/>
    <s v="V"/>
    <s v="O"/>
    <s v="rel25b"/>
    <x v="7"/>
    <n v="1176.8323499268408"/>
    <s v="A"/>
  </r>
  <r>
    <s v="IT"/>
    <x v="5"/>
    <x v="2"/>
    <x v="12"/>
    <x v="2"/>
    <s v="V"/>
    <s v="O"/>
    <s v="rel25b"/>
    <x v="7"/>
    <n v="2175.9160026601708"/>
    <s v="A"/>
  </r>
  <r>
    <s v="IT"/>
    <x v="5"/>
    <x v="2"/>
    <x v="12"/>
    <x v="3"/>
    <s v="V"/>
    <s v="O"/>
    <s v="rel25b"/>
    <x v="7"/>
    <n v="408.27102118879509"/>
    <s v="A"/>
  </r>
  <r>
    <s v="IT"/>
    <x v="5"/>
    <x v="2"/>
    <x v="12"/>
    <x v="4"/>
    <s v="V"/>
    <s v="O"/>
    <s v="rel25b"/>
    <x v="7"/>
    <n v="2.3547316521377604"/>
    <s v="A"/>
  </r>
  <r>
    <s v="IT"/>
    <x v="5"/>
    <x v="2"/>
    <x v="12"/>
    <x v="5"/>
    <s v="V"/>
    <s v="O"/>
    <s v="rel25b"/>
    <x v="7"/>
    <n v="3.2650420973240282"/>
    <s v="A"/>
  </r>
  <r>
    <s v="IT"/>
    <x v="5"/>
    <x v="2"/>
    <x v="12"/>
    <x v="6"/>
    <s v="V"/>
    <s v="O"/>
    <s v="rel25b"/>
    <x v="7"/>
    <n v="0.50172696773936731"/>
    <s v="A"/>
  </r>
  <r>
    <s v="IT"/>
    <x v="5"/>
    <x v="2"/>
    <x v="12"/>
    <x v="7"/>
    <s v="V"/>
    <s v="O"/>
    <s v="rel25b"/>
    <x v="7"/>
    <n v="8.8988389124090013"/>
    <s v="A"/>
  </r>
  <r>
    <s v="IT"/>
    <x v="3"/>
    <x v="2"/>
    <x v="12"/>
    <x v="0"/>
    <s v="V"/>
    <s v="O"/>
    <s v="rel25b"/>
    <x v="0"/>
    <n v="417.57331437462682"/>
    <s v="A"/>
  </r>
  <r>
    <s v="IT"/>
    <x v="3"/>
    <x v="2"/>
    <x v="12"/>
    <x v="1"/>
    <s v="V"/>
    <s v="O"/>
    <s v="rel25b"/>
    <x v="0"/>
    <n v="3318.3590800821348"/>
    <s v="A"/>
  </r>
  <r>
    <s v="IT"/>
    <x v="3"/>
    <x v="2"/>
    <x v="12"/>
    <x v="2"/>
    <s v="V"/>
    <s v="O"/>
    <s v="rel25b"/>
    <x v="0"/>
    <n v="5150.3387675697386"/>
    <s v="A"/>
  </r>
  <r>
    <s v="IT"/>
    <x v="3"/>
    <x v="2"/>
    <x v="12"/>
    <x v="3"/>
    <s v="V"/>
    <s v="O"/>
    <s v="rel25b"/>
    <x v="0"/>
    <n v="580.72650822723904"/>
    <s v="A"/>
  </r>
  <r>
    <s v="IT"/>
    <x v="3"/>
    <x v="2"/>
    <x v="12"/>
    <x v="4"/>
    <s v="V"/>
    <s v="O"/>
    <s v="rel25b"/>
    <x v="0"/>
    <n v="34.375241889563689"/>
    <s v="A"/>
  </r>
  <r>
    <s v="IT"/>
    <x v="3"/>
    <x v="2"/>
    <x v="12"/>
    <x v="5"/>
    <s v="V"/>
    <s v="O"/>
    <s v="rel25b"/>
    <x v="0"/>
    <n v="79.636884757637944"/>
    <s v="A"/>
  </r>
  <r>
    <s v="IT"/>
    <x v="3"/>
    <x v="2"/>
    <x v="12"/>
    <x v="6"/>
    <s v="V"/>
    <s v="O"/>
    <s v="rel25b"/>
    <x v="0"/>
    <n v="3.3602380073785496"/>
    <s v="A"/>
  </r>
  <r>
    <s v="IT"/>
    <x v="3"/>
    <x v="2"/>
    <x v="12"/>
    <x v="7"/>
    <s v="V"/>
    <s v="O"/>
    <s v="rel25b"/>
    <x v="0"/>
    <n v="275.754787752509"/>
    <s v="A"/>
  </r>
  <r>
    <s v="IT"/>
    <x v="3"/>
    <x v="2"/>
    <x v="12"/>
    <x v="0"/>
    <s v="V"/>
    <s v="O"/>
    <s v="rel25b"/>
    <x v="1"/>
    <n v="467.02936470437601"/>
    <s v="A"/>
  </r>
  <r>
    <s v="IT"/>
    <x v="3"/>
    <x v="2"/>
    <x v="12"/>
    <x v="1"/>
    <s v="V"/>
    <s v="O"/>
    <s v="rel25b"/>
    <x v="1"/>
    <n v="3516.855166297772"/>
    <s v="A"/>
  </r>
  <r>
    <s v="IT"/>
    <x v="3"/>
    <x v="2"/>
    <x v="12"/>
    <x v="2"/>
    <s v="V"/>
    <s v="O"/>
    <s v="rel25b"/>
    <x v="1"/>
    <n v="5628.9359700161112"/>
    <s v="A"/>
  </r>
  <r>
    <s v="IT"/>
    <x v="3"/>
    <x v="2"/>
    <x v="12"/>
    <x v="3"/>
    <s v="V"/>
    <s v="O"/>
    <s v="rel25b"/>
    <x v="1"/>
    <n v="687.62333510659607"/>
    <s v="A"/>
  </r>
  <r>
    <s v="IT"/>
    <x v="3"/>
    <x v="2"/>
    <x v="12"/>
    <x v="4"/>
    <s v="V"/>
    <s v="O"/>
    <s v="rel25b"/>
    <x v="1"/>
    <n v="37.218160989088418"/>
    <s v="A"/>
  </r>
  <r>
    <s v="IT"/>
    <x v="3"/>
    <x v="2"/>
    <x v="12"/>
    <x v="5"/>
    <s v="V"/>
    <s v="O"/>
    <s v="rel25b"/>
    <x v="1"/>
    <n v="79.465966725201994"/>
    <s v="A"/>
  </r>
  <r>
    <s v="IT"/>
    <x v="3"/>
    <x v="2"/>
    <x v="12"/>
    <x v="6"/>
    <s v="V"/>
    <s v="O"/>
    <s v="rel25b"/>
    <x v="1"/>
    <n v="4.1415128015585099"/>
    <s v="A"/>
  </r>
  <r>
    <s v="IT"/>
    <x v="3"/>
    <x v="2"/>
    <x v="12"/>
    <x v="7"/>
    <s v="V"/>
    <s v="O"/>
    <s v="rel25b"/>
    <x v="1"/>
    <n v="300.55376403599973"/>
    <s v="A"/>
  </r>
  <r>
    <s v="IT"/>
    <x v="3"/>
    <x v="2"/>
    <x v="12"/>
    <x v="0"/>
    <s v="V"/>
    <s v="O"/>
    <s v="rel25b"/>
    <x v="2"/>
    <n v="481.94450126777303"/>
    <s v="A"/>
  </r>
  <r>
    <s v="IT"/>
    <x v="3"/>
    <x v="2"/>
    <x v="12"/>
    <x v="1"/>
    <s v="V"/>
    <s v="O"/>
    <s v="rel25b"/>
    <x v="2"/>
    <n v="3687.7333042700302"/>
    <s v="A"/>
  </r>
  <r>
    <s v="IT"/>
    <x v="3"/>
    <x v="2"/>
    <x v="12"/>
    <x v="2"/>
    <s v="V"/>
    <s v="O"/>
    <s v="rel25b"/>
    <x v="2"/>
    <n v="6071.8517062987721"/>
    <s v="A"/>
  </r>
  <r>
    <s v="IT"/>
    <x v="3"/>
    <x v="2"/>
    <x v="12"/>
    <x v="3"/>
    <s v="V"/>
    <s v="O"/>
    <s v="rel25b"/>
    <x v="2"/>
    <n v="824.84013252590148"/>
    <s v="A"/>
  </r>
  <r>
    <s v="IT"/>
    <x v="3"/>
    <x v="2"/>
    <x v="12"/>
    <x v="4"/>
    <s v="V"/>
    <s v="O"/>
    <s v="rel25b"/>
    <x v="2"/>
    <n v="36.316358623182438"/>
    <s v="A"/>
  </r>
  <r>
    <s v="IT"/>
    <x v="3"/>
    <x v="2"/>
    <x v="12"/>
    <x v="5"/>
    <s v="V"/>
    <s v="O"/>
    <s v="rel25b"/>
    <x v="2"/>
    <n v="80.852411698139306"/>
    <s v="A"/>
  </r>
  <r>
    <s v="IT"/>
    <x v="3"/>
    <x v="2"/>
    <x v="12"/>
    <x v="6"/>
    <s v="V"/>
    <s v="O"/>
    <s v="rel25b"/>
    <x v="2"/>
    <n v="4.6211620147257992"/>
    <s v="A"/>
  </r>
  <r>
    <s v="IT"/>
    <x v="3"/>
    <x v="2"/>
    <x v="12"/>
    <x v="7"/>
    <s v="V"/>
    <s v="O"/>
    <s v="rel25b"/>
    <x v="2"/>
    <n v="316.9736101457882"/>
    <s v="A"/>
  </r>
  <r>
    <s v="IT"/>
    <x v="3"/>
    <x v="2"/>
    <x v="12"/>
    <x v="0"/>
    <s v="V"/>
    <s v="O"/>
    <s v="rel25b"/>
    <x v="3"/>
    <n v="467.12963218644262"/>
    <s v="A"/>
  </r>
  <r>
    <s v="IT"/>
    <x v="3"/>
    <x v="2"/>
    <x v="12"/>
    <x v="1"/>
    <s v="V"/>
    <s v="O"/>
    <s v="rel25b"/>
    <x v="3"/>
    <n v="3901.3905782627003"/>
    <s v="A"/>
  </r>
  <r>
    <s v="IT"/>
    <x v="3"/>
    <x v="2"/>
    <x v="12"/>
    <x v="2"/>
    <s v="V"/>
    <s v="O"/>
    <s v="rel25b"/>
    <x v="3"/>
    <n v="6500.8480659598144"/>
    <s v="A"/>
  </r>
  <r>
    <s v="IT"/>
    <x v="3"/>
    <x v="2"/>
    <x v="12"/>
    <x v="3"/>
    <s v="V"/>
    <s v="O"/>
    <s v="rel25b"/>
    <x v="3"/>
    <n v="897.49338949318746"/>
    <s v="A"/>
  </r>
  <r>
    <s v="IT"/>
    <x v="3"/>
    <x v="2"/>
    <x v="12"/>
    <x v="4"/>
    <s v="V"/>
    <s v="O"/>
    <s v="rel25b"/>
    <x v="3"/>
    <n v="37.993259129621364"/>
    <s v="A"/>
  </r>
  <r>
    <s v="IT"/>
    <x v="3"/>
    <x v="2"/>
    <x v="12"/>
    <x v="5"/>
    <s v="V"/>
    <s v="O"/>
    <s v="rel25b"/>
    <x v="3"/>
    <n v="120.32076617101002"/>
    <s v="A"/>
  </r>
  <r>
    <s v="IT"/>
    <x v="3"/>
    <x v="2"/>
    <x v="12"/>
    <x v="6"/>
    <s v="V"/>
    <s v="O"/>
    <s v="rel25b"/>
    <x v="3"/>
    <n v="5.068348669885034"/>
    <s v="A"/>
  </r>
  <r>
    <s v="IT"/>
    <x v="3"/>
    <x v="2"/>
    <x v="12"/>
    <x v="7"/>
    <s v="V"/>
    <s v="O"/>
    <s v="rel25b"/>
    <x v="3"/>
    <n v="331.44947159841087"/>
    <s v="A"/>
  </r>
  <r>
    <s v="IT"/>
    <x v="3"/>
    <x v="2"/>
    <x v="12"/>
    <x v="0"/>
    <s v="V"/>
    <s v="O"/>
    <s v="rel25b"/>
    <x v="4"/>
    <n v="481.82020930750588"/>
    <s v="A"/>
  </r>
  <r>
    <s v="IT"/>
    <x v="3"/>
    <x v="2"/>
    <x v="12"/>
    <x v="1"/>
    <s v="V"/>
    <s v="O"/>
    <s v="rel25b"/>
    <x v="4"/>
    <n v="4191.37601447407"/>
    <s v="A"/>
  </r>
  <r>
    <s v="IT"/>
    <x v="3"/>
    <x v="2"/>
    <x v="12"/>
    <x v="2"/>
    <s v="V"/>
    <s v="O"/>
    <s v="rel25b"/>
    <x v="4"/>
    <n v="6687.9358550351908"/>
    <s v="A"/>
  </r>
  <r>
    <s v="IT"/>
    <x v="3"/>
    <x v="2"/>
    <x v="12"/>
    <x v="3"/>
    <s v="V"/>
    <s v="O"/>
    <s v="rel25b"/>
    <x v="4"/>
    <n v="909.53511779997541"/>
    <s v="A"/>
  </r>
  <r>
    <s v="IT"/>
    <x v="3"/>
    <x v="2"/>
    <x v="12"/>
    <x v="4"/>
    <s v="V"/>
    <s v="O"/>
    <s v="rel25b"/>
    <x v="4"/>
    <n v="30.991295564693111"/>
    <s v="A"/>
  </r>
  <r>
    <s v="IT"/>
    <x v="3"/>
    <x v="2"/>
    <x v="12"/>
    <x v="5"/>
    <s v="V"/>
    <s v="O"/>
    <s v="rel25b"/>
    <x v="4"/>
    <n v="97.917463088348384"/>
    <s v="A"/>
  </r>
  <r>
    <s v="IT"/>
    <x v="3"/>
    <x v="2"/>
    <x v="12"/>
    <x v="6"/>
    <s v="V"/>
    <s v="O"/>
    <s v="rel25b"/>
    <x v="4"/>
    <n v="5.9803308090168965"/>
    <s v="A"/>
  </r>
  <r>
    <s v="IT"/>
    <x v="3"/>
    <x v="2"/>
    <x v="12"/>
    <x v="7"/>
    <s v="V"/>
    <s v="O"/>
    <s v="rel25b"/>
    <x v="4"/>
    <n v="348.90367624421123"/>
    <s v="A"/>
  </r>
  <r>
    <s v="IT"/>
    <x v="3"/>
    <x v="2"/>
    <x v="12"/>
    <x v="0"/>
    <s v="V"/>
    <s v="O"/>
    <s v="rel25b"/>
    <x v="5"/>
    <n v="531.11291869334013"/>
    <s v="A"/>
  </r>
  <r>
    <s v="IT"/>
    <x v="3"/>
    <x v="2"/>
    <x v="12"/>
    <x v="1"/>
    <s v="V"/>
    <s v="O"/>
    <s v="rel25b"/>
    <x v="5"/>
    <n v="4517.8788303548154"/>
    <s v="A"/>
  </r>
  <r>
    <s v="IT"/>
    <x v="3"/>
    <x v="2"/>
    <x v="12"/>
    <x v="2"/>
    <s v="V"/>
    <s v="O"/>
    <s v="rel25b"/>
    <x v="5"/>
    <n v="6995.1202878431941"/>
    <s v="A"/>
  </r>
  <r>
    <s v="IT"/>
    <x v="3"/>
    <x v="2"/>
    <x v="12"/>
    <x v="3"/>
    <s v="V"/>
    <s v="O"/>
    <s v="rel25b"/>
    <x v="5"/>
    <n v="980.99331722931583"/>
    <s v="A"/>
  </r>
  <r>
    <s v="IT"/>
    <x v="3"/>
    <x v="2"/>
    <x v="12"/>
    <x v="4"/>
    <s v="V"/>
    <s v="O"/>
    <s v="rel25b"/>
    <x v="5"/>
    <n v="46.078075715204633"/>
    <s v="A"/>
  </r>
  <r>
    <s v="IT"/>
    <x v="3"/>
    <x v="2"/>
    <x v="12"/>
    <x v="5"/>
    <s v="V"/>
    <s v="O"/>
    <s v="rel25b"/>
    <x v="5"/>
    <n v="111.57393434297904"/>
    <s v="A"/>
  </r>
  <r>
    <s v="IT"/>
    <x v="3"/>
    <x v="2"/>
    <x v="12"/>
    <x v="6"/>
    <s v="V"/>
    <s v="O"/>
    <s v="rel25b"/>
    <x v="5"/>
    <n v="6.6532472567790251"/>
    <s v="A"/>
  </r>
  <r>
    <s v="IT"/>
    <x v="3"/>
    <x v="2"/>
    <x v="12"/>
    <x v="7"/>
    <s v="V"/>
    <s v="O"/>
    <s v="rel25b"/>
    <x v="5"/>
    <n v="341.80912926815279"/>
    <s v="A"/>
  </r>
  <r>
    <s v="IT"/>
    <x v="3"/>
    <x v="2"/>
    <x v="12"/>
    <x v="0"/>
    <s v="V"/>
    <s v="O"/>
    <s v="rel25b"/>
    <x v="6"/>
    <n v="592.66963410977473"/>
    <s v="A"/>
  </r>
  <r>
    <s v="IT"/>
    <x v="3"/>
    <x v="2"/>
    <x v="12"/>
    <x v="1"/>
    <s v="V"/>
    <s v="O"/>
    <s v="rel25b"/>
    <x v="6"/>
    <n v="4819.7148105264869"/>
    <s v="A"/>
  </r>
  <r>
    <s v="IT"/>
    <x v="3"/>
    <x v="2"/>
    <x v="12"/>
    <x v="2"/>
    <s v="V"/>
    <s v="O"/>
    <s v="rel25b"/>
    <x v="6"/>
    <n v="7916.6639348719564"/>
    <s v="A"/>
  </r>
  <r>
    <s v="IT"/>
    <x v="3"/>
    <x v="2"/>
    <x v="12"/>
    <x v="3"/>
    <s v="V"/>
    <s v="O"/>
    <s v="rel25b"/>
    <x v="6"/>
    <n v="1168.1692138975388"/>
    <s v="A"/>
  </r>
  <r>
    <s v="IT"/>
    <x v="3"/>
    <x v="2"/>
    <x v="12"/>
    <x v="4"/>
    <s v="V"/>
    <s v="O"/>
    <s v="rel25b"/>
    <x v="6"/>
    <n v="58.832501956319319"/>
    <s v="A"/>
  </r>
  <r>
    <s v="IT"/>
    <x v="3"/>
    <x v="2"/>
    <x v="12"/>
    <x v="5"/>
    <s v="V"/>
    <s v="O"/>
    <s v="rel25b"/>
    <x v="6"/>
    <n v="102.24751892500583"/>
    <s v="A"/>
  </r>
  <r>
    <s v="IT"/>
    <x v="3"/>
    <x v="2"/>
    <x v="12"/>
    <x v="6"/>
    <s v="V"/>
    <s v="O"/>
    <s v="rel25b"/>
    <x v="6"/>
    <n v="6.0792033194685491"/>
    <s v="A"/>
  </r>
  <r>
    <s v="IT"/>
    <x v="3"/>
    <x v="2"/>
    <x v="12"/>
    <x v="7"/>
    <s v="V"/>
    <s v="O"/>
    <s v="rel25b"/>
    <x v="6"/>
    <n v="418.40842676705427"/>
    <s v="A"/>
  </r>
  <r>
    <s v="IT"/>
    <x v="3"/>
    <x v="2"/>
    <x v="12"/>
    <x v="0"/>
    <s v="V"/>
    <s v="O"/>
    <s v="rel25b"/>
    <x v="7"/>
    <n v="602.35809260494784"/>
    <s v="A"/>
  </r>
  <r>
    <s v="IT"/>
    <x v="3"/>
    <x v="2"/>
    <x v="12"/>
    <x v="1"/>
    <s v="V"/>
    <s v="O"/>
    <s v="rel25b"/>
    <x v="7"/>
    <n v="4996.29185294738"/>
    <s v="A"/>
  </r>
  <r>
    <s v="IT"/>
    <x v="3"/>
    <x v="2"/>
    <x v="12"/>
    <x v="2"/>
    <s v="V"/>
    <s v="O"/>
    <s v="rel25b"/>
    <x v="7"/>
    <n v="9051.3766253164849"/>
    <s v="A"/>
  </r>
  <r>
    <s v="IT"/>
    <x v="3"/>
    <x v="2"/>
    <x v="12"/>
    <x v="3"/>
    <s v="V"/>
    <s v="O"/>
    <s v="rel25b"/>
    <x v="7"/>
    <n v="1323.875416796951"/>
    <s v="A"/>
  </r>
  <r>
    <s v="IT"/>
    <x v="3"/>
    <x v="2"/>
    <x v="12"/>
    <x v="4"/>
    <s v="V"/>
    <s v="O"/>
    <s v="rel25b"/>
    <x v="7"/>
    <n v="74.929222862796038"/>
    <s v="A"/>
  </r>
  <r>
    <s v="IT"/>
    <x v="3"/>
    <x v="2"/>
    <x v="12"/>
    <x v="5"/>
    <s v="V"/>
    <s v="O"/>
    <s v="rel25b"/>
    <x v="7"/>
    <n v="149.6615219230377"/>
    <s v="A"/>
  </r>
  <r>
    <s v="IT"/>
    <x v="3"/>
    <x v="2"/>
    <x v="12"/>
    <x v="6"/>
    <s v="V"/>
    <s v="O"/>
    <s v="rel25b"/>
    <x v="7"/>
    <n v="14.111897263316701"/>
    <s v="A"/>
  </r>
  <r>
    <s v="IT"/>
    <x v="3"/>
    <x v="2"/>
    <x v="12"/>
    <x v="7"/>
    <s v="V"/>
    <s v="O"/>
    <s v="rel25b"/>
    <x v="7"/>
    <n v="430.33587200557531"/>
    <s v="A"/>
  </r>
  <r>
    <s v="IT"/>
    <x v="4"/>
    <x v="2"/>
    <x v="12"/>
    <x v="0"/>
    <s v="V"/>
    <s v="O"/>
    <s v="rel25b"/>
    <x v="0"/>
    <n v="27.672860039171269"/>
    <s v="A"/>
  </r>
  <r>
    <s v="IT"/>
    <x v="4"/>
    <x v="2"/>
    <x v="12"/>
    <x v="1"/>
    <s v="V"/>
    <s v="O"/>
    <s v="rel25b"/>
    <x v="0"/>
    <n v="1006.5038840084055"/>
    <s v="A"/>
  </r>
  <r>
    <s v="IT"/>
    <x v="4"/>
    <x v="2"/>
    <x v="12"/>
    <x v="2"/>
    <s v="V"/>
    <s v="O"/>
    <s v="rel25b"/>
    <x v="0"/>
    <n v="1189.6018575773578"/>
    <s v="A"/>
  </r>
  <r>
    <s v="IT"/>
    <x v="4"/>
    <x v="2"/>
    <x v="12"/>
    <x v="3"/>
    <s v="V"/>
    <s v="O"/>
    <s v="rel25b"/>
    <x v="0"/>
    <n v="105.03437537807999"/>
    <s v="A"/>
  </r>
  <r>
    <s v="IT"/>
    <x v="4"/>
    <x v="2"/>
    <x v="12"/>
    <x v="4"/>
    <s v="V"/>
    <s v="O"/>
    <s v="rel25b"/>
    <x v="0"/>
    <n v="3.7583474904461522"/>
    <s v="A"/>
  </r>
  <r>
    <s v="IT"/>
    <x v="4"/>
    <x v="2"/>
    <x v="12"/>
    <x v="5"/>
    <s v="V"/>
    <s v="O"/>
    <s v="rel25b"/>
    <x v="0"/>
    <n v="7.374996620581328"/>
    <s v="A"/>
  </r>
  <r>
    <s v="IT"/>
    <x v="4"/>
    <x v="2"/>
    <x v="12"/>
    <x v="6"/>
    <s v="V"/>
    <s v="O"/>
    <s v="rel25b"/>
    <x v="0"/>
    <n v="13.478541023571021"/>
    <s v="A"/>
  </r>
  <r>
    <s v="IT"/>
    <x v="4"/>
    <x v="2"/>
    <x v="12"/>
    <x v="0"/>
    <s v="V"/>
    <s v="O"/>
    <s v="rel25b"/>
    <x v="1"/>
    <n v="32.328905432960646"/>
    <s v="A"/>
  </r>
  <r>
    <s v="IT"/>
    <x v="4"/>
    <x v="2"/>
    <x v="12"/>
    <x v="1"/>
    <s v="V"/>
    <s v="O"/>
    <s v="rel25b"/>
    <x v="1"/>
    <n v="1147.6749129966979"/>
    <s v="A"/>
  </r>
  <r>
    <s v="IT"/>
    <x v="4"/>
    <x v="2"/>
    <x v="12"/>
    <x v="2"/>
    <s v="V"/>
    <s v="O"/>
    <s v="rel25b"/>
    <x v="1"/>
    <n v="1251.3426949082018"/>
    <s v="A"/>
  </r>
  <r>
    <s v="IT"/>
    <x v="4"/>
    <x v="2"/>
    <x v="12"/>
    <x v="3"/>
    <s v="V"/>
    <s v="O"/>
    <s v="rel25b"/>
    <x v="1"/>
    <n v="129.5319254040545"/>
    <s v="A"/>
  </r>
  <r>
    <s v="IT"/>
    <x v="4"/>
    <x v="2"/>
    <x v="12"/>
    <x v="4"/>
    <s v="V"/>
    <s v="O"/>
    <s v="rel25b"/>
    <x v="1"/>
    <n v="4.6818177155382976"/>
    <s v="A"/>
  </r>
  <r>
    <s v="IT"/>
    <x v="4"/>
    <x v="2"/>
    <x v="12"/>
    <x v="5"/>
    <s v="V"/>
    <s v="O"/>
    <s v="rel25b"/>
    <x v="1"/>
    <n v="8.5656252228934573"/>
    <s v="A"/>
  </r>
  <r>
    <s v="IT"/>
    <x v="4"/>
    <x v="2"/>
    <x v="12"/>
    <x v="6"/>
    <s v="V"/>
    <s v="O"/>
    <s v="rel25b"/>
    <x v="1"/>
    <n v="18.919048124593246"/>
    <s v="A"/>
  </r>
  <r>
    <s v="IT"/>
    <x v="4"/>
    <x v="2"/>
    <x v="12"/>
    <x v="0"/>
    <s v="V"/>
    <s v="O"/>
    <s v="rel25b"/>
    <x v="2"/>
    <n v="37.596899836366411"/>
    <s v="A"/>
  </r>
  <r>
    <s v="IT"/>
    <x v="4"/>
    <x v="2"/>
    <x v="12"/>
    <x v="1"/>
    <s v="V"/>
    <s v="O"/>
    <s v="rel25b"/>
    <x v="2"/>
    <n v="1184.3528682473889"/>
    <s v="A"/>
  </r>
  <r>
    <s v="IT"/>
    <x v="4"/>
    <x v="2"/>
    <x v="12"/>
    <x v="2"/>
    <s v="V"/>
    <s v="O"/>
    <s v="rel25b"/>
    <x v="2"/>
    <n v="1467.2660383292539"/>
    <s v="A"/>
  </r>
  <r>
    <s v="IT"/>
    <x v="4"/>
    <x v="2"/>
    <x v="12"/>
    <x v="3"/>
    <s v="V"/>
    <s v="O"/>
    <s v="rel25b"/>
    <x v="2"/>
    <n v="116.21515729195708"/>
    <s v="A"/>
  </r>
  <r>
    <s v="IT"/>
    <x v="4"/>
    <x v="2"/>
    <x v="12"/>
    <x v="4"/>
    <s v="V"/>
    <s v="O"/>
    <s v="rel25b"/>
    <x v="2"/>
    <n v="4.0933498565455793"/>
    <s v="A"/>
  </r>
  <r>
    <s v="IT"/>
    <x v="4"/>
    <x v="2"/>
    <x v="12"/>
    <x v="5"/>
    <s v="V"/>
    <s v="O"/>
    <s v="rel25b"/>
    <x v="2"/>
    <n v="6.771106243282933"/>
    <s v="A"/>
  </r>
  <r>
    <s v="IT"/>
    <x v="4"/>
    <x v="2"/>
    <x v="12"/>
    <x v="6"/>
    <s v="V"/>
    <s v="O"/>
    <s v="rel25b"/>
    <x v="2"/>
    <n v="17.01828174265513"/>
    <s v="A"/>
  </r>
  <r>
    <s v="IT"/>
    <x v="4"/>
    <x v="2"/>
    <x v="12"/>
    <x v="0"/>
    <s v="V"/>
    <s v="O"/>
    <s v="rel25b"/>
    <x v="3"/>
    <n v="41.06451556878411"/>
    <s v="A"/>
  </r>
  <r>
    <s v="IT"/>
    <x v="4"/>
    <x v="2"/>
    <x v="12"/>
    <x v="1"/>
    <s v="V"/>
    <s v="O"/>
    <s v="rel25b"/>
    <x v="3"/>
    <n v="1367.9880230611643"/>
    <s v="A"/>
  </r>
  <r>
    <s v="IT"/>
    <x v="4"/>
    <x v="2"/>
    <x v="12"/>
    <x v="2"/>
    <s v="V"/>
    <s v="O"/>
    <s v="rel25b"/>
    <x v="3"/>
    <n v="1523.3973102907848"/>
    <s v="A"/>
  </r>
  <r>
    <s v="IT"/>
    <x v="4"/>
    <x v="2"/>
    <x v="12"/>
    <x v="3"/>
    <s v="V"/>
    <s v="O"/>
    <s v="rel25b"/>
    <x v="3"/>
    <n v="155.48476027086238"/>
    <s v="A"/>
  </r>
  <r>
    <s v="IT"/>
    <x v="4"/>
    <x v="2"/>
    <x v="12"/>
    <x v="4"/>
    <s v="V"/>
    <s v="O"/>
    <s v="rel25b"/>
    <x v="3"/>
    <n v="4.6729269045296835"/>
    <s v="A"/>
  </r>
  <r>
    <s v="IT"/>
    <x v="4"/>
    <x v="2"/>
    <x v="12"/>
    <x v="5"/>
    <s v="V"/>
    <s v="O"/>
    <s v="rel25b"/>
    <x v="3"/>
    <n v="10.653011460907635"/>
    <s v="A"/>
  </r>
  <r>
    <s v="IT"/>
    <x v="4"/>
    <x v="2"/>
    <x v="12"/>
    <x v="6"/>
    <s v="V"/>
    <s v="O"/>
    <s v="rel25b"/>
    <x v="3"/>
    <n v="21.096236968460218"/>
    <s v="A"/>
  </r>
  <r>
    <s v="IT"/>
    <x v="4"/>
    <x v="2"/>
    <x v="12"/>
    <x v="0"/>
    <s v="V"/>
    <s v="O"/>
    <s v="rel25b"/>
    <x v="4"/>
    <n v="34.645184721655085"/>
    <s v="A"/>
  </r>
  <r>
    <s v="IT"/>
    <x v="4"/>
    <x v="2"/>
    <x v="12"/>
    <x v="1"/>
    <s v="V"/>
    <s v="O"/>
    <s v="rel25b"/>
    <x v="4"/>
    <n v="1294.8666440128461"/>
    <s v="A"/>
  </r>
  <r>
    <s v="IT"/>
    <x v="4"/>
    <x v="2"/>
    <x v="12"/>
    <x v="2"/>
    <s v="V"/>
    <s v="O"/>
    <s v="rel25b"/>
    <x v="4"/>
    <n v="1402.9817056523905"/>
    <s v="A"/>
  </r>
  <r>
    <s v="IT"/>
    <x v="4"/>
    <x v="2"/>
    <x v="12"/>
    <x v="3"/>
    <s v="V"/>
    <s v="O"/>
    <s v="rel25b"/>
    <x v="4"/>
    <n v="174.47969448348789"/>
    <s v="A"/>
  </r>
  <r>
    <s v="IT"/>
    <x v="4"/>
    <x v="2"/>
    <x v="12"/>
    <x v="4"/>
    <s v="V"/>
    <s v="O"/>
    <s v="rel25b"/>
    <x v="4"/>
    <n v="3.1663850066611641"/>
    <s v="A"/>
  </r>
  <r>
    <s v="IT"/>
    <x v="4"/>
    <x v="2"/>
    <x v="12"/>
    <x v="5"/>
    <s v="V"/>
    <s v="O"/>
    <s v="rel25b"/>
    <x v="4"/>
    <n v="7.9463455379322987"/>
    <s v="A"/>
  </r>
  <r>
    <s v="IT"/>
    <x v="4"/>
    <x v="2"/>
    <x v="12"/>
    <x v="6"/>
    <s v="V"/>
    <s v="O"/>
    <s v="rel25b"/>
    <x v="4"/>
    <n v="19.670804878534756"/>
    <s v="A"/>
  </r>
  <r>
    <s v="IT"/>
    <x v="4"/>
    <x v="2"/>
    <x v="12"/>
    <x v="0"/>
    <s v="V"/>
    <s v="O"/>
    <s v="rel25b"/>
    <x v="5"/>
    <n v="45.473747339146975"/>
    <s v="A"/>
  </r>
  <r>
    <s v="IT"/>
    <x v="4"/>
    <x v="2"/>
    <x v="12"/>
    <x v="1"/>
    <s v="V"/>
    <s v="O"/>
    <s v="rel25b"/>
    <x v="5"/>
    <n v="1783.480697855784"/>
    <s v="A"/>
  </r>
  <r>
    <s v="IT"/>
    <x v="4"/>
    <x v="2"/>
    <x v="12"/>
    <x v="2"/>
    <s v="V"/>
    <s v="O"/>
    <s v="rel25b"/>
    <x v="5"/>
    <n v="1613.0985129378955"/>
    <s v="A"/>
  </r>
  <r>
    <s v="IT"/>
    <x v="4"/>
    <x v="2"/>
    <x v="12"/>
    <x v="3"/>
    <s v="V"/>
    <s v="O"/>
    <s v="rel25b"/>
    <x v="5"/>
    <n v="234.40028311354862"/>
    <s v="A"/>
  </r>
  <r>
    <s v="IT"/>
    <x v="4"/>
    <x v="2"/>
    <x v="12"/>
    <x v="4"/>
    <s v="V"/>
    <s v="O"/>
    <s v="rel25b"/>
    <x v="5"/>
    <n v="4.785927667807031"/>
    <s v="A"/>
  </r>
  <r>
    <s v="IT"/>
    <x v="4"/>
    <x v="2"/>
    <x v="12"/>
    <x v="5"/>
    <s v="V"/>
    <s v="O"/>
    <s v="rel25b"/>
    <x v="5"/>
    <n v="7.3876467381584856"/>
    <s v="A"/>
  </r>
  <r>
    <s v="IT"/>
    <x v="4"/>
    <x v="2"/>
    <x v="12"/>
    <x v="6"/>
    <s v="V"/>
    <s v="O"/>
    <s v="rel25b"/>
    <x v="5"/>
    <n v="19.960936633333421"/>
    <s v="A"/>
  </r>
  <r>
    <s v="IT"/>
    <x v="4"/>
    <x v="2"/>
    <x v="12"/>
    <x v="0"/>
    <s v="V"/>
    <s v="O"/>
    <s v="rel25b"/>
    <x v="6"/>
    <n v="43.621380945315209"/>
    <s v="A"/>
  </r>
  <r>
    <s v="IT"/>
    <x v="4"/>
    <x v="2"/>
    <x v="12"/>
    <x v="1"/>
    <s v="V"/>
    <s v="O"/>
    <s v="rel25b"/>
    <x v="6"/>
    <n v="2160.7737105195702"/>
    <s v="A"/>
  </r>
  <r>
    <s v="IT"/>
    <x v="4"/>
    <x v="2"/>
    <x v="12"/>
    <x v="2"/>
    <s v="V"/>
    <s v="O"/>
    <s v="rel25b"/>
    <x v="6"/>
    <n v="1945.635430333115"/>
    <s v="A"/>
  </r>
  <r>
    <s v="IT"/>
    <x v="4"/>
    <x v="2"/>
    <x v="12"/>
    <x v="3"/>
    <s v="V"/>
    <s v="O"/>
    <s v="rel25b"/>
    <x v="6"/>
    <n v="232.49729327772525"/>
    <s v="A"/>
  </r>
  <r>
    <s v="IT"/>
    <x v="4"/>
    <x v="2"/>
    <x v="12"/>
    <x v="4"/>
    <s v="V"/>
    <s v="O"/>
    <s v="rel25b"/>
    <x v="6"/>
    <n v="5.3860340977557435"/>
    <s v="A"/>
  </r>
  <r>
    <s v="IT"/>
    <x v="4"/>
    <x v="2"/>
    <x v="12"/>
    <x v="5"/>
    <s v="V"/>
    <s v="O"/>
    <s v="rel25b"/>
    <x v="6"/>
    <n v="7.0565535955533614"/>
    <s v="A"/>
  </r>
  <r>
    <s v="IT"/>
    <x v="4"/>
    <x v="2"/>
    <x v="12"/>
    <x v="6"/>
    <s v="V"/>
    <s v="O"/>
    <s v="rel25b"/>
    <x v="6"/>
    <n v="17.868442138229444"/>
    <s v="A"/>
  </r>
  <r>
    <s v="IT"/>
    <x v="4"/>
    <x v="2"/>
    <x v="12"/>
    <x v="0"/>
    <s v="V"/>
    <s v="O"/>
    <s v="rel25b"/>
    <x v="7"/>
    <n v="46.197521404625356"/>
    <s v="A"/>
  </r>
  <r>
    <s v="IT"/>
    <x v="4"/>
    <x v="2"/>
    <x v="12"/>
    <x v="1"/>
    <s v="V"/>
    <s v="O"/>
    <s v="rel25b"/>
    <x v="7"/>
    <n v="2289.0053584978473"/>
    <s v="A"/>
  </r>
  <r>
    <s v="IT"/>
    <x v="4"/>
    <x v="2"/>
    <x v="12"/>
    <x v="2"/>
    <s v="V"/>
    <s v="O"/>
    <s v="rel25b"/>
    <x v="7"/>
    <n v="2130.1758062391309"/>
    <s v="A"/>
  </r>
  <r>
    <s v="IT"/>
    <x v="4"/>
    <x v="2"/>
    <x v="12"/>
    <x v="3"/>
    <s v="V"/>
    <s v="O"/>
    <s v="rel25b"/>
    <x v="7"/>
    <n v="259.25413218095599"/>
    <s v="A"/>
  </r>
  <r>
    <s v="IT"/>
    <x v="4"/>
    <x v="2"/>
    <x v="12"/>
    <x v="4"/>
    <s v="V"/>
    <s v="O"/>
    <s v="rel25b"/>
    <x v="7"/>
    <n v="3.8548054660681554"/>
    <s v="A"/>
  </r>
  <r>
    <s v="IT"/>
    <x v="4"/>
    <x v="2"/>
    <x v="12"/>
    <x v="5"/>
    <s v="V"/>
    <s v="O"/>
    <s v="rel25b"/>
    <x v="7"/>
    <n v="9.9146687498679764"/>
    <s v="A"/>
  </r>
  <r>
    <s v="IT"/>
    <x v="4"/>
    <x v="2"/>
    <x v="12"/>
    <x v="6"/>
    <s v="V"/>
    <s v="O"/>
    <s v="rel25b"/>
    <x v="7"/>
    <n v="24.768428411104658"/>
    <s v="A"/>
  </r>
  <r>
    <s v="IT"/>
    <x v="10"/>
    <x v="3"/>
    <x v="12"/>
    <x v="0"/>
    <s v="V"/>
    <s v="B"/>
    <s v="rel25b"/>
    <x v="0"/>
    <n v="4.8258168457649625E-3"/>
    <s v="A"/>
  </r>
  <r>
    <s v="IT"/>
    <x v="10"/>
    <x v="3"/>
    <x v="12"/>
    <x v="8"/>
    <s v="V"/>
    <s v="B"/>
    <s v="rel25b"/>
    <x v="0"/>
    <n v="2.1836329325408679"/>
    <s v="A"/>
  </r>
  <r>
    <s v="IT"/>
    <x v="10"/>
    <x v="3"/>
    <x v="12"/>
    <x v="1"/>
    <s v="V"/>
    <s v="B"/>
    <s v="rel25b"/>
    <x v="0"/>
    <n v="21.908398991886187"/>
    <s v="A"/>
  </r>
  <r>
    <s v="IT"/>
    <x v="10"/>
    <x v="3"/>
    <x v="12"/>
    <x v="2"/>
    <s v="V"/>
    <s v="B"/>
    <s v="rel25b"/>
    <x v="0"/>
    <n v="35.519838469159843"/>
    <s v="A"/>
  </r>
  <r>
    <s v="IT"/>
    <x v="10"/>
    <x v="3"/>
    <x v="12"/>
    <x v="9"/>
    <s v="V"/>
    <s v="B"/>
    <s v="rel25b"/>
    <x v="0"/>
    <n v="2.2284241301412776E-3"/>
    <s v="A"/>
  </r>
  <r>
    <s v="IT"/>
    <x v="10"/>
    <x v="3"/>
    <x v="12"/>
    <x v="3"/>
    <s v="V"/>
    <s v="B"/>
    <s v="rel25b"/>
    <x v="0"/>
    <n v="0.78585278376079859"/>
    <s v="A"/>
  </r>
  <r>
    <s v="IT"/>
    <x v="10"/>
    <x v="3"/>
    <x v="12"/>
    <x v="4"/>
    <s v="V"/>
    <s v="B"/>
    <s v="rel25b"/>
    <x v="0"/>
    <n v="4.6673232211479246E-2"/>
    <s v="A"/>
  </r>
  <r>
    <s v="IT"/>
    <x v="10"/>
    <x v="3"/>
    <x v="12"/>
    <x v="5"/>
    <s v="V"/>
    <s v="B"/>
    <s v="rel25b"/>
    <x v="0"/>
    <n v="7.1028885083568222E-2"/>
    <s v="A"/>
  </r>
  <r>
    <s v="IT"/>
    <x v="10"/>
    <x v="3"/>
    <x v="12"/>
    <x v="6"/>
    <s v="V"/>
    <s v="B"/>
    <s v="rel25b"/>
    <x v="0"/>
    <n v="10.784440879180559"/>
    <s v="A"/>
  </r>
  <r>
    <s v="IT"/>
    <x v="10"/>
    <x v="3"/>
    <x v="12"/>
    <x v="0"/>
    <s v="V"/>
    <s v="B"/>
    <s v="rel25b"/>
    <x v="1"/>
    <n v="1.7685288542094661E-2"/>
    <s v="A"/>
  </r>
  <r>
    <s v="IT"/>
    <x v="10"/>
    <x v="3"/>
    <x v="12"/>
    <x v="8"/>
    <s v="V"/>
    <s v="B"/>
    <s v="rel25b"/>
    <x v="1"/>
    <n v="3.7309169402831799"/>
    <s v="A"/>
  </r>
  <r>
    <s v="IT"/>
    <x v="10"/>
    <x v="3"/>
    <x v="12"/>
    <x v="1"/>
    <s v="V"/>
    <s v="B"/>
    <s v="rel25b"/>
    <x v="1"/>
    <n v="33.469802628562121"/>
    <s v="A"/>
  </r>
  <r>
    <s v="IT"/>
    <x v="10"/>
    <x v="3"/>
    <x v="12"/>
    <x v="2"/>
    <s v="V"/>
    <s v="B"/>
    <s v="rel25b"/>
    <x v="1"/>
    <n v="48.494167680671353"/>
    <s v="A"/>
  </r>
  <r>
    <s v="IT"/>
    <x v="10"/>
    <x v="3"/>
    <x v="12"/>
    <x v="9"/>
    <s v="V"/>
    <s v="B"/>
    <s v="rel25b"/>
    <x v="1"/>
    <n v="8.1657295202419364E-3"/>
    <s v="A"/>
  </r>
  <r>
    <s v="IT"/>
    <x v="10"/>
    <x v="3"/>
    <x v="12"/>
    <x v="3"/>
    <s v="V"/>
    <s v="B"/>
    <s v="rel25b"/>
    <x v="1"/>
    <n v="1.7918842804232515"/>
    <s v="A"/>
  </r>
  <r>
    <s v="IT"/>
    <x v="10"/>
    <x v="3"/>
    <x v="12"/>
    <x v="4"/>
    <s v="V"/>
    <s v="B"/>
    <s v="rel25b"/>
    <x v="1"/>
    <n v="7.6175253819900104E-2"/>
    <s v="A"/>
  </r>
  <r>
    <s v="IT"/>
    <x v="10"/>
    <x v="3"/>
    <x v="12"/>
    <x v="5"/>
    <s v="V"/>
    <s v="B"/>
    <s v="rel25b"/>
    <x v="1"/>
    <n v="9.415445039313651E-2"/>
    <s v="A"/>
  </r>
  <r>
    <s v="IT"/>
    <x v="10"/>
    <x v="3"/>
    <x v="12"/>
    <x v="6"/>
    <s v="V"/>
    <s v="B"/>
    <s v="rel25b"/>
    <x v="1"/>
    <n v="12.90492217661477"/>
    <s v="A"/>
  </r>
  <r>
    <s v="IT"/>
    <x v="10"/>
    <x v="3"/>
    <x v="12"/>
    <x v="0"/>
    <s v="V"/>
    <s v="B"/>
    <s v="rel25b"/>
    <x v="2"/>
    <n v="9.8351079047097351E-3"/>
    <s v="A"/>
  </r>
  <r>
    <s v="IT"/>
    <x v="10"/>
    <x v="3"/>
    <x v="12"/>
    <x v="8"/>
    <s v="V"/>
    <s v="B"/>
    <s v="rel25b"/>
    <x v="2"/>
    <n v="3.7492943681843811"/>
    <s v="A"/>
  </r>
  <r>
    <s v="IT"/>
    <x v="10"/>
    <x v="3"/>
    <x v="12"/>
    <x v="1"/>
    <s v="V"/>
    <s v="B"/>
    <s v="rel25b"/>
    <x v="2"/>
    <n v="32.256924279011308"/>
    <s v="A"/>
  </r>
  <r>
    <s v="IT"/>
    <x v="10"/>
    <x v="3"/>
    <x v="12"/>
    <x v="2"/>
    <s v="V"/>
    <s v="B"/>
    <s v="rel25b"/>
    <x v="2"/>
    <n v="48.910160447020743"/>
    <s v="A"/>
  </r>
  <r>
    <s v="IT"/>
    <x v="10"/>
    <x v="3"/>
    <x v="12"/>
    <x v="9"/>
    <s v="V"/>
    <s v="B"/>
    <s v="rel25b"/>
    <x v="2"/>
    <n v="4.541090491887511E-3"/>
    <s v="A"/>
  </r>
  <r>
    <s v="IT"/>
    <x v="10"/>
    <x v="3"/>
    <x v="12"/>
    <x v="3"/>
    <s v="V"/>
    <s v="B"/>
    <s v="rel25b"/>
    <x v="2"/>
    <n v="1.9646491652548821"/>
    <s v="A"/>
  </r>
  <r>
    <s v="IT"/>
    <x v="10"/>
    <x v="3"/>
    <x v="12"/>
    <x v="4"/>
    <s v="V"/>
    <s v="B"/>
    <s v="rel25b"/>
    <x v="2"/>
    <n v="5.627577188441675E-2"/>
    <s v="A"/>
  </r>
  <r>
    <s v="IT"/>
    <x v="10"/>
    <x v="3"/>
    <x v="12"/>
    <x v="5"/>
    <s v="V"/>
    <s v="B"/>
    <s v="rel25b"/>
    <x v="2"/>
    <n v="9.1293207987893088E-2"/>
    <s v="A"/>
  </r>
  <r>
    <s v="IT"/>
    <x v="10"/>
    <x v="3"/>
    <x v="12"/>
    <x v="6"/>
    <s v="V"/>
    <s v="B"/>
    <s v="rel25b"/>
    <x v="2"/>
    <n v="15.658424997934606"/>
    <s v="A"/>
  </r>
  <r>
    <s v="IT"/>
    <x v="10"/>
    <x v="3"/>
    <x v="12"/>
    <x v="0"/>
    <s v="V"/>
    <s v="B"/>
    <s v="rel25b"/>
    <x v="3"/>
    <n v="2.5888190828431721E-2"/>
    <s v="A"/>
  </r>
  <r>
    <s v="IT"/>
    <x v="10"/>
    <x v="3"/>
    <x v="12"/>
    <x v="8"/>
    <s v="V"/>
    <s v="B"/>
    <s v="rel25b"/>
    <x v="3"/>
    <n v="2.9277500223960993"/>
    <s v="A"/>
  </r>
  <r>
    <s v="IT"/>
    <x v="10"/>
    <x v="3"/>
    <x v="12"/>
    <x v="1"/>
    <s v="V"/>
    <s v="B"/>
    <s v="rel25b"/>
    <x v="3"/>
    <n v="31.704781546293525"/>
    <s v="A"/>
  </r>
  <r>
    <s v="IT"/>
    <x v="10"/>
    <x v="3"/>
    <x v="12"/>
    <x v="2"/>
    <s v="V"/>
    <s v="B"/>
    <s v="rel25b"/>
    <x v="3"/>
    <n v="50.62474357487865"/>
    <s v="A"/>
  </r>
  <r>
    <s v="IT"/>
    <x v="10"/>
    <x v="3"/>
    <x v="12"/>
    <x v="9"/>
    <s v="V"/>
    <s v="B"/>
    <s v="rel25b"/>
    <x v="3"/>
    <n v="1.1953159880113211E-2"/>
    <s v="A"/>
  </r>
  <r>
    <s v="IT"/>
    <x v="10"/>
    <x v="3"/>
    <x v="12"/>
    <x v="3"/>
    <s v="V"/>
    <s v="B"/>
    <s v="rel25b"/>
    <x v="3"/>
    <n v="1.4345952930108363"/>
    <s v="A"/>
  </r>
  <r>
    <s v="IT"/>
    <x v="10"/>
    <x v="3"/>
    <x v="12"/>
    <x v="4"/>
    <s v="V"/>
    <s v="B"/>
    <s v="rel25b"/>
    <x v="3"/>
    <n v="8.8822151116068462E-2"/>
    <s v="A"/>
  </r>
  <r>
    <s v="IT"/>
    <x v="10"/>
    <x v="3"/>
    <x v="12"/>
    <x v="5"/>
    <s v="V"/>
    <s v="B"/>
    <s v="rel25b"/>
    <x v="3"/>
    <n v="8.2184331529134347E-2"/>
    <s v="A"/>
  </r>
  <r>
    <s v="IT"/>
    <x v="10"/>
    <x v="3"/>
    <x v="12"/>
    <x v="6"/>
    <s v="V"/>
    <s v="B"/>
    <s v="rel25b"/>
    <x v="3"/>
    <n v="13.821325557291434"/>
    <s v="A"/>
  </r>
  <r>
    <s v="IT"/>
    <x v="10"/>
    <x v="3"/>
    <x v="12"/>
    <x v="0"/>
    <s v="V"/>
    <s v="B"/>
    <s v="rel25b"/>
    <x v="4"/>
    <n v="4.2705454812352504E-4"/>
    <s v="A"/>
  </r>
  <r>
    <s v="IT"/>
    <x v="10"/>
    <x v="3"/>
    <x v="12"/>
    <x v="8"/>
    <s v="V"/>
    <s v="B"/>
    <s v="rel25b"/>
    <x v="4"/>
    <n v="1.7969920395511303"/>
    <s v="A"/>
  </r>
  <r>
    <s v="IT"/>
    <x v="10"/>
    <x v="3"/>
    <x v="12"/>
    <x v="1"/>
    <s v="V"/>
    <s v="B"/>
    <s v="rel25b"/>
    <x v="4"/>
    <n v="34.696944042639586"/>
    <s v="A"/>
  </r>
  <r>
    <s v="IT"/>
    <x v="10"/>
    <x v="3"/>
    <x v="12"/>
    <x v="2"/>
    <s v="V"/>
    <s v="B"/>
    <s v="rel25b"/>
    <x v="4"/>
    <n v="45.64125438692281"/>
    <s v="A"/>
  </r>
  <r>
    <s v="IT"/>
    <x v="10"/>
    <x v="3"/>
    <x v="12"/>
    <x v="9"/>
    <s v="V"/>
    <s v="B"/>
    <s v="rel25b"/>
    <x v="4"/>
    <n v="1.9718068848765632E-4"/>
    <s v="A"/>
  </r>
  <r>
    <s v="IT"/>
    <x v="10"/>
    <x v="3"/>
    <x v="12"/>
    <x v="3"/>
    <s v="V"/>
    <s v="B"/>
    <s v="rel25b"/>
    <x v="4"/>
    <n v="1.8146414822555119"/>
    <s v="A"/>
  </r>
  <r>
    <s v="IT"/>
    <x v="10"/>
    <x v="3"/>
    <x v="12"/>
    <x v="4"/>
    <s v="V"/>
    <s v="B"/>
    <s v="rel25b"/>
    <x v="4"/>
    <n v="2.8308016455722874E-2"/>
    <s v="A"/>
  </r>
  <r>
    <s v="IT"/>
    <x v="10"/>
    <x v="3"/>
    <x v="12"/>
    <x v="5"/>
    <s v="V"/>
    <s v="B"/>
    <s v="rel25b"/>
    <x v="4"/>
    <n v="0.12140036795467998"/>
    <s v="A"/>
  </r>
  <r>
    <s v="IT"/>
    <x v="10"/>
    <x v="3"/>
    <x v="12"/>
    <x v="6"/>
    <s v="V"/>
    <s v="B"/>
    <s v="rel25b"/>
    <x v="4"/>
    <n v="16.971251303079317"/>
    <s v="A"/>
  </r>
  <r>
    <s v="IT"/>
    <x v="10"/>
    <x v="3"/>
    <x v="12"/>
    <x v="0"/>
    <s v="V"/>
    <s v="B"/>
    <s v="rel25b"/>
    <x v="5"/>
    <n v="4.1506719720292556E-3"/>
    <s v="A"/>
  </r>
  <r>
    <s v="IT"/>
    <x v="10"/>
    <x v="3"/>
    <x v="12"/>
    <x v="8"/>
    <s v="V"/>
    <s v="B"/>
    <s v="rel25b"/>
    <x v="5"/>
    <n v="3.6418988044519272"/>
    <s v="A"/>
  </r>
  <r>
    <s v="IT"/>
    <x v="10"/>
    <x v="3"/>
    <x v="12"/>
    <x v="1"/>
    <s v="V"/>
    <s v="B"/>
    <s v="rel25b"/>
    <x v="5"/>
    <n v="38.562556579345468"/>
    <s v="A"/>
  </r>
  <r>
    <s v="IT"/>
    <x v="10"/>
    <x v="3"/>
    <x v="12"/>
    <x v="2"/>
    <s v="V"/>
    <s v="B"/>
    <s v="rel25b"/>
    <x v="5"/>
    <n v="51.297187452785145"/>
    <s v="A"/>
  </r>
  <r>
    <s v="IT"/>
    <x v="10"/>
    <x v="3"/>
    <x v="12"/>
    <x v="9"/>
    <s v="V"/>
    <s v="B"/>
    <s v="rel25b"/>
    <x v="5"/>
    <n v="1.9164585899560916E-3"/>
    <s v="A"/>
  </r>
  <r>
    <s v="IT"/>
    <x v="10"/>
    <x v="3"/>
    <x v="12"/>
    <x v="3"/>
    <s v="V"/>
    <s v="B"/>
    <s v="rel25b"/>
    <x v="5"/>
    <n v="1.9328928706053197"/>
    <s v="A"/>
  </r>
  <r>
    <s v="IT"/>
    <x v="10"/>
    <x v="3"/>
    <x v="12"/>
    <x v="4"/>
    <s v="V"/>
    <s v="B"/>
    <s v="rel25b"/>
    <x v="5"/>
    <n v="7.1199784862911786E-2"/>
    <s v="A"/>
  </r>
  <r>
    <s v="IT"/>
    <x v="10"/>
    <x v="3"/>
    <x v="12"/>
    <x v="5"/>
    <s v="V"/>
    <s v="B"/>
    <s v="rel25b"/>
    <x v="5"/>
    <n v="0.12613041389989696"/>
    <s v="A"/>
  </r>
  <r>
    <s v="IT"/>
    <x v="10"/>
    <x v="3"/>
    <x v="12"/>
    <x v="6"/>
    <s v="V"/>
    <s v="B"/>
    <s v="rel25b"/>
    <x v="5"/>
    <n v="18.624097788203496"/>
    <s v="A"/>
  </r>
  <r>
    <s v="IT"/>
    <x v="10"/>
    <x v="3"/>
    <x v="12"/>
    <x v="0"/>
    <s v="V"/>
    <s v="B"/>
    <s v="rel25b"/>
    <x v="6"/>
    <n v="1.3401663870154722E-2"/>
    <s v="A"/>
  </r>
  <r>
    <s v="IT"/>
    <x v="10"/>
    <x v="3"/>
    <x v="12"/>
    <x v="8"/>
    <s v="V"/>
    <s v="B"/>
    <s v="rel25b"/>
    <x v="6"/>
    <n v="6.3964958429174468"/>
    <s v="A"/>
  </r>
  <r>
    <s v="IT"/>
    <x v="10"/>
    <x v="3"/>
    <x v="12"/>
    <x v="1"/>
    <s v="V"/>
    <s v="B"/>
    <s v="rel25b"/>
    <x v="6"/>
    <n v="37.976773305381883"/>
    <s v="A"/>
  </r>
  <r>
    <s v="IT"/>
    <x v="10"/>
    <x v="3"/>
    <x v="12"/>
    <x v="2"/>
    <s v="V"/>
    <s v="B"/>
    <s v="rel25b"/>
    <x v="6"/>
    <n v="49.504293474292261"/>
    <s v="A"/>
  </r>
  <r>
    <s v="IT"/>
    <x v="10"/>
    <x v="3"/>
    <x v="12"/>
    <x v="9"/>
    <s v="V"/>
    <s v="B"/>
    <s v="rel25b"/>
    <x v="6"/>
    <n v="6.1878495859805311E-3"/>
    <s v="A"/>
  </r>
  <r>
    <s v="IT"/>
    <x v="10"/>
    <x v="3"/>
    <x v="12"/>
    <x v="3"/>
    <s v="V"/>
    <s v="B"/>
    <s v="rel25b"/>
    <x v="6"/>
    <n v="2.3311722952885519"/>
    <s v="A"/>
  </r>
  <r>
    <s v="IT"/>
    <x v="10"/>
    <x v="3"/>
    <x v="12"/>
    <x v="4"/>
    <s v="V"/>
    <s v="B"/>
    <s v="rel25b"/>
    <x v="6"/>
    <n v="0.11158774981568494"/>
    <s v="A"/>
  </r>
  <r>
    <s v="IT"/>
    <x v="10"/>
    <x v="3"/>
    <x v="12"/>
    <x v="5"/>
    <s v="V"/>
    <s v="B"/>
    <s v="rel25b"/>
    <x v="6"/>
    <n v="0.11204130554646373"/>
    <s v="A"/>
  </r>
  <r>
    <s v="IT"/>
    <x v="10"/>
    <x v="3"/>
    <x v="12"/>
    <x v="6"/>
    <s v="V"/>
    <s v="B"/>
    <s v="rel25b"/>
    <x v="6"/>
    <n v="18.178387100600979"/>
    <s v="A"/>
  </r>
  <r>
    <s v="IT"/>
    <x v="10"/>
    <x v="3"/>
    <x v="12"/>
    <x v="0"/>
    <s v="V"/>
    <s v="B"/>
    <s v="rel25b"/>
    <x v="7"/>
    <n v="7.4284291260655499E-2"/>
    <s v="A"/>
  </r>
  <r>
    <s v="IT"/>
    <x v="10"/>
    <x v="3"/>
    <x v="12"/>
    <x v="8"/>
    <s v="V"/>
    <s v="B"/>
    <s v="rel25b"/>
    <x v="7"/>
    <n v="5.5332479607783771"/>
    <s v="A"/>
  </r>
  <r>
    <s v="IT"/>
    <x v="10"/>
    <x v="3"/>
    <x v="12"/>
    <x v="1"/>
    <s v="V"/>
    <s v="B"/>
    <s v="rel25b"/>
    <x v="7"/>
    <n v="21.966736164287763"/>
    <s v="A"/>
  </r>
  <r>
    <s v="IT"/>
    <x v="10"/>
    <x v="3"/>
    <x v="12"/>
    <x v="2"/>
    <s v="V"/>
    <s v="B"/>
    <s v="rel25b"/>
    <x v="7"/>
    <n v="31.599092535371167"/>
    <s v="A"/>
  </r>
  <r>
    <s v="IT"/>
    <x v="10"/>
    <x v="3"/>
    <x v="12"/>
    <x v="9"/>
    <s v="V"/>
    <s v="B"/>
    <s v="rel25b"/>
    <x v="7"/>
    <n v="3.4298727783029934E-2"/>
    <s v="A"/>
  </r>
  <r>
    <s v="IT"/>
    <x v="10"/>
    <x v="3"/>
    <x v="12"/>
    <x v="3"/>
    <s v="V"/>
    <s v="B"/>
    <s v="rel25b"/>
    <x v="7"/>
    <n v="3.1868817980961555"/>
    <s v="A"/>
  </r>
  <r>
    <s v="IT"/>
    <x v="10"/>
    <x v="3"/>
    <x v="12"/>
    <x v="4"/>
    <s v="V"/>
    <s v="B"/>
    <s v="rel25b"/>
    <x v="7"/>
    <n v="0.12664504157250933"/>
    <s v="A"/>
  </r>
  <r>
    <s v="IT"/>
    <x v="10"/>
    <x v="3"/>
    <x v="12"/>
    <x v="5"/>
    <s v="V"/>
    <s v="B"/>
    <s v="rel25b"/>
    <x v="7"/>
    <n v="6.5166994910658568E-2"/>
    <s v="A"/>
  </r>
  <r>
    <s v="IT"/>
    <x v="10"/>
    <x v="3"/>
    <x v="12"/>
    <x v="6"/>
    <s v="V"/>
    <s v="B"/>
    <s v="rel25b"/>
    <x v="7"/>
    <n v="29.391927999570282"/>
    <s v="A"/>
  </r>
  <r>
    <s v="IT"/>
    <x v="11"/>
    <x v="3"/>
    <x v="12"/>
    <x v="0"/>
    <s v="V"/>
    <s v="B"/>
    <s v="rel25b"/>
    <x v="0"/>
    <n v="7.3372433994814426"/>
    <s v="A"/>
  </r>
  <r>
    <s v="IT"/>
    <x v="11"/>
    <x v="3"/>
    <x v="12"/>
    <x v="8"/>
    <s v="V"/>
    <s v="B"/>
    <s v="rel25b"/>
    <x v="0"/>
    <n v="8.390824183747462"/>
    <s v="A"/>
  </r>
  <r>
    <s v="IT"/>
    <x v="11"/>
    <x v="3"/>
    <x v="12"/>
    <x v="1"/>
    <s v="V"/>
    <s v="B"/>
    <s v="rel25b"/>
    <x v="0"/>
    <n v="47.970386622711317"/>
    <s v="A"/>
  </r>
  <r>
    <s v="IT"/>
    <x v="11"/>
    <x v="3"/>
    <x v="12"/>
    <x v="2"/>
    <s v="V"/>
    <s v="B"/>
    <s v="rel25b"/>
    <x v="0"/>
    <n v="93.863189475611563"/>
    <s v="A"/>
  </r>
  <r>
    <s v="IT"/>
    <x v="11"/>
    <x v="3"/>
    <x v="12"/>
    <x v="9"/>
    <s v="V"/>
    <s v="B"/>
    <s v="rel25b"/>
    <x v="0"/>
    <n v="8.4627034081839803"/>
    <s v="A"/>
  </r>
  <r>
    <s v="IT"/>
    <x v="11"/>
    <x v="3"/>
    <x v="12"/>
    <x v="3"/>
    <s v="V"/>
    <s v="B"/>
    <s v="rel25b"/>
    <x v="0"/>
    <n v="8.3160601760646262"/>
    <s v="A"/>
  </r>
  <r>
    <s v="IT"/>
    <x v="11"/>
    <x v="3"/>
    <x v="12"/>
    <x v="4"/>
    <s v="V"/>
    <s v="B"/>
    <s v="rel25b"/>
    <x v="0"/>
    <n v="0.27808541095469863"/>
    <s v="A"/>
  </r>
  <r>
    <s v="IT"/>
    <x v="11"/>
    <x v="3"/>
    <x v="12"/>
    <x v="5"/>
    <s v="V"/>
    <s v="B"/>
    <s v="rel25b"/>
    <x v="0"/>
    <n v="2.9344984627175066"/>
    <s v="A"/>
  </r>
  <r>
    <s v="IT"/>
    <x v="11"/>
    <x v="3"/>
    <x v="12"/>
    <x v="6"/>
    <s v="V"/>
    <s v="B"/>
    <s v="rel25b"/>
    <x v="0"/>
    <n v="4.2305514830453097"/>
    <s v="A"/>
  </r>
  <r>
    <s v="IT"/>
    <x v="11"/>
    <x v="3"/>
    <x v="12"/>
    <x v="7"/>
    <s v="V"/>
    <s v="B"/>
    <s v="rel25b"/>
    <x v="0"/>
    <n v="67.764722287552473"/>
    <s v="A"/>
  </r>
  <r>
    <s v="IT"/>
    <x v="11"/>
    <x v="3"/>
    <x v="12"/>
    <x v="0"/>
    <s v="V"/>
    <s v="B"/>
    <s v="rel25b"/>
    <x v="1"/>
    <n v="9.0411052671412744"/>
    <s v="A"/>
  </r>
  <r>
    <s v="IT"/>
    <x v="11"/>
    <x v="3"/>
    <x v="12"/>
    <x v="8"/>
    <s v="V"/>
    <s v="B"/>
    <s v="rel25b"/>
    <x v="1"/>
    <n v="11.647141858031091"/>
    <s v="A"/>
  </r>
  <r>
    <s v="IT"/>
    <x v="11"/>
    <x v="3"/>
    <x v="12"/>
    <x v="1"/>
    <s v="V"/>
    <s v="B"/>
    <s v="rel25b"/>
    <x v="1"/>
    <n v="87.173770605518826"/>
    <s v="A"/>
  </r>
  <r>
    <s v="IT"/>
    <x v="11"/>
    <x v="3"/>
    <x v="12"/>
    <x v="2"/>
    <s v="V"/>
    <s v="B"/>
    <s v="rel25b"/>
    <x v="1"/>
    <n v="199.13168757059387"/>
    <s v="A"/>
  </r>
  <r>
    <s v="IT"/>
    <x v="11"/>
    <x v="3"/>
    <x v="12"/>
    <x v="9"/>
    <s v="V"/>
    <s v="B"/>
    <s v="rel25b"/>
    <x v="1"/>
    <n v="44.842409229805078"/>
    <s v="A"/>
  </r>
  <r>
    <s v="IT"/>
    <x v="11"/>
    <x v="3"/>
    <x v="12"/>
    <x v="3"/>
    <s v="V"/>
    <s v="B"/>
    <s v="rel25b"/>
    <x v="1"/>
    <n v="25.30555372419937"/>
    <s v="A"/>
  </r>
  <r>
    <s v="IT"/>
    <x v="11"/>
    <x v="3"/>
    <x v="12"/>
    <x v="4"/>
    <s v="V"/>
    <s v="B"/>
    <s v="rel25b"/>
    <x v="1"/>
    <n v="0.3889259770996874"/>
    <s v="A"/>
  </r>
  <r>
    <s v="IT"/>
    <x v="11"/>
    <x v="3"/>
    <x v="12"/>
    <x v="5"/>
    <s v="V"/>
    <s v="B"/>
    <s v="rel25b"/>
    <x v="1"/>
    <n v="2.6824905169510336"/>
    <s v="A"/>
  </r>
  <r>
    <s v="IT"/>
    <x v="11"/>
    <x v="3"/>
    <x v="12"/>
    <x v="6"/>
    <s v="V"/>
    <s v="B"/>
    <s v="rel25b"/>
    <x v="1"/>
    <n v="5.2701844916995064"/>
    <s v="A"/>
  </r>
  <r>
    <s v="IT"/>
    <x v="11"/>
    <x v="3"/>
    <x v="12"/>
    <x v="7"/>
    <s v="V"/>
    <s v="B"/>
    <s v="rel25b"/>
    <x v="1"/>
    <n v="77.64179770511079"/>
    <s v="A"/>
  </r>
  <r>
    <s v="IT"/>
    <x v="11"/>
    <x v="3"/>
    <x v="12"/>
    <x v="0"/>
    <s v="V"/>
    <s v="B"/>
    <s v="rel25b"/>
    <x v="2"/>
    <n v="9.4872611514636933"/>
    <s v="A"/>
  </r>
  <r>
    <s v="IT"/>
    <x v="11"/>
    <x v="3"/>
    <x v="12"/>
    <x v="8"/>
    <s v="V"/>
    <s v="B"/>
    <s v="rel25b"/>
    <x v="2"/>
    <n v="13.44711888441579"/>
    <s v="A"/>
  </r>
  <r>
    <s v="IT"/>
    <x v="11"/>
    <x v="3"/>
    <x v="12"/>
    <x v="1"/>
    <s v="V"/>
    <s v="B"/>
    <s v="rel25b"/>
    <x v="2"/>
    <n v="66.781167111281277"/>
    <s v="A"/>
  </r>
  <r>
    <s v="IT"/>
    <x v="11"/>
    <x v="3"/>
    <x v="12"/>
    <x v="2"/>
    <s v="V"/>
    <s v="B"/>
    <s v="rel25b"/>
    <x v="2"/>
    <n v="121.10353694922094"/>
    <s v="A"/>
  </r>
  <r>
    <s v="IT"/>
    <x v="11"/>
    <x v="3"/>
    <x v="12"/>
    <x v="9"/>
    <s v="V"/>
    <s v="B"/>
    <s v="rel25b"/>
    <x v="2"/>
    <n v="11.950284791429301"/>
    <s v="A"/>
  </r>
  <r>
    <s v="IT"/>
    <x v="11"/>
    <x v="3"/>
    <x v="12"/>
    <x v="3"/>
    <s v="V"/>
    <s v="B"/>
    <s v="rel25b"/>
    <x v="2"/>
    <n v="11.999218848258472"/>
    <s v="A"/>
  </r>
  <r>
    <s v="IT"/>
    <x v="11"/>
    <x v="3"/>
    <x v="12"/>
    <x v="4"/>
    <s v="V"/>
    <s v="B"/>
    <s v="rel25b"/>
    <x v="2"/>
    <n v="0.42147387324735297"/>
    <s v="A"/>
  </r>
  <r>
    <s v="IT"/>
    <x v="11"/>
    <x v="3"/>
    <x v="12"/>
    <x v="5"/>
    <s v="V"/>
    <s v="B"/>
    <s v="rel25b"/>
    <x v="2"/>
    <n v="2.8245653924332705"/>
    <s v="A"/>
  </r>
  <r>
    <s v="IT"/>
    <x v="11"/>
    <x v="3"/>
    <x v="12"/>
    <x v="6"/>
    <s v="V"/>
    <s v="B"/>
    <s v="rel25b"/>
    <x v="2"/>
    <n v="6.1475238189853503"/>
    <s v="A"/>
  </r>
  <r>
    <s v="IT"/>
    <x v="11"/>
    <x v="3"/>
    <x v="12"/>
    <x v="7"/>
    <s v="V"/>
    <s v="B"/>
    <s v="rel25b"/>
    <x v="2"/>
    <n v="84.800187444530039"/>
    <s v="A"/>
  </r>
  <r>
    <s v="IT"/>
    <x v="11"/>
    <x v="3"/>
    <x v="12"/>
    <x v="0"/>
    <s v="V"/>
    <s v="B"/>
    <s v="rel25b"/>
    <x v="3"/>
    <n v="10.406522195471695"/>
    <s v="A"/>
  </r>
  <r>
    <s v="IT"/>
    <x v="11"/>
    <x v="3"/>
    <x v="12"/>
    <x v="8"/>
    <s v="V"/>
    <s v="B"/>
    <s v="rel25b"/>
    <x v="3"/>
    <n v="14.166991112917456"/>
    <s v="A"/>
  </r>
  <r>
    <s v="IT"/>
    <x v="11"/>
    <x v="3"/>
    <x v="12"/>
    <x v="1"/>
    <s v="V"/>
    <s v="B"/>
    <s v="rel25b"/>
    <x v="3"/>
    <n v="79.574288612274017"/>
    <s v="A"/>
  </r>
  <r>
    <s v="IT"/>
    <x v="11"/>
    <x v="3"/>
    <x v="12"/>
    <x v="2"/>
    <s v="V"/>
    <s v="B"/>
    <s v="rel25b"/>
    <x v="3"/>
    <n v="156.95419758132672"/>
    <s v="A"/>
  </r>
  <r>
    <s v="IT"/>
    <x v="11"/>
    <x v="3"/>
    <x v="12"/>
    <x v="9"/>
    <s v="V"/>
    <s v="B"/>
    <s v="rel25b"/>
    <x v="3"/>
    <n v="24.115625066375063"/>
    <s v="A"/>
  </r>
  <r>
    <s v="IT"/>
    <x v="11"/>
    <x v="3"/>
    <x v="12"/>
    <x v="3"/>
    <s v="V"/>
    <s v="B"/>
    <s v="rel25b"/>
    <x v="3"/>
    <n v="16.400154341695725"/>
    <s v="A"/>
  </r>
  <r>
    <s v="IT"/>
    <x v="11"/>
    <x v="3"/>
    <x v="12"/>
    <x v="4"/>
    <s v="V"/>
    <s v="B"/>
    <s v="rel25b"/>
    <x v="3"/>
    <n v="0.53759207640327855"/>
    <s v="A"/>
  </r>
  <r>
    <s v="IT"/>
    <x v="11"/>
    <x v="3"/>
    <x v="12"/>
    <x v="5"/>
    <s v="V"/>
    <s v="B"/>
    <s v="rel25b"/>
    <x v="3"/>
    <n v="4.5050051941642462"/>
    <s v="A"/>
  </r>
  <r>
    <s v="IT"/>
    <x v="11"/>
    <x v="3"/>
    <x v="12"/>
    <x v="6"/>
    <s v="V"/>
    <s v="B"/>
    <s v="rel25b"/>
    <x v="3"/>
    <n v="6.6118431813700163"/>
    <s v="A"/>
  </r>
  <r>
    <s v="IT"/>
    <x v="11"/>
    <x v="3"/>
    <x v="12"/>
    <x v="7"/>
    <s v="V"/>
    <s v="B"/>
    <s v="rel25b"/>
    <x v="3"/>
    <n v="79.932498943945063"/>
    <s v="A"/>
  </r>
  <r>
    <s v="IT"/>
    <x v="11"/>
    <x v="3"/>
    <x v="12"/>
    <x v="0"/>
    <s v="V"/>
    <s v="B"/>
    <s v="rel25b"/>
    <x v="4"/>
    <n v="8.197511242397729"/>
    <s v="A"/>
  </r>
  <r>
    <s v="IT"/>
    <x v="11"/>
    <x v="3"/>
    <x v="12"/>
    <x v="8"/>
    <s v="V"/>
    <s v="B"/>
    <s v="rel25b"/>
    <x v="4"/>
    <n v="10.44880051542315"/>
    <s v="A"/>
  </r>
  <r>
    <s v="IT"/>
    <x v="11"/>
    <x v="3"/>
    <x v="12"/>
    <x v="1"/>
    <s v="V"/>
    <s v="B"/>
    <s v="rel25b"/>
    <x v="4"/>
    <n v="78.192076706353745"/>
    <s v="A"/>
  </r>
  <r>
    <s v="IT"/>
    <x v="11"/>
    <x v="3"/>
    <x v="12"/>
    <x v="2"/>
    <s v="V"/>
    <s v="B"/>
    <s v="rel25b"/>
    <x v="4"/>
    <n v="132.56674899741273"/>
    <s v="A"/>
  </r>
  <r>
    <s v="IT"/>
    <x v="11"/>
    <x v="3"/>
    <x v="12"/>
    <x v="9"/>
    <s v="V"/>
    <s v="B"/>
    <s v="rel25b"/>
    <x v="4"/>
    <n v="19.123374615134967"/>
    <s v="A"/>
  </r>
  <r>
    <s v="IT"/>
    <x v="11"/>
    <x v="3"/>
    <x v="12"/>
    <x v="3"/>
    <s v="V"/>
    <s v="B"/>
    <s v="rel25b"/>
    <x v="4"/>
    <n v="12.838331665587168"/>
    <s v="A"/>
  </r>
  <r>
    <s v="IT"/>
    <x v="11"/>
    <x v="3"/>
    <x v="12"/>
    <x v="4"/>
    <s v="V"/>
    <s v="B"/>
    <s v="rel25b"/>
    <x v="4"/>
    <n v="0.3262416572766843"/>
    <s v="A"/>
  </r>
  <r>
    <s v="IT"/>
    <x v="11"/>
    <x v="3"/>
    <x v="12"/>
    <x v="5"/>
    <s v="V"/>
    <s v="B"/>
    <s v="rel25b"/>
    <x v="4"/>
    <n v="3.6290263008072232"/>
    <s v="A"/>
  </r>
  <r>
    <s v="IT"/>
    <x v="11"/>
    <x v="3"/>
    <x v="12"/>
    <x v="6"/>
    <s v="V"/>
    <s v="B"/>
    <s v="rel25b"/>
    <x v="4"/>
    <n v="6.6728879400481418"/>
    <s v="A"/>
  </r>
  <r>
    <s v="IT"/>
    <x v="11"/>
    <x v="3"/>
    <x v="12"/>
    <x v="7"/>
    <s v="V"/>
    <s v="B"/>
    <s v="rel25b"/>
    <x v="4"/>
    <n v="81.892414438087442"/>
    <s v="A"/>
  </r>
  <r>
    <s v="IT"/>
    <x v="11"/>
    <x v="3"/>
    <x v="12"/>
    <x v="0"/>
    <s v="V"/>
    <s v="B"/>
    <s v="rel25b"/>
    <x v="5"/>
    <n v="6.2971940414742349"/>
    <s v="A"/>
  </r>
  <r>
    <s v="IT"/>
    <x v="11"/>
    <x v="3"/>
    <x v="12"/>
    <x v="8"/>
    <s v="V"/>
    <s v="B"/>
    <s v="rel25b"/>
    <x v="5"/>
    <n v="9.4047887573881646"/>
    <s v="A"/>
  </r>
  <r>
    <s v="IT"/>
    <x v="11"/>
    <x v="3"/>
    <x v="12"/>
    <x v="1"/>
    <s v="V"/>
    <s v="B"/>
    <s v="rel25b"/>
    <x v="5"/>
    <n v="74.175554612084682"/>
    <s v="A"/>
  </r>
  <r>
    <s v="IT"/>
    <x v="11"/>
    <x v="3"/>
    <x v="12"/>
    <x v="2"/>
    <s v="V"/>
    <s v="B"/>
    <s v="rel25b"/>
    <x v="5"/>
    <n v="124.89350858464906"/>
    <s v="A"/>
  </r>
  <r>
    <s v="IT"/>
    <x v="11"/>
    <x v="3"/>
    <x v="12"/>
    <x v="9"/>
    <s v="V"/>
    <s v="B"/>
    <s v="rel25b"/>
    <x v="5"/>
    <n v="21.825228144656048"/>
    <s v="A"/>
  </r>
  <r>
    <s v="IT"/>
    <x v="11"/>
    <x v="3"/>
    <x v="12"/>
    <x v="3"/>
    <s v="V"/>
    <s v="B"/>
    <s v="rel25b"/>
    <x v="5"/>
    <n v="12.723650438167823"/>
    <s v="A"/>
  </r>
  <r>
    <s v="IT"/>
    <x v="11"/>
    <x v="3"/>
    <x v="12"/>
    <x v="4"/>
    <s v="V"/>
    <s v="B"/>
    <s v="rel25b"/>
    <x v="5"/>
    <n v="0.24441032731086768"/>
    <s v="A"/>
  </r>
  <r>
    <s v="IT"/>
    <x v="11"/>
    <x v="3"/>
    <x v="12"/>
    <x v="5"/>
    <s v="V"/>
    <s v="B"/>
    <s v="rel25b"/>
    <x v="5"/>
    <n v="2.0579145229982263"/>
    <s v="A"/>
  </r>
  <r>
    <s v="IT"/>
    <x v="11"/>
    <x v="3"/>
    <x v="12"/>
    <x v="6"/>
    <s v="V"/>
    <s v="B"/>
    <s v="rel25b"/>
    <x v="5"/>
    <n v="6.9593233891897137"/>
    <s v="A"/>
  </r>
  <r>
    <s v="IT"/>
    <x v="11"/>
    <x v="3"/>
    <x v="12"/>
    <x v="7"/>
    <s v="V"/>
    <s v="B"/>
    <s v="rel25b"/>
    <x v="5"/>
    <n v="79.204092698698162"/>
    <s v="A"/>
  </r>
  <r>
    <s v="IT"/>
    <x v="11"/>
    <x v="3"/>
    <x v="12"/>
    <x v="0"/>
    <s v="V"/>
    <s v="B"/>
    <s v="rel25b"/>
    <x v="6"/>
    <n v="6.5442532693210547"/>
    <s v="A"/>
  </r>
  <r>
    <s v="IT"/>
    <x v="11"/>
    <x v="3"/>
    <x v="12"/>
    <x v="8"/>
    <s v="V"/>
    <s v="B"/>
    <s v="rel25b"/>
    <x v="6"/>
    <n v="14.323756666774528"/>
    <s v="A"/>
  </r>
  <r>
    <s v="IT"/>
    <x v="11"/>
    <x v="3"/>
    <x v="12"/>
    <x v="1"/>
    <s v="V"/>
    <s v="B"/>
    <s v="rel25b"/>
    <x v="6"/>
    <n v="94.936726206906542"/>
    <s v="A"/>
  </r>
  <r>
    <s v="IT"/>
    <x v="11"/>
    <x v="3"/>
    <x v="12"/>
    <x v="2"/>
    <s v="V"/>
    <s v="B"/>
    <s v="rel25b"/>
    <x v="6"/>
    <n v="174.01064899147593"/>
    <s v="A"/>
  </r>
  <r>
    <s v="IT"/>
    <x v="11"/>
    <x v="3"/>
    <x v="12"/>
    <x v="9"/>
    <s v="V"/>
    <s v="B"/>
    <s v="rel25b"/>
    <x v="6"/>
    <n v="38.292116498647594"/>
    <s v="A"/>
  </r>
  <r>
    <s v="IT"/>
    <x v="11"/>
    <x v="3"/>
    <x v="12"/>
    <x v="3"/>
    <s v="V"/>
    <s v="B"/>
    <s v="rel25b"/>
    <x v="6"/>
    <n v="18.460408156847688"/>
    <s v="A"/>
  </r>
  <r>
    <s v="IT"/>
    <x v="11"/>
    <x v="3"/>
    <x v="12"/>
    <x v="4"/>
    <s v="V"/>
    <s v="B"/>
    <s v="rel25b"/>
    <x v="6"/>
    <n v="0.31189038146697601"/>
    <s v="A"/>
  </r>
  <r>
    <s v="IT"/>
    <x v="11"/>
    <x v="3"/>
    <x v="12"/>
    <x v="5"/>
    <s v="V"/>
    <s v="B"/>
    <s v="rel25b"/>
    <x v="6"/>
    <n v="2.1802752384604958"/>
    <s v="A"/>
  </r>
  <r>
    <s v="IT"/>
    <x v="11"/>
    <x v="3"/>
    <x v="12"/>
    <x v="6"/>
    <s v="V"/>
    <s v="B"/>
    <s v="rel25b"/>
    <x v="6"/>
    <n v="8.0609706123550122"/>
    <s v="A"/>
  </r>
  <r>
    <s v="IT"/>
    <x v="11"/>
    <x v="3"/>
    <x v="12"/>
    <x v="7"/>
    <s v="V"/>
    <s v="B"/>
    <s v="rel25b"/>
    <x v="6"/>
    <n v="76.955627146250578"/>
    <s v="A"/>
  </r>
  <r>
    <s v="IT"/>
    <x v="11"/>
    <x v="3"/>
    <x v="12"/>
    <x v="0"/>
    <s v="V"/>
    <s v="B"/>
    <s v="rel25b"/>
    <x v="7"/>
    <n v="7.7717239073754198"/>
    <s v="A"/>
  </r>
  <r>
    <s v="IT"/>
    <x v="11"/>
    <x v="3"/>
    <x v="12"/>
    <x v="8"/>
    <s v="V"/>
    <s v="B"/>
    <s v="rel25b"/>
    <x v="7"/>
    <n v="13.814738412708166"/>
    <s v="A"/>
  </r>
  <r>
    <s v="IT"/>
    <x v="11"/>
    <x v="3"/>
    <x v="12"/>
    <x v="1"/>
    <s v="V"/>
    <s v="B"/>
    <s v="rel25b"/>
    <x v="7"/>
    <n v="177.59183632707345"/>
    <s v="A"/>
  </r>
  <r>
    <s v="IT"/>
    <x v="11"/>
    <x v="3"/>
    <x v="12"/>
    <x v="2"/>
    <s v="V"/>
    <s v="B"/>
    <s v="rel25b"/>
    <x v="7"/>
    <n v="492.14207246356114"/>
    <s v="A"/>
  </r>
  <r>
    <s v="IT"/>
    <x v="11"/>
    <x v="3"/>
    <x v="12"/>
    <x v="9"/>
    <s v="V"/>
    <s v="B"/>
    <s v="rel25b"/>
    <x v="7"/>
    <n v="163.21526519187083"/>
    <s v="A"/>
  </r>
  <r>
    <s v="IT"/>
    <x v="11"/>
    <x v="3"/>
    <x v="12"/>
    <x v="3"/>
    <s v="V"/>
    <s v="B"/>
    <s v="rel25b"/>
    <x v="7"/>
    <n v="70.416913639594171"/>
    <s v="A"/>
  </r>
  <r>
    <s v="IT"/>
    <x v="11"/>
    <x v="3"/>
    <x v="12"/>
    <x v="4"/>
    <s v="V"/>
    <s v="B"/>
    <s v="rel25b"/>
    <x v="7"/>
    <n v="0.32411326121041345"/>
    <s v="A"/>
  </r>
  <r>
    <s v="IT"/>
    <x v="11"/>
    <x v="3"/>
    <x v="12"/>
    <x v="5"/>
    <s v="V"/>
    <s v="B"/>
    <s v="rel25b"/>
    <x v="7"/>
    <n v="1.9744113345319385"/>
    <s v="A"/>
  </r>
  <r>
    <s v="IT"/>
    <x v="11"/>
    <x v="3"/>
    <x v="12"/>
    <x v="6"/>
    <s v="V"/>
    <s v="B"/>
    <s v="rel25b"/>
    <x v="7"/>
    <n v="8.3852174101146595"/>
    <s v="A"/>
  </r>
  <r>
    <s v="IT"/>
    <x v="11"/>
    <x v="3"/>
    <x v="12"/>
    <x v="7"/>
    <s v="V"/>
    <s v="B"/>
    <s v="rel25b"/>
    <x v="7"/>
    <n v="66.687902630564935"/>
    <s v="A"/>
  </r>
  <r>
    <s v="IT"/>
    <x v="12"/>
    <x v="3"/>
    <x v="12"/>
    <x v="0"/>
    <s v="V"/>
    <s v="B"/>
    <s v="rel25b"/>
    <x v="0"/>
    <n v="32.000612968609651"/>
    <s v="A"/>
  </r>
  <r>
    <s v="IT"/>
    <x v="12"/>
    <x v="3"/>
    <x v="12"/>
    <x v="1"/>
    <s v="V"/>
    <s v="B"/>
    <s v="rel25b"/>
    <x v="0"/>
    <n v="285.21942787095668"/>
    <s v="A"/>
  </r>
  <r>
    <s v="IT"/>
    <x v="12"/>
    <x v="3"/>
    <x v="12"/>
    <x v="2"/>
    <s v="V"/>
    <s v="B"/>
    <s v="rel25b"/>
    <x v="0"/>
    <n v="1359.363716589995"/>
    <s v="A"/>
  </r>
  <r>
    <s v="IT"/>
    <x v="12"/>
    <x v="3"/>
    <x v="12"/>
    <x v="3"/>
    <s v="V"/>
    <s v="B"/>
    <s v="rel25b"/>
    <x v="0"/>
    <n v="73.792603528291323"/>
    <s v="A"/>
  </r>
  <r>
    <s v="IT"/>
    <x v="12"/>
    <x v="3"/>
    <x v="12"/>
    <x v="4"/>
    <s v="V"/>
    <s v="B"/>
    <s v="rel25b"/>
    <x v="0"/>
    <n v="1.2372872774118775"/>
    <s v="A"/>
  </r>
  <r>
    <s v="IT"/>
    <x v="12"/>
    <x v="3"/>
    <x v="12"/>
    <x v="5"/>
    <s v="V"/>
    <s v="B"/>
    <s v="rel25b"/>
    <x v="0"/>
    <n v="9.3509497167944655"/>
    <s v="A"/>
  </r>
  <r>
    <s v="IT"/>
    <x v="12"/>
    <x v="3"/>
    <x v="12"/>
    <x v="6"/>
    <s v="V"/>
    <s v="B"/>
    <s v="rel25b"/>
    <x v="0"/>
    <n v="0.51238293581276584"/>
    <s v="A"/>
  </r>
  <r>
    <s v="IT"/>
    <x v="12"/>
    <x v="3"/>
    <x v="12"/>
    <x v="7"/>
    <s v="V"/>
    <s v="B"/>
    <s v="rel25b"/>
    <x v="0"/>
    <n v="18.131333597350825"/>
    <s v="A"/>
  </r>
  <r>
    <s v="IT"/>
    <x v="12"/>
    <x v="3"/>
    <x v="12"/>
    <x v="0"/>
    <s v="V"/>
    <s v="B"/>
    <s v="rel25b"/>
    <x v="1"/>
    <n v="37.981580240553392"/>
    <s v="A"/>
  </r>
  <r>
    <s v="IT"/>
    <x v="12"/>
    <x v="3"/>
    <x v="12"/>
    <x v="1"/>
    <s v="V"/>
    <s v="B"/>
    <s v="rel25b"/>
    <x v="1"/>
    <n v="282.76285575893155"/>
    <s v="A"/>
  </r>
  <r>
    <s v="IT"/>
    <x v="12"/>
    <x v="3"/>
    <x v="12"/>
    <x v="2"/>
    <s v="V"/>
    <s v="B"/>
    <s v="rel25b"/>
    <x v="1"/>
    <n v="1391.4870039573773"/>
    <s v="A"/>
  </r>
  <r>
    <s v="IT"/>
    <x v="12"/>
    <x v="3"/>
    <x v="12"/>
    <x v="3"/>
    <s v="V"/>
    <s v="B"/>
    <s v="rel25b"/>
    <x v="1"/>
    <n v="62.99940301636606"/>
    <s v="A"/>
  </r>
  <r>
    <s v="IT"/>
    <x v="12"/>
    <x v="3"/>
    <x v="12"/>
    <x v="4"/>
    <s v="V"/>
    <s v="B"/>
    <s v="rel25b"/>
    <x v="1"/>
    <n v="1.5147613538167444"/>
    <s v="A"/>
  </r>
  <r>
    <s v="IT"/>
    <x v="12"/>
    <x v="3"/>
    <x v="12"/>
    <x v="5"/>
    <s v="V"/>
    <s v="B"/>
    <s v="rel25b"/>
    <x v="1"/>
    <n v="8.8871785909542282"/>
    <s v="A"/>
  </r>
  <r>
    <s v="IT"/>
    <x v="12"/>
    <x v="3"/>
    <x v="12"/>
    <x v="6"/>
    <s v="V"/>
    <s v="B"/>
    <s v="rel25b"/>
    <x v="1"/>
    <n v="0.68799848438843181"/>
    <s v="A"/>
  </r>
  <r>
    <s v="IT"/>
    <x v="12"/>
    <x v="3"/>
    <x v="12"/>
    <x v="7"/>
    <s v="V"/>
    <s v="B"/>
    <s v="rel25b"/>
    <x v="1"/>
    <n v="18.858969385957526"/>
    <s v="A"/>
  </r>
  <r>
    <s v="IT"/>
    <x v="12"/>
    <x v="3"/>
    <x v="12"/>
    <x v="0"/>
    <s v="V"/>
    <s v="B"/>
    <s v="rel25b"/>
    <x v="2"/>
    <n v="41.239971178734898"/>
    <s v="A"/>
  </r>
  <r>
    <s v="IT"/>
    <x v="12"/>
    <x v="3"/>
    <x v="12"/>
    <x v="1"/>
    <s v="V"/>
    <s v="B"/>
    <s v="rel25b"/>
    <x v="2"/>
    <n v="283.41030621974068"/>
    <s v="A"/>
  </r>
  <r>
    <s v="IT"/>
    <x v="12"/>
    <x v="3"/>
    <x v="12"/>
    <x v="2"/>
    <s v="V"/>
    <s v="B"/>
    <s v="rel25b"/>
    <x v="2"/>
    <n v="1344.4333998957582"/>
    <s v="A"/>
  </r>
  <r>
    <s v="IT"/>
    <x v="12"/>
    <x v="3"/>
    <x v="12"/>
    <x v="3"/>
    <s v="V"/>
    <s v="B"/>
    <s v="rel25b"/>
    <x v="2"/>
    <n v="75.009852398276678"/>
    <s v="A"/>
  </r>
  <r>
    <s v="IT"/>
    <x v="12"/>
    <x v="3"/>
    <x v="12"/>
    <x v="4"/>
    <s v="V"/>
    <s v="B"/>
    <s v="rel25b"/>
    <x v="2"/>
    <n v="1.6798614297872589"/>
    <s v="A"/>
  </r>
  <r>
    <s v="IT"/>
    <x v="12"/>
    <x v="3"/>
    <x v="12"/>
    <x v="5"/>
    <s v="V"/>
    <s v="B"/>
    <s v="rel25b"/>
    <x v="2"/>
    <n v="9.4469009758362681"/>
    <s v="A"/>
  </r>
  <r>
    <s v="IT"/>
    <x v="12"/>
    <x v="3"/>
    <x v="12"/>
    <x v="6"/>
    <s v="V"/>
    <s v="B"/>
    <s v="rel25b"/>
    <x v="2"/>
    <n v="0.9357681244012328"/>
    <s v="A"/>
  </r>
  <r>
    <s v="IT"/>
    <x v="12"/>
    <x v="3"/>
    <x v="12"/>
    <x v="7"/>
    <s v="V"/>
    <s v="B"/>
    <s v="rel25b"/>
    <x v="2"/>
    <n v="20.090078117985254"/>
    <s v="A"/>
  </r>
  <r>
    <s v="IT"/>
    <x v="12"/>
    <x v="3"/>
    <x v="12"/>
    <x v="0"/>
    <s v="V"/>
    <s v="B"/>
    <s v="rel25b"/>
    <x v="3"/>
    <n v="38.464887275976302"/>
    <s v="A"/>
  </r>
  <r>
    <s v="IT"/>
    <x v="12"/>
    <x v="3"/>
    <x v="12"/>
    <x v="1"/>
    <s v="V"/>
    <s v="B"/>
    <s v="rel25b"/>
    <x v="3"/>
    <n v="293.27862383352056"/>
    <s v="A"/>
  </r>
  <r>
    <s v="IT"/>
    <x v="12"/>
    <x v="3"/>
    <x v="12"/>
    <x v="2"/>
    <s v="V"/>
    <s v="B"/>
    <s v="rel25b"/>
    <x v="3"/>
    <n v="1359.0424705085061"/>
    <s v="A"/>
  </r>
  <r>
    <s v="IT"/>
    <x v="12"/>
    <x v="3"/>
    <x v="12"/>
    <x v="3"/>
    <s v="V"/>
    <s v="B"/>
    <s v="rel25b"/>
    <x v="3"/>
    <n v="76.722726974810271"/>
    <s v="A"/>
  </r>
  <r>
    <s v="IT"/>
    <x v="12"/>
    <x v="3"/>
    <x v="12"/>
    <x v="4"/>
    <s v="V"/>
    <s v="B"/>
    <s v="rel25b"/>
    <x v="3"/>
    <n v="1.7010052771228636"/>
    <s v="A"/>
  </r>
  <r>
    <s v="IT"/>
    <x v="12"/>
    <x v="3"/>
    <x v="12"/>
    <x v="5"/>
    <s v="V"/>
    <s v="B"/>
    <s v="rel25b"/>
    <x v="3"/>
    <n v="13.757963068255037"/>
    <s v="A"/>
  </r>
  <r>
    <s v="IT"/>
    <x v="12"/>
    <x v="3"/>
    <x v="12"/>
    <x v="6"/>
    <s v="V"/>
    <s v="B"/>
    <s v="rel25b"/>
    <x v="3"/>
    <n v="1.0100669106044431"/>
    <s v="A"/>
  </r>
  <r>
    <s v="IT"/>
    <x v="12"/>
    <x v="3"/>
    <x v="12"/>
    <x v="7"/>
    <s v="V"/>
    <s v="B"/>
    <s v="rel25b"/>
    <x v="3"/>
    <n v="20.851754279782003"/>
    <s v="A"/>
  </r>
  <r>
    <s v="IT"/>
    <x v="12"/>
    <x v="3"/>
    <x v="12"/>
    <x v="0"/>
    <s v="V"/>
    <s v="B"/>
    <s v="rel25b"/>
    <x v="4"/>
    <n v="39.780106027659059"/>
    <s v="A"/>
  </r>
  <r>
    <s v="IT"/>
    <x v="12"/>
    <x v="3"/>
    <x v="12"/>
    <x v="1"/>
    <s v="V"/>
    <s v="B"/>
    <s v="rel25b"/>
    <x v="4"/>
    <n v="311.56779727562582"/>
    <s v="A"/>
  </r>
  <r>
    <s v="IT"/>
    <x v="12"/>
    <x v="3"/>
    <x v="12"/>
    <x v="2"/>
    <s v="V"/>
    <s v="B"/>
    <s v="rel25b"/>
    <x v="4"/>
    <n v="1326.8597338484926"/>
    <s v="A"/>
  </r>
  <r>
    <s v="IT"/>
    <x v="12"/>
    <x v="3"/>
    <x v="12"/>
    <x v="3"/>
    <s v="V"/>
    <s v="B"/>
    <s v="rel25b"/>
    <x v="4"/>
    <n v="71.662669875740349"/>
    <s v="A"/>
  </r>
  <r>
    <s v="IT"/>
    <x v="12"/>
    <x v="3"/>
    <x v="12"/>
    <x v="4"/>
    <s v="V"/>
    <s v="B"/>
    <s v="rel25b"/>
    <x v="4"/>
    <n v="1.7976970060906128"/>
    <s v="A"/>
  </r>
  <r>
    <s v="IT"/>
    <x v="12"/>
    <x v="3"/>
    <x v="12"/>
    <x v="5"/>
    <s v="V"/>
    <s v="B"/>
    <s v="rel25b"/>
    <x v="4"/>
    <n v="11.748338896611706"/>
    <s v="A"/>
  </r>
  <r>
    <s v="IT"/>
    <x v="12"/>
    <x v="3"/>
    <x v="12"/>
    <x v="6"/>
    <s v="V"/>
    <s v="B"/>
    <s v="rel25b"/>
    <x v="4"/>
    <n v="1.0698037870253827"/>
    <s v="A"/>
  </r>
  <r>
    <s v="IT"/>
    <x v="12"/>
    <x v="3"/>
    <x v="12"/>
    <x v="7"/>
    <s v="V"/>
    <s v="B"/>
    <s v="rel25b"/>
    <x v="4"/>
    <n v="18.954685021731844"/>
    <s v="A"/>
  </r>
  <r>
    <s v="IT"/>
    <x v="12"/>
    <x v="3"/>
    <x v="12"/>
    <x v="0"/>
    <s v="V"/>
    <s v="B"/>
    <s v="rel25b"/>
    <x v="5"/>
    <n v="47.413312376031243"/>
    <s v="A"/>
  </r>
  <r>
    <s v="IT"/>
    <x v="12"/>
    <x v="3"/>
    <x v="12"/>
    <x v="1"/>
    <s v="V"/>
    <s v="B"/>
    <s v="rel25b"/>
    <x v="5"/>
    <n v="380.12117839235913"/>
    <s v="A"/>
  </r>
  <r>
    <s v="IT"/>
    <x v="12"/>
    <x v="3"/>
    <x v="12"/>
    <x v="2"/>
    <s v="V"/>
    <s v="B"/>
    <s v="rel25b"/>
    <x v="5"/>
    <n v="1556.7709255597422"/>
    <s v="A"/>
  </r>
  <r>
    <s v="IT"/>
    <x v="12"/>
    <x v="3"/>
    <x v="12"/>
    <x v="3"/>
    <s v="V"/>
    <s v="B"/>
    <s v="rel25b"/>
    <x v="5"/>
    <n v="89.226574534066216"/>
    <s v="A"/>
  </r>
  <r>
    <s v="IT"/>
    <x v="12"/>
    <x v="3"/>
    <x v="12"/>
    <x v="4"/>
    <s v="V"/>
    <s v="B"/>
    <s v="rel25b"/>
    <x v="5"/>
    <n v="2.1898644723163487"/>
    <s v="A"/>
  </r>
  <r>
    <s v="IT"/>
    <x v="12"/>
    <x v="3"/>
    <x v="12"/>
    <x v="5"/>
    <s v="V"/>
    <s v="B"/>
    <s v="rel25b"/>
    <x v="5"/>
    <n v="12.521735985023337"/>
    <s v="A"/>
  </r>
  <r>
    <s v="IT"/>
    <x v="12"/>
    <x v="3"/>
    <x v="12"/>
    <x v="6"/>
    <s v="V"/>
    <s v="B"/>
    <s v="rel25b"/>
    <x v="5"/>
    <n v="1.149102651830004"/>
    <s v="A"/>
  </r>
  <r>
    <s v="IT"/>
    <x v="12"/>
    <x v="3"/>
    <x v="12"/>
    <x v="7"/>
    <s v="V"/>
    <s v="B"/>
    <s v="rel25b"/>
    <x v="5"/>
    <n v="20.059387401131872"/>
    <s v="A"/>
  </r>
  <r>
    <s v="IT"/>
    <x v="12"/>
    <x v="3"/>
    <x v="12"/>
    <x v="0"/>
    <s v="V"/>
    <s v="B"/>
    <s v="rel25b"/>
    <x v="6"/>
    <n v="48.976826781335731"/>
    <s v="A"/>
  </r>
  <r>
    <s v="IT"/>
    <x v="12"/>
    <x v="3"/>
    <x v="12"/>
    <x v="1"/>
    <s v="V"/>
    <s v="B"/>
    <s v="rel25b"/>
    <x v="6"/>
    <n v="315.79357802888813"/>
    <s v="A"/>
  </r>
  <r>
    <s v="IT"/>
    <x v="12"/>
    <x v="3"/>
    <x v="12"/>
    <x v="2"/>
    <s v="V"/>
    <s v="B"/>
    <s v="rel25b"/>
    <x v="6"/>
    <n v="1568.522522779665"/>
    <s v="A"/>
  </r>
  <r>
    <s v="IT"/>
    <x v="12"/>
    <x v="3"/>
    <x v="12"/>
    <x v="3"/>
    <s v="V"/>
    <s v="B"/>
    <s v="rel25b"/>
    <x v="6"/>
    <n v="109.07356085321359"/>
    <s v="A"/>
  </r>
  <r>
    <s v="IT"/>
    <x v="12"/>
    <x v="3"/>
    <x v="12"/>
    <x v="4"/>
    <s v="V"/>
    <s v="B"/>
    <s v="rel25b"/>
    <x v="6"/>
    <n v="2.2770046055786071"/>
    <s v="A"/>
  </r>
  <r>
    <s v="IT"/>
    <x v="12"/>
    <x v="3"/>
    <x v="12"/>
    <x v="5"/>
    <s v="V"/>
    <s v="B"/>
    <s v="rel25b"/>
    <x v="6"/>
    <n v="12.404789907304801"/>
    <s v="A"/>
  </r>
  <r>
    <s v="IT"/>
    <x v="12"/>
    <x v="3"/>
    <x v="12"/>
    <x v="6"/>
    <s v="V"/>
    <s v="B"/>
    <s v="rel25b"/>
    <x v="6"/>
    <n v="0.96960520265398009"/>
    <s v="A"/>
  </r>
  <r>
    <s v="IT"/>
    <x v="12"/>
    <x v="3"/>
    <x v="12"/>
    <x v="7"/>
    <s v="V"/>
    <s v="B"/>
    <s v="rel25b"/>
    <x v="6"/>
    <n v="22.412944995021299"/>
    <s v="A"/>
  </r>
  <r>
    <s v="IT"/>
    <x v="12"/>
    <x v="3"/>
    <x v="12"/>
    <x v="0"/>
    <s v="V"/>
    <s v="B"/>
    <s v="rel25b"/>
    <x v="7"/>
    <n v="48.477436515049256"/>
    <s v="A"/>
  </r>
  <r>
    <s v="IT"/>
    <x v="12"/>
    <x v="3"/>
    <x v="12"/>
    <x v="1"/>
    <s v="V"/>
    <s v="B"/>
    <s v="rel25b"/>
    <x v="7"/>
    <n v="319.87307291348418"/>
    <s v="A"/>
  </r>
  <r>
    <s v="IT"/>
    <x v="12"/>
    <x v="3"/>
    <x v="12"/>
    <x v="2"/>
    <s v="V"/>
    <s v="B"/>
    <s v="rel25b"/>
    <x v="7"/>
    <n v="1486.578958688609"/>
    <s v="A"/>
  </r>
  <r>
    <s v="IT"/>
    <x v="12"/>
    <x v="3"/>
    <x v="12"/>
    <x v="3"/>
    <s v="V"/>
    <s v="B"/>
    <s v="rel25b"/>
    <x v="7"/>
    <n v="116.9685557516608"/>
    <s v="A"/>
  </r>
  <r>
    <s v="IT"/>
    <x v="12"/>
    <x v="3"/>
    <x v="12"/>
    <x v="4"/>
    <s v="V"/>
    <s v="B"/>
    <s v="rel25b"/>
    <x v="7"/>
    <n v="2.3513936112484997"/>
    <s v="A"/>
  </r>
  <r>
    <s v="IT"/>
    <x v="12"/>
    <x v="3"/>
    <x v="12"/>
    <x v="5"/>
    <s v="V"/>
    <s v="B"/>
    <s v="rel25b"/>
    <x v="7"/>
    <n v="16.013556579212882"/>
    <s v="A"/>
  </r>
  <r>
    <s v="IT"/>
    <x v="12"/>
    <x v="3"/>
    <x v="12"/>
    <x v="6"/>
    <s v="V"/>
    <s v="B"/>
    <s v="rel25b"/>
    <x v="7"/>
    <n v="1.6420219842173642"/>
    <s v="A"/>
  </r>
  <r>
    <s v="IT"/>
    <x v="12"/>
    <x v="3"/>
    <x v="12"/>
    <x v="7"/>
    <s v="V"/>
    <s v="B"/>
    <s v="rel25b"/>
    <x v="7"/>
    <n v="21.69958640969563"/>
    <s v="A"/>
  </r>
  <r>
    <s v="IT"/>
    <x v="8"/>
    <x v="4"/>
    <x v="12"/>
    <x v="0"/>
    <s v="V"/>
    <s v="O"/>
    <s v="rel25b"/>
    <x v="0"/>
    <n v="50.016236684552439"/>
    <s v="A"/>
  </r>
  <r>
    <s v="IT"/>
    <x v="8"/>
    <x v="4"/>
    <x v="12"/>
    <x v="1"/>
    <s v="V"/>
    <s v="O"/>
    <s v="rel25b"/>
    <x v="0"/>
    <n v="2451.6695247640196"/>
    <s v="A"/>
  </r>
  <r>
    <s v="IT"/>
    <x v="8"/>
    <x v="4"/>
    <x v="12"/>
    <x v="2"/>
    <s v="V"/>
    <s v="O"/>
    <s v="rel25b"/>
    <x v="0"/>
    <n v="7241.3845434208379"/>
    <s v="A"/>
  </r>
  <r>
    <s v="IT"/>
    <x v="8"/>
    <x v="4"/>
    <x v="12"/>
    <x v="3"/>
    <s v="V"/>
    <s v="O"/>
    <s v="rel25b"/>
    <x v="0"/>
    <n v="14.335495242049157"/>
    <s v="A"/>
  </r>
  <r>
    <s v="IT"/>
    <x v="8"/>
    <x v="4"/>
    <x v="12"/>
    <x v="4"/>
    <s v="V"/>
    <s v="O"/>
    <s v="rel25b"/>
    <x v="0"/>
    <n v="81.847707669032019"/>
    <s v="A"/>
  </r>
  <r>
    <s v="IT"/>
    <x v="8"/>
    <x v="4"/>
    <x v="12"/>
    <x v="5"/>
    <s v="V"/>
    <s v="O"/>
    <s v="rel25b"/>
    <x v="0"/>
    <n v="4.2007986496562379"/>
    <s v="A"/>
  </r>
  <r>
    <s v="IT"/>
    <x v="8"/>
    <x v="4"/>
    <x v="12"/>
    <x v="6"/>
    <s v="V"/>
    <s v="O"/>
    <s v="rel25b"/>
    <x v="0"/>
    <n v="0"/>
    <s v="A"/>
  </r>
  <r>
    <s v="IT"/>
    <x v="8"/>
    <x v="4"/>
    <x v="12"/>
    <x v="7"/>
    <s v="V"/>
    <s v="O"/>
    <s v="rel25b"/>
    <x v="0"/>
    <n v="29.218327019953801"/>
    <s v="A"/>
  </r>
  <r>
    <s v="IT"/>
    <x v="8"/>
    <x v="4"/>
    <x v="12"/>
    <x v="0"/>
    <s v="V"/>
    <s v="O"/>
    <s v="rel25b"/>
    <x v="1"/>
    <n v="51.959113591438083"/>
    <s v="A"/>
  </r>
  <r>
    <s v="IT"/>
    <x v="8"/>
    <x v="4"/>
    <x v="12"/>
    <x v="1"/>
    <s v="V"/>
    <s v="O"/>
    <s v="rel25b"/>
    <x v="1"/>
    <n v="2466.9505984438883"/>
    <s v="A"/>
  </r>
  <r>
    <s v="IT"/>
    <x v="8"/>
    <x v="4"/>
    <x v="12"/>
    <x v="2"/>
    <s v="V"/>
    <s v="O"/>
    <s v="rel25b"/>
    <x v="1"/>
    <n v="7073.5731162237416"/>
    <s v="A"/>
  </r>
  <r>
    <s v="IT"/>
    <x v="8"/>
    <x v="4"/>
    <x v="12"/>
    <x v="3"/>
    <s v="V"/>
    <s v="O"/>
    <s v="rel25b"/>
    <x v="1"/>
    <n v="14.507715165682066"/>
    <s v="A"/>
  </r>
  <r>
    <s v="IT"/>
    <x v="8"/>
    <x v="4"/>
    <x v="12"/>
    <x v="4"/>
    <s v="V"/>
    <s v="O"/>
    <s v="rel25b"/>
    <x v="1"/>
    <n v="77.038709000374553"/>
    <s v="A"/>
  </r>
  <r>
    <s v="IT"/>
    <x v="8"/>
    <x v="4"/>
    <x v="12"/>
    <x v="5"/>
    <s v="V"/>
    <s v="O"/>
    <s v="rel25b"/>
    <x v="1"/>
    <n v="3.4530702645463367"/>
    <s v="A"/>
  </r>
  <r>
    <s v="IT"/>
    <x v="8"/>
    <x v="4"/>
    <x v="12"/>
    <x v="6"/>
    <s v="V"/>
    <s v="O"/>
    <s v="rel25b"/>
    <x v="1"/>
    <n v="0"/>
    <s v="A"/>
  </r>
  <r>
    <s v="IT"/>
    <x v="8"/>
    <x v="4"/>
    <x v="12"/>
    <x v="7"/>
    <s v="V"/>
    <s v="O"/>
    <s v="rel25b"/>
    <x v="1"/>
    <n v="24.951637249293928"/>
    <s v="A"/>
  </r>
  <r>
    <s v="IT"/>
    <x v="8"/>
    <x v="4"/>
    <x v="12"/>
    <x v="0"/>
    <s v="V"/>
    <s v="O"/>
    <s v="rel25b"/>
    <x v="2"/>
    <n v="50.53608344530371"/>
    <s v="A"/>
  </r>
  <r>
    <s v="IT"/>
    <x v="8"/>
    <x v="4"/>
    <x v="12"/>
    <x v="1"/>
    <s v="V"/>
    <s v="O"/>
    <s v="rel25b"/>
    <x v="2"/>
    <n v="2536.5758331521547"/>
    <s v="A"/>
  </r>
  <r>
    <s v="IT"/>
    <x v="8"/>
    <x v="4"/>
    <x v="12"/>
    <x v="2"/>
    <s v="V"/>
    <s v="O"/>
    <s v="rel25b"/>
    <x v="2"/>
    <n v="7163.1492850492677"/>
    <s v="A"/>
  </r>
  <r>
    <s v="IT"/>
    <x v="8"/>
    <x v="4"/>
    <x v="12"/>
    <x v="3"/>
    <s v="V"/>
    <s v="O"/>
    <s v="rel25b"/>
    <x v="2"/>
    <n v="14.04508632783174"/>
    <s v="A"/>
  </r>
  <r>
    <s v="IT"/>
    <x v="8"/>
    <x v="4"/>
    <x v="12"/>
    <x v="4"/>
    <s v="V"/>
    <s v="O"/>
    <s v="rel25b"/>
    <x v="2"/>
    <n v="79.737796854591295"/>
    <s v="A"/>
  </r>
  <r>
    <s v="IT"/>
    <x v="8"/>
    <x v="4"/>
    <x v="12"/>
    <x v="5"/>
    <s v="V"/>
    <s v="O"/>
    <s v="rel25b"/>
    <x v="2"/>
    <n v="2.9233366065441255"/>
    <s v="A"/>
  </r>
  <r>
    <s v="IT"/>
    <x v="8"/>
    <x v="4"/>
    <x v="12"/>
    <x v="6"/>
    <s v="V"/>
    <s v="O"/>
    <s v="rel25b"/>
    <x v="2"/>
    <n v="0"/>
    <s v="A"/>
  </r>
  <r>
    <s v="IT"/>
    <x v="8"/>
    <x v="4"/>
    <x v="12"/>
    <x v="7"/>
    <s v="V"/>
    <s v="O"/>
    <s v="rel25b"/>
    <x v="2"/>
    <n v="29.277514055813004"/>
    <s v="A"/>
  </r>
  <r>
    <s v="IT"/>
    <x v="8"/>
    <x v="4"/>
    <x v="12"/>
    <x v="0"/>
    <s v="V"/>
    <s v="O"/>
    <s v="rel25b"/>
    <x v="3"/>
    <n v="50.321204515876346"/>
    <s v="A"/>
  </r>
  <r>
    <s v="IT"/>
    <x v="8"/>
    <x v="4"/>
    <x v="12"/>
    <x v="1"/>
    <s v="V"/>
    <s v="O"/>
    <s v="rel25b"/>
    <x v="3"/>
    <n v="2564.135960006879"/>
    <s v="A"/>
  </r>
  <r>
    <s v="IT"/>
    <x v="8"/>
    <x v="4"/>
    <x v="12"/>
    <x v="2"/>
    <s v="V"/>
    <s v="O"/>
    <s v="rel25b"/>
    <x v="3"/>
    <n v="7307.0989253659181"/>
    <s v="A"/>
  </r>
  <r>
    <s v="IT"/>
    <x v="8"/>
    <x v="4"/>
    <x v="12"/>
    <x v="3"/>
    <s v="V"/>
    <s v="O"/>
    <s v="rel25b"/>
    <x v="3"/>
    <n v="15.132186974368146"/>
    <s v="A"/>
  </r>
  <r>
    <s v="IT"/>
    <x v="8"/>
    <x v="4"/>
    <x v="12"/>
    <x v="4"/>
    <s v="V"/>
    <s v="O"/>
    <s v="rel25b"/>
    <x v="3"/>
    <n v="84.928176108363161"/>
    <s v="A"/>
  </r>
  <r>
    <s v="IT"/>
    <x v="8"/>
    <x v="4"/>
    <x v="12"/>
    <x v="5"/>
    <s v="V"/>
    <s v="O"/>
    <s v="rel25b"/>
    <x v="3"/>
    <n v="3.8583755743282526"/>
    <s v="A"/>
  </r>
  <r>
    <s v="IT"/>
    <x v="8"/>
    <x v="4"/>
    <x v="12"/>
    <x v="6"/>
    <s v="V"/>
    <s v="O"/>
    <s v="rel25b"/>
    <x v="3"/>
    <n v="0"/>
    <s v="A"/>
  </r>
  <r>
    <s v="IT"/>
    <x v="8"/>
    <x v="4"/>
    <x v="12"/>
    <x v="7"/>
    <s v="V"/>
    <s v="O"/>
    <s v="rel25b"/>
    <x v="3"/>
    <n v="29.310807904220887"/>
    <s v="A"/>
  </r>
  <r>
    <s v="IT"/>
    <x v="8"/>
    <x v="4"/>
    <x v="12"/>
    <x v="0"/>
    <s v="V"/>
    <s v="O"/>
    <s v="rel25b"/>
    <x v="4"/>
    <n v="44.550282939235657"/>
    <s v="A"/>
  </r>
  <r>
    <s v="IT"/>
    <x v="8"/>
    <x v="4"/>
    <x v="12"/>
    <x v="1"/>
    <s v="V"/>
    <s v="O"/>
    <s v="rel25b"/>
    <x v="4"/>
    <n v="2607.4864104468224"/>
    <s v="A"/>
  </r>
  <r>
    <s v="IT"/>
    <x v="8"/>
    <x v="4"/>
    <x v="12"/>
    <x v="2"/>
    <s v="V"/>
    <s v="O"/>
    <s v="rel25b"/>
    <x v="4"/>
    <n v="6789.4625073244315"/>
    <s v="A"/>
  </r>
  <r>
    <s v="IT"/>
    <x v="8"/>
    <x v="4"/>
    <x v="12"/>
    <x v="3"/>
    <s v="V"/>
    <s v="O"/>
    <s v="rel25b"/>
    <x v="4"/>
    <n v="12.278705019472008"/>
    <s v="A"/>
  </r>
  <r>
    <s v="IT"/>
    <x v="8"/>
    <x v="4"/>
    <x v="12"/>
    <x v="4"/>
    <s v="V"/>
    <s v="O"/>
    <s v="rel25b"/>
    <x v="4"/>
    <n v="65.810904437318854"/>
    <s v="A"/>
  </r>
  <r>
    <s v="IT"/>
    <x v="8"/>
    <x v="4"/>
    <x v="12"/>
    <x v="5"/>
    <s v="V"/>
    <s v="O"/>
    <s v="rel25b"/>
    <x v="4"/>
    <n v="1.7711760112190806"/>
    <s v="A"/>
  </r>
  <r>
    <s v="IT"/>
    <x v="8"/>
    <x v="4"/>
    <x v="12"/>
    <x v="6"/>
    <s v="V"/>
    <s v="O"/>
    <s v="rel25b"/>
    <x v="4"/>
    <n v="0"/>
    <s v="A"/>
  </r>
  <r>
    <s v="IT"/>
    <x v="8"/>
    <x v="4"/>
    <x v="12"/>
    <x v="7"/>
    <s v="V"/>
    <s v="O"/>
    <s v="rel25b"/>
    <x v="4"/>
    <n v="37.946098044361406"/>
    <s v="A"/>
  </r>
  <r>
    <s v="IT"/>
    <x v="8"/>
    <x v="4"/>
    <x v="12"/>
    <x v="0"/>
    <s v="V"/>
    <s v="O"/>
    <s v="rel25b"/>
    <x v="5"/>
    <n v="60.886002711079122"/>
    <s v="A"/>
  </r>
  <r>
    <s v="IT"/>
    <x v="8"/>
    <x v="4"/>
    <x v="12"/>
    <x v="1"/>
    <s v="V"/>
    <s v="O"/>
    <s v="rel25b"/>
    <x v="5"/>
    <n v="2566.5754507050633"/>
    <s v="A"/>
  </r>
  <r>
    <s v="IT"/>
    <x v="8"/>
    <x v="4"/>
    <x v="12"/>
    <x v="2"/>
    <s v="V"/>
    <s v="O"/>
    <s v="rel25b"/>
    <x v="5"/>
    <n v="6889.2653485393994"/>
    <s v="A"/>
  </r>
  <r>
    <s v="IT"/>
    <x v="8"/>
    <x v="4"/>
    <x v="12"/>
    <x v="3"/>
    <s v="V"/>
    <s v="O"/>
    <s v="rel25b"/>
    <x v="5"/>
    <n v="12.874768939721582"/>
    <s v="A"/>
  </r>
  <r>
    <s v="IT"/>
    <x v="8"/>
    <x v="4"/>
    <x v="12"/>
    <x v="4"/>
    <s v="V"/>
    <s v="O"/>
    <s v="rel25b"/>
    <x v="5"/>
    <n v="67.788338653447326"/>
    <s v="A"/>
  </r>
  <r>
    <s v="IT"/>
    <x v="8"/>
    <x v="4"/>
    <x v="12"/>
    <x v="5"/>
    <s v="V"/>
    <s v="O"/>
    <s v="rel25b"/>
    <x v="5"/>
    <n v="1.4991686835568543"/>
    <s v="A"/>
  </r>
  <r>
    <s v="IT"/>
    <x v="8"/>
    <x v="4"/>
    <x v="12"/>
    <x v="6"/>
    <s v="V"/>
    <s v="O"/>
    <s v="rel25b"/>
    <x v="5"/>
    <n v="0"/>
    <s v="A"/>
  </r>
  <r>
    <s v="IT"/>
    <x v="8"/>
    <x v="4"/>
    <x v="12"/>
    <x v="7"/>
    <s v="V"/>
    <s v="O"/>
    <s v="rel25b"/>
    <x v="5"/>
    <n v="46.598675367105059"/>
    <s v="A"/>
  </r>
  <r>
    <s v="IT"/>
    <x v="8"/>
    <x v="4"/>
    <x v="12"/>
    <x v="0"/>
    <s v="V"/>
    <s v="O"/>
    <s v="rel25b"/>
    <x v="6"/>
    <n v="59.261032194116254"/>
    <s v="A"/>
  </r>
  <r>
    <s v="IT"/>
    <x v="8"/>
    <x v="4"/>
    <x v="12"/>
    <x v="1"/>
    <s v="V"/>
    <s v="O"/>
    <s v="rel25b"/>
    <x v="6"/>
    <n v="2570.547831104328"/>
    <s v="A"/>
  </r>
  <r>
    <s v="IT"/>
    <x v="8"/>
    <x v="4"/>
    <x v="12"/>
    <x v="2"/>
    <s v="V"/>
    <s v="O"/>
    <s v="rel25b"/>
    <x v="6"/>
    <n v="7187.4763975178903"/>
    <s v="A"/>
  </r>
  <r>
    <s v="IT"/>
    <x v="8"/>
    <x v="4"/>
    <x v="12"/>
    <x v="3"/>
    <s v="V"/>
    <s v="O"/>
    <s v="rel25b"/>
    <x v="6"/>
    <n v="12.912749536434573"/>
    <s v="A"/>
  </r>
  <r>
    <s v="IT"/>
    <x v="8"/>
    <x v="4"/>
    <x v="12"/>
    <x v="4"/>
    <s v="V"/>
    <s v="O"/>
    <s v="rel25b"/>
    <x v="6"/>
    <n v="73.435562377013824"/>
    <s v="A"/>
  </r>
  <r>
    <s v="IT"/>
    <x v="8"/>
    <x v="4"/>
    <x v="12"/>
    <x v="5"/>
    <s v="V"/>
    <s v="O"/>
    <s v="rel25b"/>
    <x v="6"/>
    <n v="1.0286891240598444"/>
    <s v="A"/>
  </r>
  <r>
    <s v="IT"/>
    <x v="8"/>
    <x v="4"/>
    <x v="12"/>
    <x v="6"/>
    <s v="V"/>
    <s v="O"/>
    <s v="rel25b"/>
    <x v="6"/>
    <n v="0"/>
    <s v="A"/>
  </r>
  <r>
    <s v="IT"/>
    <x v="8"/>
    <x v="4"/>
    <x v="12"/>
    <x v="7"/>
    <s v="V"/>
    <s v="O"/>
    <s v="rel25b"/>
    <x v="6"/>
    <n v="19.267673590325845"/>
    <s v="A"/>
  </r>
  <r>
    <s v="IT"/>
    <x v="8"/>
    <x v="4"/>
    <x v="12"/>
    <x v="0"/>
    <s v="V"/>
    <s v="O"/>
    <s v="rel25b"/>
    <x v="7"/>
    <n v="66.045044728929824"/>
    <s v="A"/>
  </r>
  <r>
    <s v="IT"/>
    <x v="8"/>
    <x v="4"/>
    <x v="12"/>
    <x v="1"/>
    <s v="V"/>
    <s v="O"/>
    <s v="rel25b"/>
    <x v="7"/>
    <n v="2628.7322826113909"/>
    <s v="A"/>
  </r>
  <r>
    <s v="IT"/>
    <x v="8"/>
    <x v="4"/>
    <x v="12"/>
    <x v="2"/>
    <s v="V"/>
    <s v="O"/>
    <s v="rel25b"/>
    <x v="7"/>
    <n v="7365.6321833612965"/>
    <s v="A"/>
  </r>
  <r>
    <s v="IT"/>
    <x v="8"/>
    <x v="4"/>
    <x v="12"/>
    <x v="3"/>
    <s v="V"/>
    <s v="O"/>
    <s v="rel25b"/>
    <x v="7"/>
    <n v="15.549382049066921"/>
    <s v="A"/>
  </r>
  <r>
    <s v="IT"/>
    <x v="8"/>
    <x v="4"/>
    <x v="12"/>
    <x v="4"/>
    <s v="V"/>
    <s v="O"/>
    <s v="rel25b"/>
    <x v="7"/>
    <n v="76.418383770187305"/>
    <s v="A"/>
  </r>
  <r>
    <s v="IT"/>
    <x v="8"/>
    <x v="4"/>
    <x v="12"/>
    <x v="5"/>
    <s v="V"/>
    <s v="O"/>
    <s v="rel25b"/>
    <x v="7"/>
    <n v="2.8038268062804756"/>
    <s v="A"/>
  </r>
  <r>
    <s v="IT"/>
    <x v="8"/>
    <x v="4"/>
    <x v="12"/>
    <x v="6"/>
    <s v="V"/>
    <s v="O"/>
    <s v="rel25b"/>
    <x v="7"/>
    <n v="0"/>
    <s v="A"/>
  </r>
  <r>
    <s v="IT"/>
    <x v="8"/>
    <x v="4"/>
    <x v="12"/>
    <x v="7"/>
    <s v="V"/>
    <s v="O"/>
    <s v="rel25b"/>
    <x v="7"/>
    <n v="23.942155160115924"/>
    <s v="A"/>
  </r>
  <r>
    <s v="IT"/>
    <x v="13"/>
    <x v="3"/>
    <x v="12"/>
    <x v="0"/>
    <s v="V"/>
    <s v="O"/>
    <s v="rel25b"/>
    <x v="0"/>
    <n v="8.0093009999999992E-2"/>
    <s v="A"/>
  </r>
  <r>
    <s v="IT"/>
    <x v="13"/>
    <x v="3"/>
    <x v="12"/>
    <x v="8"/>
    <s v="V"/>
    <s v="O"/>
    <s v="rel25b"/>
    <x v="0"/>
    <n v="1.177364115"/>
    <s v="A"/>
  </r>
  <r>
    <s v="IT"/>
    <x v="13"/>
    <x v="3"/>
    <x v="12"/>
    <x v="9"/>
    <s v="V"/>
    <s v="O"/>
    <s v="rel25b"/>
    <x v="0"/>
    <n v="1.8317044"/>
    <s v="A"/>
  </r>
  <r>
    <s v="IT"/>
    <x v="13"/>
    <x v="3"/>
    <x v="12"/>
    <x v="4"/>
    <s v="V"/>
    <s v="O"/>
    <s v="rel25b"/>
    <x v="0"/>
    <n v="17.207896694999995"/>
    <s v="A"/>
  </r>
  <r>
    <s v="IT"/>
    <x v="13"/>
    <x v="3"/>
    <x v="12"/>
    <x v="0"/>
    <s v="V"/>
    <s v="O"/>
    <s v="rel25b"/>
    <x v="1"/>
    <n v="5.5137249999999992E-2"/>
    <s v="A"/>
  </r>
  <r>
    <s v="IT"/>
    <x v="13"/>
    <x v="3"/>
    <x v="12"/>
    <x v="8"/>
    <s v="V"/>
    <s v="O"/>
    <s v="rel25b"/>
    <x v="1"/>
    <m/>
    <s v="L"/>
  </r>
  <r>
    <s v="IT"/>
    <x v="13"/>
    <x v="3"/>
    <x v="12"/>
    <x v="9"/>
    <s v="V"/>
    <s v="O"/>
    <s v="rel25b"/>
    <x v="1"/>
    <n v="5.7030661700000014"/>
    <s v="A"/>
  </r>
  <r>
    <s v="IT"/>
    <x v="13"/>
    <x v="3"/>
    <x v="12"/>
    <x v="4"/>
    <s v="V"/>
    <s v="O"/>
    <s v="rel25b"/>
    <x v="1"/>
    <n v="23.082380734999997"/>
    <s v="A"/>
  </r>
  <r>
    <s v="IT"/>
    <x v="13"/>
    <x v="3"/>
    <x v="12"/>
    <x v="0"/>
    <s v="V"/>
    <s v="O"/>
    <s v="rel25b"/>
    <x v="2"/>
    <n v="0.80101805999999998"/>
    <s v="A"/>
  </r>
  <r>
    <s v="IT"/>
    <x v="13"/>
    <x v="3"/>
    <x v="12"/>
    <x v="8"/>
    <s v="V"/>
    <s v="O"/>
    <s v="rel25b"/>
    <x v="2"/>
    <n v="3.2346173500000006"/>
    <s v="A"/>
  </r>
  <r>
    <s v="IT"/>
    <x v="13"/>
    <x v="3"/>
    <x v="12"/>
    <x v="10"/>
    <s v="V"/>
    <s v="O"/>
    <s v="rel25b"/>
    <x v="2"/>
    <n v="2.5403039999999995E-2"/>
    <s v="A"/>
  </r>
  <r>
    <s v="IT"/>
    <x v="13"/>
    <x v="3"/>
    <x v="12"/>
    <x v="9"/>
    <s v="V"/>
    <s v="O"/>
    <s v="rel25b"/>
    <x v="2"/>
    <n v="5.8950155199999994"/>
    <s v="A"/>
  </r>
  <r>
    <s v="IT"/>
    <x v="13"/>
    <x v="3"/>
    <x v="12"/>
    <x v="4"/>
    <s v="V"/>
    <s v="O"/>
    <s v="rel25b"/>
    <x v="2"/>
    <n v="39.283599090000003"/>
    <s v="A"/>
  </r>
  <r>
    <s v="IT"/>
    <x v="13"/>
    <x v="3"/>
    <x v="12"/>
    <x v="0"/>
    <s v="V"/>
    <s v="O"/>
    <s v="rel25b"/>
    <x v="3"/>
    <n v="0.65341844999999998"/>
    <s v="A"/>
  </r>
  <r>
    <s v="IT"/>
    <x v="13"/>
    <x v="3"/>
    <x v="12"/>
    <x v="8"/>
    <s v="V"/>
    <s v="O"/>
    <s v="rel25b"/>
    <x v="3"/>
    <n v="4.03670828"/>
    <s v="A"/>
  </r>
  <r>
    <s v="IT"/>
    <x v="13"/>
    <x v="3"/>
    <x v="12"/>
    <x v="10"/>
    <s v="V"/>
    <s v="O"/>
    <s v="rel25b"/>
    <x v="3"/>
    <n v="1.6082268049999997"/>
    <s v="A"/>
  </r>
  <r>
    <s v="IT"/>
    <x v="13"/>
    <x v="3"/>
    <x v="12"/>
    <x v="9"/>
    <s v="V"/>
    <s v="O"/>
    <s v="rel25b"/>
    <x v="3"/>
    <n v="13.370311080000006"/>
    <s v="A"/>
  </r>
  <r>
    <s v="IT"/>
    <x v="13"/>
    <x v="3"/>
    <x v="12"/>
    <x v="4"/>
    <s v="V"/>
    <s v="O"/>
    <s v="rel25b"/>
    <x v="3"/>
    <n v="31.748163084999995"/>
    <s v="A"/>
  </r>
  <r>
    <s v="IT"/>
    <x v="13"/>
    <x v="3"/>
    <x v="12"/>
    <x v="0"/>
    <s v="V"/>
    <s v="O"/>
    <s v="rel25b"/>
    <x v="4"/>
    <n v="1.8339407100000003"/>
    <s v="A"/>
  </r>
  <r>
    <s v="IT"/>
    <x v="13"/>
    <x v="3"/>
    <x v="12"/>
    <x v="8"/>
    <s v="V"/>
    <s v="O"/>
    <s v="rel25b"/>
    <x v="4"/>
    <n v="4.406802205"/>
    <s v="A"/>
  </r>
  <r>
    <s v="IT"/>
    <x v="13"/>
    <x v="3"/>
    <x v="12"/>
    <x v="10"/>
    <s v="V"/>
    <s v="O"/>
    <s v="rel25b"/>
    <x v="4"/>
    <n v="3.73225623"/>
    <s v="A"/>
  </r>
  <r>
    <s v="IT"/>
    <x v="13"/>
    <x v="3"/>
    <x v="12"/>
    <x v="9"/>
    <s v="V"/>
    <s v="O"/>
    <s v="rel25b"/>
    <x v="4"/>
    <n v="9.8235548299999991"/>
    <s v="A"/>
  </r>
  <r>
    <s v="IT"/>
    <x v="13"/>
    <x v="3"/>
    <x v="12"/>
    <x v="4"/>
    <s v="V"/>
    <s v="O"/>
    <s v="rel25b"/>
    <x v="4"/>
    <n v="37.724617205000001"/>
    <s v="A"/>
  </r>
  <r>
    <s v="IT"/>
    <x v="13"/>
    <x v="3"/>
    <x v="12"/>
    <x v="0"/>
    <s v="V"/>
    <s v="O"/>
    <s v="rel25b"/>
    <x v="5"/>
    <n v="2.36129554"/>
    <s v="A"/>
  </r>
  <r>
    <s v="IT"/>
    <x v="13"/>
    <x v="3"/>
    <x v="12"/>
    <x v="8"/>
    <s v="V"/>
    <s v="O"/>
    <s v="rel25b"/>
    <x v="5"/>
    <n v="12.75324541"/>
    <s v="A"/>
  </r>
  <r>
    <s v="IT"/>
    <x v="13"/>
    <x v="3"/>
    <x v="12"/>
    <x v="10"/>
    <s v="V"/>
    <s v="O"/>
    <s v="rel25b"/>
    <x v="5"/>
    <n v="1419.8952475872372"/>
    <s v="A"/>
  </r>
  <r>
    <s v="IT"/>
    <x v="13"/>
    <x v="3"/>
    <x v="12"/>
    <x v="9"/>
    <s v="V"/>
    <s v="O"/>
    <s v="rel25b"/>
    <x v="5"/>
    <n v="25.901542079999995"/>
    <s v="A"/>
  </r>
  <r>
    <s v="IT"/>
    <x v="13"/>
    <x v="3"/>
    <x v="12"/>
    <x v="4"/>
    <s v="V"/>
    <s v="O"/>
    <s v="rel25b"/>
    <x v="5"/>
    <n v="54.692573079999974"/>
    <s v="A"/>
  </r>
  <r>
    <s v="IT"/>
    <x v="13"/>
    <x v="3"/>
    <x v="12"/>
    <x v="0"/>
    <s v="V"/>
    <s v="O"/>
    <s v="rel25b"/>
    <x v="6"/>
    <n v="1.632841078"/>
    <s v="A"/>
  </r>
  <r>
    <s v="IT"/>
    <x v="13"/>
    <x v="3"/>
    <x v="12"/>
    <x v="8"/>
    <s v="V"/>
    <s v="O"/>
    <s v="rel25b"/>
    <x v="6"/>
    <n v="6.5023159500000025"/>
    <s v="A"/>
  </r>
  <r>
    <s v="IT"/>
    <x v="13"/>
    <x v="3"/>
    <x v="12"/>
    <x v="10"/>
    <s v="V"/>
    <s v="O"/>
    <s v="rel25b"/>
    <x v="6"/>
    <n v="4444.7729724153924"/>
    <s v="A"/>
  </r>
  <r>
    <s v="IT"/>
    <x v="13"/>
    <x v="3"/>
    <x v="12"/>
    <x v="9"/>
    <s v="V"/>
    <s v="O"/>
    <s v="rel25b"/>
    <x v="6"/>
    <n v="74.259920719999968"/>
    <s v="A"/>
  </r>
  <r>
    <s v="IT"/>
    <x v="13"/>
    <x v="3"/>
    <x v="12"/>
    <x v="4"/>
    <s v="V"/>
    <s v="O"/>
    <s v="rel25b"/>
    <x v="6"/>
    <n v="52.574159335000019"/>
    <s v="A"/>
  </r>
  <r>
    <s v="IT"/>
    <x v="13"/>
    <x v="3"/>
    <x v="12"/>
    <x v="0"/>
    <s v="V"/>
    <s v="O"/>
    <s v="rel25b"/>
    <x v="7"/>
    <n v="22.646529566666658"/>
    <s v="A"/>
  </r>
  <r>
    <s v="IT"/>
    <x v="13"/>
    <x v="3"/>
    <x v="12"/>
    <x v="8"/>
    <s v="V"/>
    <s v="O"/>
    <s v="rel25b"/>
    <x v="7"/>
    <n v="26.968481430000004"/>
    <s v="A"/>
  </r>
  <r>
    <s v="IT"/>
    <x v="13"/>
    <x v="3"/>
    <x v="12"/>
    <x v="10"/>
    <s v="V"/>
    <s v="O"/>
    <s v="rel25b"/>
    <x v="7"/>
    <n v="5845.9065430949349"/>
    <s v="A"/>
  </r>
  <r>
    <s v="IT"/>
    <x v="13"/>
    <x v="3"/>
    <x v="12"/>
    <x v="9"/>
    <s v="V"/>
    <s v="O"/>
    <s v="rel25b"/>
    <x v="7"/>
    <n v="2.3404055199999996"/>
    <s v="A"/>
  </r>
  <r>
    <s v="IT"/>
    <x v="13"/>
    <x v="3"/>
    <x v="12"/>
    <x v="4"/>
    <s v="V"/>
    <s v="O"/>
    <s v="rel25b"/>
    <x v="7"/>
    <n v="81.66478393499996"/>
    <s v="A"/>
  </r>
  <r>
    <s v="IT"/>
    <x v="13"/>
    <x v="1"/>
    <x v="12"/>
    <x v="0"/>
    <s v="V"/>
    <s v="O"/>
    <s v="rel25b"/>
    <x v="0"/>
    <n v="26.86742767335388"/>
    <s v="A"/>
  </r>
  <r>
    <s v="IT"/>
    <x v="13"/>
    <x v="1"/>
    <x v="12"/>
    <x v="8"/>
    <s v="V"/>
    <s v="O"/>
    <s v="rel25b"/>
    <x v="0"/>
    <n v="14427.500000000005"/>
    <s v="A"/>
  </r>
  <r>
    <s v="IT"/>
    <x v="13"/>
    <x v="1"/>
    <x v="12"/>
    <x v="10"/>
    <s v="V"/>
    <s v="O"/>
    <s v="rel25b"/>
    <x v="0"/>
    <n v="543"/>
    <s v="A"/>
  </r>
  <r>
    <s v="IT"/>
    <x v="13"/>
    <x v="1"/>
    <x v="12"/>
    <x v="1"/>
    <s v="V"/>
    <s v="O"/>
    <s v="rel25b"/>
    <x v="0"/>
    <n v="68"/>
    <s v="A"/>
  </r>
  <r>
    <s v="IT"/>
    <x v="13"/>
    <x v="1"/>
    <x v="12"/>
    <x v="2"/>
    <s v="V"/>
    <s v="O"/>
    <s v="rel25b"/>
    <x v="0"/>
    <n v="412"/>
    <s v="A"/>
  </r>
  <r>
    <s v="IT"/>
    <x v="13"/>
    <x v="1"/>
    <x v="12"/>
    <x v="3"/>
    <s v="V"/>
    <s v="O"/>
    <s v="rel25b"/>
    <x v="0"/>
    <n v="17.13257232664612"/>
    <s v="A"/>
  </r>
  <r>
    <s v="IT"/>
    <x v="13"/>
    <x v="1"/>
    <x v="12"/>
    <x v="4"/>
    <s v="V"/>
    <s v="O"/>
    <s v="rel25b"/>
    <x v="0"/>
    <n v="133"/>
    <s v="A"/>
  </r>
  <r>
    <s v="IT"/>
    <x v="13"/>
    <x v="1"/>
    <x v="12"/>
    <x v="6"/>
    <s v="V"/>
    <s v="O"/>
    <s v="rel25b"/>
    <x v="0"/>
    <n v="21.5"/>
    <s v="A"/>
  </r>
  <r>
    <s v="IT"/>
    <x v="13"/>
    <x v="1"/>
    <x v="12"/>
    <x v="7"/>
    <s v="V"/>
    <s v="O"/>
    <s v="rel25b"/>
    <x v="0"/>
    <n v="45"/>
    <s v="A"/>
  </r>
  <r>
    <s v="IT"/>
    <x v="13"/>
    <x v="1"/>
    <x v="12"/>
    <x v="0"/>
    <s v="V"/>
    <s v="O"/>
    <s v="rel25b"/>
    <x v="1"/>
    <n v="133.53026499788032"/>
    <s v="A"/>
  </r>
  <r>
    <s v="IT"/>
    <x v="13"/>
    <x v="1"/>
    <x v="12"/>
    <x v="8"/>
    <s v="V"/>
    <s v="O"/>
    <s v="rel25b"/>
    <x v="1"/>
    <n v="12545.500000000002"/>
    <s v="A"/>
  </r>
  <r>
    <s v="IT"/>
    <x v="13"/>
    <x v="1"/>
    <x v="12"/>
    <x v="10"/>
    <s v="V"/>
    <s v="O"/>
    <s v="rel25b"/>
    <x v="1"/>
    <n v="1072"/>
    <s v="A"/>
  </r>
  <r>
    <s v="IT"/>
    <x v="13"/>
    <x v="1"/>
    <x v="12"/>
    <x v="1"/>
    <s v="V"/>
    <s v="O"/>
    <s v="rel25b"/>
    <x v="1"/>
    <n v="60"/>
    <s v="A"/>
  </r>
  <r>
    <s v="IT"/>
    <x v="13"/>
    <x v="1"/>
    <x v="12"/>
    <x v="2"/>
    <s v="V"/>
    <s v="O"/>
    <s v="rel25b"/>
    <x v="1"/>
    <n v="276"/>
    <s v="A"/>
  </r>
  <r>
    <s v="IT"/>
    <x v="13"/>
    <x v="1"/>
    <x v="12"/>
    <x v="3"/>
    <s v="V"/>
    <s v="O"/>
    <s v="rel25b"/>
    <x v="1"/>
    <n v="11.469735002119702"/>
    <s v="A"/>
  </r>
  <r>
    <s v="IT"/>
    <x v="13"/>
    <x v="1"/>
    <x v="12"/>
    <x v="4"/>
    <s v="V"/>
    <s v="O"/>
    <s v="rel25b"/>
    <x v="1"/>
    <n v="138"/>
    <s v="A"/>
  </r>
  <r>
    <s v="IT"/>
    <x v="13"/>
    <x v="1"/>
    <x v="12"/>
    <x v="6"/>
    <s v="V"/>
    <s v="O"/>
    <s v="rel25b"/>
    <x v="1"/>
    <n v="10.5"/>
    <s v="A"/>
  </r>
  <r>
    <s v="IT"/>
    <x v="13"/>
    <x v="1"/>
    <x v="12"/>
    <x v="7"/>
    <s v="V"/>
    <s v="O"/>
    <s v="rel25b"/>
    <x v="1"/>
    <n v="18"/>
    <s v="A"/>
  </r>
  <r>
    <s v="IT"/>
    <x v="13"/>
    <x v="1"/>
    <x v="12"/>
    <x v="0"/>
    <s v="V"/>
    <s v="O"/>
    <s v="rel25b"/>
    <x v="2"/>
    <n v="78.655213809304911"/>
    <s v="A"/>
  </r>
  <r>
    <s v="IT"/>
    <x v="13"/>
    <x v="1"/>
    <x v="12"/>
    <x v="8"/>
    <s v="V"/>
    <s v="O"/>
    <s v="rel25b"/>
    <x v="2"/>
    <n v="11699.999999999998"/>
    <s v="A"/>
  </r>
  <r>
    <s v="IT"/>
    <x v="13"/>
    <x v="1"/>
    <x v="12"/>
    <x v="10"/>
    <s v="V"/>
    <s v="O"/>
    <s v="rel25b"/>
    <x v="2"/>
    <n v="1148"/>
    <s v="A"/>
  </r>
  <r>
    <s v="IT"/>
    <x v="13"/>
    <x v="1"/>
    <x v="12"/>
    <x v="1"/>
    <s v="V"/>
    <s v="O"/>
    <s v="rel25b"/>
    <x v="2"/>
    <n v="60"/>
    <s v="A"/>
  </r>
  <r>
    <s v="IT"/>
    <x v="13"/>
    <x v="1"/>
    <x v="12"/>
    <x v="2"/>
    <s v="V"/>
    <s v="O"/>
    <s v="rel25b"/>
    <x v="2"/>
    <n v="252"/>
    <s v="A"/>
  </r>
  <r>
    <s v="IT"/>
    <x v="13"/>
    <x v="1"/>
    <x v="12"/>
    <x v="3"/>
    <s v="V"/>
    <s v="O"/>
    <s v="rel25b"/>
    <x v="2"/>
    <n v="10.3447861906951"/>
    <s v="A"/>
  </r>
  <r>
    <s v="IT"/>
    <x v="13"/>
    <x v="1"/>
    <x v="12"/>
    <x v="4"/>
    <s v="V"/>
    <s v="O"/>
    <s v="rel25b"/>
    <x v="2"/>
    <n v="132"/>
    <s v="A"/>
  </r>
  <r>
    <s v="IT"/>
    <x v="13"/>
    <x v="1"/>
    <x v="12"/>
    <x v="6"/>
    <s v="V"/>
    <s v="O"/>
    <s v="rel25b"/>
    <x v="2"/>
    <n v="9"/>
    <s v="A"/>
  </r>
  <r>
    <s v="IT"/>
    <x v="13"/>
    <x v="1"/>
    <x v="12"/>
    <x v="7"/>
    <s v="V"/>
    <s v="O"/>
    <s v="rel25b"/>
    <x v="2"/>
    <n v="36"/>
    <s v="A"/>
  </r>
  <r>
    <s v="IT"/>
    <x v="13"/>
    <x v="1"/>
    <x v="12"/>
    <x v="0"/>
    <s v="V"/>
    <s v="O"/>
    <s v="rel25b"/>
    <x v="3"/>
    <n v="25.43340055357671"/>
    <s v="A"/>
  </r>
  <r>
    <s v="IT"/>
    <x v="13"/>
    <x v="1"/>
    <x v="12"/>
    <x v="8"/>
    <s v="V"/>
    <s v="O"/>
    <s v="rel25b"/>
    <x v="3"/>
    <n v="11709.500000000005"/>
    <s v="A"/>
  </r>
  <r>
    <s v="IT"/>
    <x v="13"/>
    <x v="1"/>
    <x v="12"/>
    <x v="10"/>
    <s v="V"/>
    <s v="O"/>
    <s v="rel25b"/>
    <x v="3"/>
    <n v="757"/>
    <s v="A"/>
  </r>
  <r>
    <s v="IT"/>
    <x v="13"/>
    <x v="1"/>
    <x v="12"/>
    <x v="1"/>
    <s v="V"/>
    <s v="O"/>
    <s v="rel25b"/>
    <x v="3"/>
    <n v="40"/>
    <s v="A"/>
  </r>
  <r>
    <s v="IT"/>
    <x v="13"/>
    <x v="1"/>
    <x v="12"/>
    <x v="2"/>
    <s v="V"/>
    <s v="O"/>
    <s v="rel25b"/>
    <x v="3"/>
    <n v="249"/>
    <s v="A"/>
  </r>
  <r>
    <s v="IT"/>
    <x v="13"/>
    <x v="1"/>
    <x v="12"/>
    <x v="3"/>
    <s v="V"/>
    <s v="O"/>
    <s v="rel25b"/>
    <x v="3"/>
    <n v="10.566599446423293"/>
    <s v="A"/>
  </r>
  <r>
    <s v="IT"/>
    <x v="13"/>
    <x v="1"/>
    <x v="12"/>
    <x v="4"/>
    <s v="V"/>
    <s v="O"/>
    <s v="rel25b"/>
    <x v="3"/>
    <n v="156"/>
    <s v="A"/>
  </r>
  <r>
    <s v="IT"/>
    <x v="13"/>
    <x v="1"/>
    <x v="12"/>
    <x v="6"/>
    <s v="V"/>
    <s v="O"/>
    <s v="rel25b"/>
    <x v="3"/>
    <n v="7.5"/>
    <s v="A"/>
  </r>
  <r>
    <s v="IT"/>
    <x v="13"/>
    <x v="1"/>
    <x v="12"/>
    <x v="7"/>
    <s v="V"/>
    <s v="O"/>
    <s v="rel25b"/>
    <x v="3"/>
    <n v="35"/>
    <s v="A"/>
  </r>
  <r>
    <s v="IT"/>
    <x v="13"/>
    <x v="1"/>
    <x v="12"/>
    <x v="0"/>
    <s v="V"/>
    <s v="O"/>
    <s v="rel25b"/>
    <x v="4"/>
    <n v="75.698184427915635"/>
    <s v="A"/>
  </r>
  <r>
    <s v="IT"/>
    <x v="13"/>
    <x v="1"/>
    <x v="12"/>
    <x v="8"/>
    <s v="V"/>
    <s v="O"/>
    <s v="rel25b"/>
    <x v="4"/>
    <n v="12313.500000000004"/>
    <s v="A"/>
  </r>
  <r>
    <s v="IT"/>
    <x v="13"/>
    <x v="1"/>
    <x v="12"/>
    <x v="10"/>
    <s v="V"/>
    <s v="O"/>
    <s v="rel25b"/>
    <x v="4"/>
    <n v="1979"/>
    <s v="A"/>
  </r>
  <r>
    <s v="IT"/>
    <x v="13"/>
    <x v="1"/>
    <x v="12"/>
    <x v="1"/>
    <s v="V"/>
    <s v="O"/>
    <s v="rel25b"/>
    <x v="4"/>
    <n v="57"/>
    <s v="A"/>
  </r>
  <r>
    <s v="IT"/>
    <x v="13"/>
    <x v="1"/>
    <x v="12"/>
    <x v="2"/>
    <s v="V"/>
    <s v="O"/>
    <s v="rel25b"/>
    <x v="4"/>
    <n v="294"/>
    <s v="A"/>
  </r>
  <r>
    <s v="IT"/>
    <x v="13"/>
    <x v="1"/>
    <x v="12"/>
    <x v="3"/>
    <s v="V"/>
    <s v="O"/>
    <s v="rel25b"/>
    <x v="4"/>
    <n v="20.901815572084363"/>
    <s v="A"/>
  </r>
  <r>
    <s v="IT"/>
    <x v="13"/>
    <x v="1"/>
    <x v="12"/>
    <x v="4"/>
    <s v="V"/>
    <s v="O"/>
    <s v="rel25b"/>
    <x v="4"/>
    <n v="166"/>
    <s v="A"/>
  </r>
  <r>
    <s v="IT"/>
    <x v="13"/>
    <x v="1"/>
    <x v="12"/>
    <x v="5"/>
    <s v="V"/>
    <s v="O"/>
    <s v="rel25b"/>
    <x v="4"/>
    <n v="0.4"/>
    <s v="A"/>
  </r>
  <r>
    <s v="IT"/>
    <x v="13"/>
    <x v="1"/>
    <x v="12"/>
    <x v="6"/>
    <s v="V"/>
    <s v="O"/>
    <s v="rel25b"/>
    <x v="4"/>
    <n v="7.5"/>
    <s v="A"/>
  </r>
  <r>
    <s v="IT"/>
    <x v="13"/>
    <x v="1"/>
    <x v="12"/>
    <x v="7"/>
    <s v="V"/>
    <s v="O"/>
    <s v="rel25b"/>
    <x v="4"/>
    <n v="53"/>
    <s v="A"/>
  </r>
  <r>
    <s v="IT"/>
    <x v="13"/>
    <x v="1"/>
    <x v="12"/>
    <x v="0"/>
    <s v="V"/>
    <s v="O"/>
    <s v="rel25b"/>
    <x v="5"/>
    <n v="322.3604287509072"/>
    <s v="A"/>
  </r>
  <r>
    <s v="IT"/>
    <x v="13"/>
    <x v="1"/>
    <x v="12"/>
    <x v="8"/>
    <s v="V"/>
    <s v="O"/>
    <s v="rel25b"/>
    <x v="5"/>
    <n v="11231.1702"/>
    <s v="A"/>
  </r>
  <r>
    <s v="IT"/>
    <x v="13"/>
    <x v="1"/>
    <x v="12"/>
    <x v="10"/>
    <s v="V"/>
    <s v="O"/>
    <s v="rel25b"/>
    <x v="5"/>
    <n v="34569"/>
    <s v="A"/>
  </r>
  <r>
    <s v="IT"/>
    <x v="13"/>
    <x v="1"/>
    <x v="12"/>
    <x v="1"/>
    <s v="V"/>
    <s v="O"/>
    <s v="rel25b"/>
    <x v="5"/>
    <n v="56"/>
    <s v="A"/>
  </r>
  <r>
    <s v="IT"/>
    <x v="13"/>
    <x v="1"/>
    <x v="12"/>
    <x v="2"/>
    <s v="V"/>
    <s v="O"/>
    <s v="rel25b"/>
    <x v="5"/>
    <n v="355"/>
    <s v="A"/>
  </r>
  <r>
    <s v="IT"/>
    <x v="13"/>
    <x v="1"/>
    <x v="12"/>
    <x v="3"/>
    <s v="V"/>
    <s v="O"/>
    <s v="rel25b"/>
    <x v="5"/>
    <n v="21.639571249092796"/>
    <s v="A"/>
  </r>
  <r>
    <s v="IT"/>
    <x v="13"/>
    <x v="1"/>
    <x v="12"/>
    <x v="4"/>
    <s v="V"/>
    <s v="O"/>
    <s v="rel25b"/>
    <x v="5"/>
    <n v="178.04399999999998"/>
    <s v="A"/>
  </r>
  <r>
    <s v="IT"/>
    <x v="13"/>
    <x v="1"/>
    <x v="12"/>
    <x v="6"/>
    <s v="V"/>
    <s v="O"/>
    <s v="rel25b"/>
    <x v="5"/>
    <n v="8.5"/>
    <s v="A"/>
  </r>
  <r>
    <s v="IT"/>
    <x v="13"/>
    <x v="1"/>
    <x v="12"/>
    <x v="7"/>
    <s v="V"/>
    <s v="O"/>
    <s v="rel25b"/>
    <x v="5"/>
    <n v="48"/>
    <s v="A"/>
  </r>
  <r>
    <s v="IT"/>
    <x v="13"/>
    <x v="1"/>
    <x v="12"/>
    <x v="0"/>
    <s v="V"/>
    <s v="O"/>
    <s v="rel25b"/>
    <x v="6"/>
    <n v="52.022671552321881"/>
    <s v="A"/>
  </r>
  <r>
    <s v="IT"/>
    <x v="13"/>
    <x v="1"/>
    <x v="12"/>
    <x v="8"/>
    <s v="V"/>
    <s v="O"/>
    <s v="rel25b"/>
    <x v="6"/>
    <n v="8534.8619999999974"/>
    <s v="A"/>
  </r>
  <r>
    <s v="IT"/>
    <x v="13"/>
    <x v="1"/>
    <x v="12"/>
    <x v="10"/>
    <s v="V"/>
    <s v="O"/>
    <s v="rel25b"/>
    <x v="6"/>
    <n v="44603"/>
    <s v="A"/>
  </r>
  <r>
    <s v="IT"/>
    <x v="13"/>
    <x v="1"/>
    <x v="12"/>
    <x v="1"/>
    <s v="V"/>
    <s v="O"/>
    <s v="rel25b"/>
    <x v="6"/>
    <n v="38"/>
    <s v="A"/>
  </r>
  <r>
    <s v="IT"/>
    <x v="13"/>
    <x v="1"/>
    <x v="12"/>
    <x v="2"/>
    <s v="V"/>
    <s v="O"/>
    <s v="rel25b"/>
    <x v="6"/>
    <n v="304"/>
    <s v="A"/>
  </r>
  <r>
    <s v="IT"/>
    <x v="13"/>
    <x v="1"/>
    <x v="12"/>
    <x v="9"/>
    <s v="V"/>
    <s v="O"/>
    <s v="rel25b"/>
    <x v="6"/>
    <n v="73.7"/>
    <s v="A"/>
  </r>
  <r>
    <s v="IT"/>
    <x v="13"/>
    <x v="1"/>
    <x v="12"/>
    <x v="3"/>
    <s v="V"/>
    <s v="O"/>
    <s v="rel25b"/>
    <x v="6"/>
    <n v="27.177328447678086"/>
    <s v="A"/>
  </r>
  <r>
    <s v="IT"/>
    <x v="13"/>
    <x v="1"/>
    <x v="12"/>
    <x v="4"/>
    <s v="V"/>
    <s v="O"/>
    <s v="rel25b"/>
    <x v="6"/>
    <n v="199"/>
    <s v="A"/>
  </r>
  <r>
    <s v="IT"/>
    <x v="13"/>
    <x v="1"/>
    <x v="12"/>
    <x v="5"/>
    <s v="V"/>
    <s v="O"/>
    <s v="rel25b"/>
    <x v="6"/>
    <n v="1.7999999999999998"/>
    <s v="A"/>
  </r>
  <r>
    <s v="IT"/>
    <x v="13"/>
    <x v="1"/>
    <x v="12"/>
    <x v="6"/>
    <s v="V"/>
    <s v="O"/>
    <s v="rel25b"/>
    <x v="6"/>
    <n v="12.5"/>
    <s v="A"/>
  </r>
  <r>
    <s v="IT"/>
    <x v="13"/>
    <x v="1"/>
    <x v="12"/>
    <x v="7"/>
    <s v="V"/>
    <s v="O"/>
    <s v="rel25b"/>
    <x v="6"/>
    <n v="78"/>
    <s v="A"/>
  </r>
  <r>
    <s v="IT"/>
    <x v="13"/>
    <x v="1"/>
    <x v="12"/>
    <x v="0"/>
    <s v="V"/>
    <s v="O"/>
    <s v="rel25b"/>
    <x v="7"/>
    <n v="45.515767887274336"/>
    <s v="A"/>
  </r>
  <r>
    <s v="IT"/>
    <x v="13"/>
    <x v="1"/>
    <x v="12"/>
    <x v="8"/>
    <s v="V"/>
    <s v="O"/>
    <s v="rel25b"/>
    <x v="7"/>
    <n v="7658.4999999999964"/>
    <s v="A"/>
  </r>
  <r>
    <s v="IT"/>
    <x v="13"/>
    <x v="1"/>
    <x v="12"/>
    <x v="10"/>
    <s v="V"/>
    <s v="O"/>
    <s v="rel25b"/>
    <x v="7"/>
    <n v="64331"/>
    <s v="A"/>
  </r>
  <r>
    <s v="IT"/>
    <x v="13"/>
    <x v="1"/>
    <x v="12"/>
    <x v="1"/>
    <s v="V"/>
    <s v="O"/>
    <s v="rel25b"/>
    <x v="7"/>
    <n v="52"/>
    <s v="A"/>
  </r>
  <r>
    <s v="IT"/>
    <x v="13"/>
    <x v="1"/>
    <x v="12"/>
    <x v="2"/>
    <s v="V"/>
    <s v="O"/>
    <s v="rel25b"/>
    <x v="7"/>
    <n v="260"/>
    <s v="A"/>
  </r>
  <r>
    <s v="IT"/>
    <x v="13"/>
    <x v="1"/>
    <x v="12"/>
    <x v="3"/>
    <s v="V"/>
    <s v="O"/>
    <s v="rel25b"/>
    <x v="7"/>
    <n v="35.319032112725665"/>
    <s v="A"/>
  </r>
  <r>
    <s v="IT"/>
    <x v="13"/>
    <x v="1"/>
    <x v="12"/>
    <x v="4"/>
    <s v="V"/>
    <s v="O"/>
    <s v="rel25b"/>
    <x v="7"/>
    <n v="259.00069999999999"/>
    <s v="A"/>
  </r>
  <r>
    <s v="IT"/>
    <x v="13"/>
    <x v="1"/>
    <x v="12"/>
    <x v="5"/>
    <s v="V"/>
    <s v="O"/>
    <s v="rel25b"/>
    <x v="7"/>
    <n v="22.900000000000002"/>
    <s v="A"/>
  </r>
  <r>
    <s v="IT"/>
    <x v="13"/>
    <x v="1"/>
    <x v="12"/>
    <x v="6"/>
    <s v="V"/>
    <s v="O"/>
    <s v="rel25b"/>
    <x v="7"/>
    <n v="18.5"/>
    <s v="A"/>
  </r>
  <r>
    <s v="IT"/>
    <x v="13"/>
    <x v="1"/>
    <x v="12"/>
    <x v="7"/>
    <s v="V"/>
    <s v="O"/>
    <s v="rel25b"/>
    <x v="7"/>
    <n v="77"/>
    <s v="A"/>
  </r>
  <r>
    <s v="IT"/>
    <x v="14"/>
    <x v="4"/>
    <x v="12"/>
    <x v="0"/>
    <s v="V"/>
    <s v="O"/>
    <s v="rel25b"/>
    <x v="0"/>
    <n v="1.8445761944990013"/>
    <s v="A"/>
  </r>
  <r>
    <s v="IT"/>
    <x v="14"/>
    <x v="4"/>
    <x v="12"/>
    <x v="8"/>
    <s v="V"/>
    <s v="O"/>
    <s v="rel25b"/>
    <x v="0"/>
    <n v="1"/>
    <s v="A"/>
  </r>
  <r>
    <s v="IT"/>
    <x v="14"/>
    <x v="4"/>
    <x v="12"/>
    <x v="2"/>
    <s v="V"/>
    <s v="O"/>
    <s v="rel25b"/>
    <x v="0"/>
    <n v="5"/>
    <s v="A"/>
  </r>
  <r>
    <s v="IT"/>
    <x v="14"/>
    <x v="4"/>
    <x v="12"/>
    <x v="3"/>
    <s v="V"/>
    <s v="O"/>
    <s v="rel25b"/>
    <x v="0"/>
    <n v="3.1554238055009987"/>
    <s v="A"/>
  </r>
  <r>
    <s v="IT"/>
    <x v="14"/>
    <x v="4"/>
    <x v="12"/>
    <x v="4"/>
    <s v="V"/>
    <s v="O"/>
    <s v="rel25b"/>
    <x v="0"/>
    <n v="10"/>
    <s v="A"/>
  </r>
  <r>
    <s v="IT"/>
    <x v="14"/>
    <x v="4"/>
    <x v="12"/>
    <x v="6"/>
    <s v="V"/>
    <s v="O"/>
    <s v="rel25b"/>
    <x v="0"/>
    <n v="10"/>
    <s v="A"/>
  </r>
  <r>
    <s v="IT"/>
    <x v="14"/>
    <x v="4"/>
    <x v="12"/>
    <x v="0"/>
    <s v="V"/>
    <s v="O"/>
    <s v="rel25b"/>
    <x v="1"/>
    <n v="1.8445761944990013"/>
    <s v="A"/>
  </r>
  <r>
    <s v="IT"/>
    <x v="14"/>
    <x v="4"/>
    <x v="12"/>
    <x v="8"/>
    <s v="V"/>
    <s v="O"/>
    <s v="rel25b"/>
    <x v="1"/>
    <m/>
    <s v="L"/>
  </r>
  <r>
    <s v="IT"/>
    <x v="14"/>
    <x v="4"/>
    <x v="12"/>
    <x v="2"/>
    <s v="V"/>
    <s v="O"/>
    <s v="rel25b"/>
    <x v="1"/>
    <n v="5"/>
    <s v="A"/>
  </r>
  <r>
    <s v="IT"/>
    <x v="14"/>
    <x v="4"/>
    <x v="12"/>
    <x v="3"/>
    <s v="V"/>
    <s v="O"/>
    <s v="rel25b"/>
    <x v="1"/>
    <n v="3.1554238055009987"/>
    <s v="A"/>
  </r>
  <r>
    <s v="IT"/>
    <x v="14"/>
    <x v="4"/>
    <x v="12"/>
    <x v="4"/>
    <s v="V"/>
    <s v="O"/>
    <s v="rel25b"/>
    <x v="1"/>
    <n v="11"/>
    <s v="A"/>
  </r>
  <r>
    <s v="IT"/>
    <x v="14"/>
    <x v="4"/>
    <x v="12"/>
    <x v="6"/>
    <s v="V"/>
    <s v="O"/>
    <s v="rel25b"/>
    <x v="1"/>
    <n v="1.5"/>
    <s v="A"/>
  </r>
  <r>
    <s v="IT"/>
    <x v="14"/>
    <x v="4"/>
    <x v="12"/>
    <x v="0"/>
    <s v="V"/>
    <s v="O"/>
    <s v="rel25b"/>
    <x v="2"/>
    <n v="0.8405917702873964"/>
    <s v="A"/>
  </r>
  <r>
    <s v="IT"/>
    <x v="14"/>
    <x v="4"/>
    <x v="12"/>
    <x v="8"/>
    <s v="V"/>
    <s v="O"/>
    <s v="rel25b"/>
    <x v="2"/>
    <n v="1"/>
    <s v="A"/>
  </r>
  <r>
    <s v="IT"/>
    <x v="14"/>
    <x v="4"/>
    <x v="12"/>
    <x v="2"/>
    <s v="V"/>
    <s v="O"/>
    <s v="rel25b"/>
    <x v="2"/>
    <n v="4"/>
    <s v="A"/>
  </r>
  <r>
    <s v="IT"/>
    <x v="14"/>
    <x v="4"/>
    <x v="12"/>
    <x v="3"/>
    <s v="V"/>
    <s v="O"/>
    <s v="rel25b"/>
    <x v="2"/>
    <n v="2.1594082297126036"/>
    <s v="A"/>
  </r>
  <r>
    <s v="IT"/>
    <x v="14"/>
    <x v="4"/>
    <x v="12"/>
    <x v="4"/>
    <s v="V"/>
    <s v="O"/>
    <s v="rel25b"/>
    <x v="2"/>
    <n v="12"/>
    <s v="A"/>
  </r>
  <r>
    <s v="IT"/>
    <x v="14"/>
    <x v="4"/>
    <x v="12"/>
    <x v="6"/>
    <s v="V"/>
    <s v="O"/>
    <s v="rel25b"/>
    <x v="2"/>
    <n v="3"/>
    <s v="A"/>
  </r>
  <r>
    <s v="IT"/>
    <x v="14"/>
    <x v="4"/>
    <x v="12"/>
    <x v="0"/>
    <s v="V"/>
    <s v="O"/>
    <s v="rel25b"/>
    <x v="3"/>
    <n v="2.9033766656931039"/>
    <s v="A"/>
  </r>
  <r>
    <s v="IT"/>
    <x v="14"/>
    <x v="4"/>
    <x v="12"/>
    <x v="8"/>
    <s v="V"/>
    <s v="O"/>
    <s v="rel25b"/>
    <x v="3"/>
    <m/>
    <s v="L"/>
  </r>
  <r>
    <s v="IT"/>
    <x v="14"/>
    <x v="4"/>
    <x v="12"/>
    <x v="2"/>
    <s v="V"/>
    <s v="O"/>
    <s v="rel25b"/>
    <x v="3"/>
    <n v="2"/>
    <s v="A"/>
  </r>
  <r>
    <s v="IT"/>
    <x v="14"/>
    <x v="4"/>
    <x v="12"/>
    <x v="3"/>
    <s v="V"/>
    <s v="O"/>
    <s v="rel25b"/>
    <x v="3"/>
    <n v="3.0966233343068956"/>
    <s v="A"/>
  </r>
  <r>
    <s v="IT"/>
    <x v="14"/>
    <x v="4"/>
    <x v="12"/>
    <x v="4"/>
    <s v="V"/>
    <s v="O"/>
    <s v="rel25b"/>
    <x v="3"/>
    <n v="12"/>
    <s v="A"/>
  </r>
  <r>
    <s v="IT"/>
    <x v="14"/>
    <x v="4"/>
    <x v="12"/>
    <x v="6"/>
    <s v="V"/>
    <s v="O"/>
    <s v="rel25b"/>
    <x v="3"/>
    <n v="1.5"/>
    <s v="A"/>
  </r>
  <r>
    <s v="IT"/>
    <x v="14"/>
    <x v="4"/>
    <x v="12"/>
    <x v="0"/>
    <s v="V"/>
    <s v="O"/>
    <s v="rel25b"/>
    <x v="4"/>
    <n v="20.34069985586666"/>
    <s v="A"/>
  </r>
  <r>
    <s v="IT"/>
    <x v="14"/>
    <x v="4"/>
    <x v="12"/>
    <x v="8"/>
    <s v="V"/>
    <s v="O"/>
    <s v="rel25b"/>
    <x v="4"/>
    <n v="1"/>
    <s v="A"/>
  </r>
  <r>
    <s v="IT"/>
    <x v="14"/>
    <x v="4"/>
    <x v="12"/>
    <x v="10"/>
    <s v="V"/>
    <s v="O"/>
    <s v="rel25b"/>
    <x v="4"/>
    <n v="1757.6162790697674"/>
    <s v="A"/>
  </r>
  <r>
    <s v="IT"/>
    <x v="14"/>
    <x v="4"/>
    <x v="12"/>
    <x v="2"/>
    <s v="V"/>
    <s v="O"/>
    <s v="rel25b"/>
    <x v="4"/>
    <n v="3"/>
    <s v="A"/>
  </r>
  <r>
    <s v="IT"/>
    <x v="14"/>
    <x v="4"/>
    <x v="12"/>
    <x v="3"/>
    <s v="V"/>
    <s v="O"/>
    <s v="rel25b"/>
    <x v="4"/>
    <n v="5.6593001441333417"/>
    <s v="A"/>
  </r>
  <r>
    <s v="IT"/>
    <x v="14"/>
    <x v="4"/>
    <x v="12"/>
    <x v="4"/>
    <s v="V"/>
    <s v="O"/>
    <s v="rel25b"/>
    <x v="4"/>
    <n v="29"/>
    <s v="A"/>
  </r>
  <r>
    <s v="IT"/>
    <x v="14"/>
    <x v="4"/>
    <x v="12"/>
    <x v="6"/>
    <s v="V"/>
    <s v="O"/>
    <s v="rel25b"/>
    <x v="4"/>
    <n v="2"/>
    <s v="A"/>
  </r>
  <r>
    <s v="IT"/>
    <x v="14"/>
    <x v="4"/>
    <x v="12"/>
    <x v="0"/>
    <s v="V"/>
    <s v="O"/>
    <s v="rel25b"/>
    <x v="5"/>
    <n v="13.35049320989172"/>
    <s v="A"/>
  </r>
  <r>
    <s v="IT"/>
    <x v="14"/>
    <x v="4"/>
    <x v="12"/>
    <x v="8"/>
    <s v="V"/>
    <s v="O"/>
    <s v="rel25b"/>
    <x v="5"/>
    <n v="1"/>
    <s v="A"/>
  </r>
  <r>
    <s v="IT"/>
    <x v="14"/>
    <x v="4"/>
    <x v="12"/>
    <x v="10"/>
    <s v="V"/>
    <s v="O"/>
    <s v="rel25b"/>
    <x v="5"/>
    <n v="34050.841458267023"/>
    <s v="A"/>
  </r>
  <r>
    <s v="IT"/>
    <x v="14"/>
    <x v="4"/>
    <x v="12"/>
    <x v="2"/>
    <s v="V"/>
    <s v="O"/>
    <s v="rel25b"/>
    <x v="5"/>
    <n v="3"/>
    <s v="A"/>
  </r>
  <r>
    <s v="IT"/>
    <x v="14"/>
    <x v="4"/>
    <x v="12"/>
    <x v="3"/>
    <s v="V"/>
    <s v="O"/>
    <s v="rel25b"/>
    <x v="5"/>
    <n v="4.6495067901082789"/>
    <s v="A"/>
  </r>
  <r>
    <s v="IT"/>
    <x v="14"/>
    <x v="4"/>
    <x v="12"/>
    <x v="4"/>
    <s v="V"/>
    <s v="O"/>
    <s v="rel25b"/>
    <x v="5"/>
    <n v="25"/>
    <s v="A"/>
  </r>
  <r>
    <s v="IT"/>
    <x v="14"/>
    <x v="4"/>
    <x v="12"/>
    <x v="6"/>
    <s v="V"/>
    <s v="O"/>
    <s v="rel25b"/>
    <x v="5"/>
    <n v="2"/>
    <s v="A"/>
  </r>
  <r>
    <s v="IT"/>
    <x v="14"/>
    <x v="4"/>
    <x v="12"/>
    <x v="0"/>
    <s v="V"/>
    <s v="O"/>
    <s v="rel25b"/>
    <x v="6"/>
    <n v="19.829115764175441"/>
    <s v="A"/>
  </r>
  <r>
    <s v="IT"/>
    <x v="14"/>
    <x v="4"/>
    <x v="12"/>
    <x v="8"/>
    <s v="V"/>
    <s v="O"/>
    <s v="rel25b"/>
    <x v="6"/>
    <n v="1"/>
    <s v="A"/>
  </r>
  <r>
    <s v="IT"/>
    <x v="14"/>
    <x v="4"/>
    <x v="12"/>
    <x v="10"/>
    <s v="V"/>
    <s v="O"/>
    <s v="rel25b"/>
    <x v="6"/>
    <n v="47747.891774704338"/>
    <s v="A"/>
  </r>
  <r>
    <s v="IT"/>
    <x v="14"/>
    <x v="4"/>
    <x v="12"/>
    <x v="2"/>
    <s v="V"/>
    <s v="O"/>
    <s v="rel25b"/>
    <x v="6"/>
    <n v="2"/>
    <s v="A"/>
  </r>
  <r>
    <s v="IT"/>
    <x v="14"/>
    <x v="4"/>
    <x v="12"/>
    <x v="3"/>
    <s v="V"/>
    <s v="O"/>
    <s v="rel25b"/>
    <x v="6"/>
    <n v="7.1708842358245573"/>
    <s v="A"/>
  </r>
  <r>
    <s v="IT"/>
    <x v="14"/>
    <x v="4"/>
    <x v="12"/>
    <x v="4"/>
    <s v="V"/>
    <s v="O"/>
    <s v="rel25b"/>
    <x v="6"/>
    <n v="23"/>
    <s v="A"/>
  </r>
  <r>
    <s v="IT"/>
    <x v="14"/>
    <x v="4"/>
    <x v="12"/>
    <x v="6"/>
    <s v="V"/>
    <s v="O"/>
    <s v="rel25b"/>
    <x v="6"/>
    <n v="3"/>
    <s v="A"/>
  </r>
  <r>
    <s v="IT"/>
    <x v="14"/>
    <x v="4"/>
    <x v="12"/>
    <x v="7"/>
    <s v="V"/>
    <s v="O"/>
    <s v="rel25b"/>
    <x v="6"/>
    <n v="7"/>
    <s v="A"/>
  </r>
  <r>
    <s v="IT"/>
    <x v="14"/>
    <x v="4"/>
    <x v="12"/>
    <x v="0"/>
    <s v="V"/>
    <s v="O"/>
    <s v="rel25b"/>
    <x v="7"/>
    <n v="23.368155762537029"/>
    <s v="A"/>
  </r>
  <r>
    <s v="IT"/>
    <x v="14"/>
    <x v="4"/>
    <x v="12"/>
    <x v="8"/>
    <s v="V"/>
    <s v="O"/>
    <s v="rel25b"/>
    <x v="7"/>
    <n v="1.5"/>
    <s v="A"/>
  </r>
  <r>
    <s v="IT"/>
    <x v="14"/>
    <x v="4"/>
    <x v="12"/>
    <x v="10"/>
    <s v="V"/>
    <s v="O"/>
    <s v="rel25b"/>
    <x v="7"/>
    <n v="67836.878130343146"/>
    <s v="A"/>
  </r>
  <r>
    <s v="IT"/>
    <x v="14"/>
    <x v="4"/>
    <x v="12"/>
    <x v="1"/>
    <s v="V"/>
    <s v="O"/>
    <s v="rel25b"/>
    <x v="7"/>
    <n v="2"/>
    <s v="A"/>
  </r>
  <r>
    <s v="IT"/>
    <x v="14"/>
    <x v="4"/>
    <x v="12"/>
    <x v="2"/>
    <s v="V"/>
    <s v="O"/>
    <s v="rel25b"/>
    <x v="7"/>
    <n v="2"/>
    <s v="A"/>
  </r>
  <r>
    <s v="IT"/>
    <x v="14"/>
    <x v="4"/>
    <x v="12"/>
    <x v="3"/>
    <s v="V"/>
    <s v="O"/>
    <s v="rel25b"/>
    <x v="7"/>
    <n v="7.6318442374629738"/>
    <s v="A"/>
  </r>
  <r>
    <s v="IT"/>
    <x v="14"/>
    <x v="4"/>
    <x v="12"/>
    <x v="4"/>
    <s v="V"/>
    <s v="O"/>
    <s v="rel25b"/>
    <x v="7"/>
    <n v="42"/>
    <s v="A"/>
  </r>
  <r>
    <s v="IT"/>
    <x v="14"/>
    <x v="4"/>
    <x v="12"/>
    <x v="6"/>
    <s v="V"/>
    <s v="O"/>
    <s v="rel25b"/>
    <x v="7"/>
    <n v="3.5"/>
    <s v="A"/>
  </r>
  <r>
    <s v="IT"/>
    <x v="14"/>
    <x v="4"/>
    <x v="12"/>
    <x v="7"/>
    <s v="V"/>
    <s v="O"/>
    <s v="rel25b"/>
    <x v="7"/>
    <n v="12"/>
    <s v="A"/>
  </r>
  <r>
    <s v="IT"/>
    <x v="14"/>
    <x v="5"/>
    <x v="12"/>
    <x v="0"/>
    <s v="V"/>
    <s v="O"/>
    <s v="rel25b"/>
    <x v="0"/>
    <n v="17.037332581109347"/>
    <s v="A"/>
  </r>
  <r>
    <s v="IT"/>
    <x v="14"/>
    <x v="5"/>
    <x v="12"/>
    <x v="8"/>
    <s v="V"/>
    <s v="O"/>
    <s v="rel25b"/>
    <x v="0"/>
    <n v="14426.71287163687"/>
    <s v="A"/>
  </r>
  <r>
    <s v="IT"/>
    <x v="14"/>
    <x v="5"/>
    <x v="12"/>
    <x v="1"/>
    <s v="V"/>
    <s v="O"/>
    <s v="rel25b"/>
    <x v="0"/>
    <n v="68"/>
    <s v="A"/>
  </r>
  <r>
    <s v="IT"/>
    <x v="14"/>
    <x v="5"/>
    <x v="12"/>
    <x v="2"/>
    <s v="V"/>
    <s v="O"/>
    <s v="rel25b"/>
    <x v="0"/>
    <n v="406"/>
    <s v="A"/>
  </r>
  <r>
    <s v="IT"/>
    <x v="14"/>
    <x v="5"/>
    <x v="12"/>
    <x v="9"/>
    <s v="V"/>
    <s v="O"/>
    <s v="rel25b"/>
    <x v="0"/>
    <n v="0.33117869732142857"/>
    <s v="A"/>
  </r>
  <r>
    <s v="IT"/>
    <x v="14"/>
    <x v="5"/>
    <x v="12"/>
    <x v="3"/>
    <s v="V"/>
    <s v="O"/>
    <s v="rel25b"/>
    <x v="0"/>
    <n v="13.977148521145121"/>
    <s v="A"/>
  </r>
  <r>
    <s v="IT"/>
    <x v="14"/>
    <x v="5"/>
    <x v="12"/>
    <x v="4"/>
    <s v="V"/>
    <s v="O"/>
    <s v="rel25b"/>
    <x v="0"/>
    <n v="119.1112491792299"/>
    <s v="A"/>
  </r>
  <r>
    <s v="IT"/>
    <x v="14"/>
    <x v="5"/>
    <x v="12"/>
    <x v="6"/>
    <s v="V"/>
    <s v="O"/>
    <s v="rel25b"/>
    <x v="0"/>
    <n v="8.5"/>
    <s v="A"/>
  </r>
  <r>
    <s v="IT"/>
    <x v="14"/>
    <x v="5"/>
    <x v="12"/>
    <x v="7"/>
    <s v="V"/>
    <s v="O"/>
    <s v="rel25b"/>
    <x v="0"/>
    <n v="45"/>
    <s v="A"/>
  </r>
  <r>
    <s v="IT"/>
    <x v="14"/>
    <x v="5"/>
    <x v="12"/>
    <x v="0"/>
    <s v="V"/>
    <s v="O"/>
    <s v="rel25b"/>
    <x v="1"/>
    <n v="18.708332512511156"/>
    <s v="A"/>
  </r>
  <r>
    <s v="IT"/>
    <x v="14"/>
    <x v="5"/>
    <x v="12"/>
    <x v="8"/>
    <s v="V"/>
    <s v="O"/>
    <s v="rel25b"/>
    <x v="1"/>
    <n v="12545.161171646208"/>
    <s v="A"/>
  </r>
  <r>
    <s v="IT"/>
    <x v="14"/>
    <x v="5"/>
    <x v="12"/>
    <x v="1"/>
    <s v="V"/>
    <s v="O"/>
    <s v="rel25b"/>
    <x v="1"/>
    <n v="60"/>
    <s v="A"/>
  </r>
  <r>
    <s v="IT"/>
    <x v="14"/>
    <x v="5"/>
    <x v="12"/>
    <x v="2"/>
    <s v="V"/>
    <s v="O"/>
    <s v="rel25b"/>
    <x v="1"/>
    <n v="270"/>
    <s v="A"/>
  </r>
  <r>
    <s v="IT"/>
    <x v="14"/>
    <x v="5"/>
    <x v="12"/>
    <x v="9"/>
    <s v="V"/>
    <s v="O"/>
    <s v="rel25b"/>
    <x v="1"/>
    <n v="2.3421293499736331"/>
    <s v="A"/>
  </r>
  <r>
    <s v="IT"/>
    <x v="14"/>
    <x v="5"/>
    <x v="12"/>
    <x v="3"/>
    <s v="V"/>
    <s v="O"/>
    <s v="rel25b"/>
    <x v="1"/>
    <n v="8.3143111966187035"/>
    <s v="A"/>
  </r>
  <r>
    <s v="IT"/>
    <x v="14"/>
    <x v="5"/>
    <x v="12"/>
    <x v="4"/>
    <s v="V"/>
    <s v="O"/>
    <s v="rel25b"/>
    <x v="1"/>
    <n v="123.47944838358931"/>
    <s v="A"/>
  </r>
  <r>
    <s v="IT"/>
    <x v="14"/>
    <x v="5"/>
    <x v="12"/>
    <x v="6"/>
    <s v="V"/>
    <s v="O"/>
    <s v="rel25b"/>
    <x v="1"/>
    <n v="4"/>
    <s v="A"/>
  </r>
  <r>
    <s v="IT"/>
    <x v="14"/>
    <x v="5"/>
    <x v="12"/>
    <x v="7"/>
    <s v="V"/>
    <s v="O"/>
    <s v="rel25b"/>
    <x v="1"/>
    <n v="17"/>
    <s v="A"/>
  </r>
  <r>
    <s v="IT"/>
    <x v="14"/>
    <x v="5"/>
    <x v="12"/>
    <x v="0"/>
    <s v="V"/>
    <s v="O"/>
    <s v="rel25b"/>
    <x v="2"/>
    <n v="22.169326161049643"/>
    <s v="A"/>
  </r>
  <r>
    <s v="IT"/>
    <x v="14"/>
    <x v="5"/>
    <x v="12"/>
    <x v="8"/>
    <s v="V"/>
    <s v="O"/>
    <s v="rel25b"/>
    <x v="2"/>
    <n v="11700.432342370957"/>
    <s v="A"/>
  </r>
  <r>
    <s v="IT"/>
    <x v="14"/>
    <x v="5"/>
    <x v="12"/>
    <x v="1"/>
    <s v="V"/>
    <s v="O"/>
    <s v="rel25b"/>
    <x v="2"/>
    <n v="60"/>
    <s v="A"/>
  </r>
  <r>
    <s v="IT"/>
    <x v="14"/>
    <x v="5"/>
    <x v="12"/>
    <x v="2"/>
    <s v="V"/>
    <s v="O"/>
    <s v="rel25b"/>
    <x v="2"/>
    <n v="246"/>
    <s v="A"/>
  </r>
  <r>
    <s v="IT"/>
    <x v="14"/>
    <x v="5"/>
    <x v="12"/>
    <x v="9"/>
    <s v="V"/>
    <s v="O"/>
    <s v="rel25b"/>
    <x v="2"/>
    <n v="2.6104109367863888"/>
    <s v="A"/>
  </r>
  <r>
    <s v="IT"/>
    <x v="14"/>
    <x v="5"/>
    <x v="12"/>
    <x v="3"/>
    <s v="V"/>
    <s v="O"/>
    <s v="rel25b"/>
    <x v="2"/>
    <n v="8.1853779609824961"/>
    <s v="A"/>
  </r>
  <r>
    <s v="IT"/>
    <x v="14"/>
    <x v="5"/>
    <x v="12"/>
    <x v="4"/>
    <s v="V"/>
    <s v="O"/>
    <s v="rel25b"/>
    <x v="2"/>
    <n v="115.39543116603497"/>
    <s v="A"/>
  </r>
  <r>
    <s v="IT"/>
    <x v="14"/>
    <x v="5"/>
    <x v="12"/>
    <x v="6"/>
    <s v="V"/>
    <s v="O"/>
    <s v="rel25b"/>
    <x v="2"/>
    <n v="2"/>
    <s v="A"/>
  </r>
  <r>
    <s v="IT"/>
    <x v="14"/>
    <x v="5"/>
    <x v="12"/>
    <x v="7"/>
    <s v="V"/>
    <s v="O"/>
    <s v="rel25b"/>
    <x v="2"/>
    <n v="35"/>
    <s v="A"/>
  </r>
  <r>
    <s v="IT"/>
    <x v="14"/>
    <x v="5"/>
    <x v="12"/>
    <x v="0"/>
    <s v="V"/>
    <s v="O"/>
    <s v="rel25b"/>
    <x v="3"/>
    <n v="13.811832749230801"/>
    <s v="A"/>
  </r>
  <r>
    <s v="IT"/>
    <x v="14"/>
    <x v="5"/>
    <x v="12"/>
    <x v="8"/>
    <s v="V"/>
    <s v="O"/>
    <s v="rel25b"/>
    <x v="3"/>
    <n v="11710.740967314256"/>
    <s v="A"/>
  </r>
  <r>
    <s v="IT"/>
    <x v="14"/>
    <x v="5"/>
    <x v="12"/>
    <x v="1"/>
    <s v="V"/>
    <s v="O"/>
    <s v="rel25b"/>
    <x v="3"/>
    <n v="40"/>
    <s v="A"/>
  </r>
  <r>
    <s v="IT"/>
    <x v="14"/>
    <x v="5"/>
    <x v="12"/>
    <x v="2"/>
    <s v="V"/>
    <s v="O"/>
    <s v="rel25b"/>
    <x v="3"/>
    <n v="246"/>
    <s v="A"/>
  </r>
  <r>
    <s v="IT"/>
    <x v="14"/>
    <x v="5"/>
    <x v="12"/>
    <x v="9"/>
    <s v="V"/>
    <s v="O"/>
    <s v="rel25b"/>
    <x v="3"/>
    <n v="5.7663999865822815"/>
    <s v="A"/>
  </r>
  <r>
    <s v="IT"/>
    <x v="14"/>
    <x v="5"/>
    <x v="12"/>
    <x v="3"/>
    <s v="V"/>
    <s v="O"/>
    <s v="rel25b"/>
    <x v="3"/>
    <n v="7.4699761121163961"/>
    <s v="A"/>
  </r>
  <r>
    <s v="IT"/>
    <x v="14"/>
    <x v="5"/>
    <x v="12"/>
    <x v="4"/>
    <s v="V"/>
    <s v="O"/>
    <s v="rel25b"/>
    <x v="3"/>
    <n v="134.69247178259042"/>
    <s v="A"/>
  </r>
  <r>
    <s v="IT"/>
    <x v="14"/>
    <x v="5"/>
    <x v="12"/>
    <x v="6"/>
    <s v="V"/>
    <s v="O"/>
    <s v="rel25b"/>
    <x v="3"/>
    <n v="2"/>
    <s v="A"/>
  </r>
  <r>
    <s v="IT"/>
    <x v="14"/>
    <x v="5"/>
    <x v="12"/>
    <x v="7"/>
    <s v="V"/>
    <s v="O"/>
    <s v="rel25b"/>
    <x v="3"/>
    <n v="34"/>
    <s v="A"/>
  </r>
  <r>
    <s v="IT"/>
    <x v="14"/>
    <x v="5"/>
    <x v="12"/>
    <x v="0"/>
    <s v="V"/>
    <s v="O"/>
    <s v="rel25b"/>
    <x v="4"/>
    <n v="13.854559963516618"/>
    <s v="A"/>
  </r>
  <r>
    <s v="IT"/>
    <x v="14"/>
    <x v="5"/>
    <x v="12"/>
    <x v="8"/>
    <s v="V"/>
    <s v="O"/>
    <s v="rel25b"/>
    <x v="4"/>
    <n v="12313.694429525029"/>
    <s v="A"/>
  </r>
  <r>
    <s v="IT"/>
    <x v="14"/>
    <x v="5"/>
    <x v="12"/>
    <x v="1"/>
    <s v="V"/>
    <s v="O"/>
    <s v="rel25b"/>
    <x v="4"/>
    <n v="57"/>
    <s v="A"/>
  </r>
  <r>
    <s v="IT"/>
    <x v="14"/>
    <x v="5"/>
    <x v="12"/>
    <x v="2"/>
    <s v="V"/>
    <s v="O"/>
    <s v="rel25b"/>
    <x v="4"/>
    <n v="291"/>
    <s v="A"/>
  </r>
  <r>
    <s v="IT"/>
    <x v="14"/>
    <x v="5"/>
    <x v="12"/>
    <x v="9"/>
    <s v="V"/>
    <s v="O"/>
    <s v="rel25b"/>
    <x v="4"/>
    <n v="2.6625982705439077"/>
    <s v="A"/>
  </r>
  <r>
    <s v="IT"/>
    <x v="14"/>
    <x v="5"/>
    <x v="12"/>
    <x v="3"/>
    <s v="V"/>
    <s v="O"/>
    <s v="rel25b"/>
    <x v="4"/>
    <n v="15.242515427951023"/>
    <s v="A"/>
  </r>
  <r>
    <s v="IT"/>
    <x v="14"/>
    <x v="5"/>
    <x v="12"/>
    <x v="4"/>
    <s v="V"/>
    <s v="O"/>
    <s v="rel25b"/>
    <x v="4"/>
    <n v="122.22496461466423"/>
    <s v="A"/>
  </r>
  <r>
    <s v="IT"/>
    <x v="14"/>
    <x v="5"/>
    <x v="12"/>
    <x v="5"/>
    <s v="V"/>
    <s v="O"/>
    <s v="rel25b"/>
    <x v="4"/>
    <n v="0.4"/>
    <s v="A"/>
  </r>
  <r>
    <s v="IT"/>
    <x v="14"/>
    <x v="5"/>
    <x v="12"/>
    <x v="6"/>
    <s v="V"/>
    <s v="O"/>
    <s v="rel25b"/>
    <x v="4"/>
    <n v="1.5"/>
    <s v="A"/>
  </r>
  <r>
    <s v="IT"/>
    <x v="14"/>
    <x v="5"/>
    <x v="12"/>
    <x v="7"/>
    <s v="V"/>
    <s v="O"/>
    <s v="rel25b"/>
    <x v="4"/>
    <n v="52"/>
    <s v="A"/>
  </r>
  <r>
    <s v="IT"/>
    <x v="14"/>
    <x v="5"/>
    <x v="12"/>
    <x v="0"/>
    <s v="V"/>
    <s v="O"/>
    <s v="rel25b"/>
    <x v="5"/>
    <n v="42.416293356769579"/>
    <s v="A"/>
  </r>
  <r>
    <s v="IT"/>
    <x v="14"/>
    <x v="5"/>
    <x v="12"/>
    <x v="8"/>
    <s v="V"/>
    <s v="O"/>
    <s v="rel25b"/>
    <x v="5"/>
    <n v="11232.364919322845"/>
    <s v="A"/>
  </r>
  <r>
    <s v="IT"/>
    <x v="14"/>
    <x v="5"/>
    <x v="12"/>
    <x v="1"/>
    <s v="V"/>
    <s v="O"/>
    <s v="rel25b"/>
    <x v="5"/>
    <n v="56"/>
    <s v="A"/>
  </r>
  <r>
    <s v="IT"/>
    <x v="14"/>
    <x v="5"/>
    <x v="12"/>
    <x v="2"/>
    <s v="V"/>
    <s v="O"/>
    <s v="rel25b"/>
    <x v="5"/>
    <n v="352"/>
    <s v="A"/>
  </r>
  <r>
    <s v="IT"/>
    <x v="14"/>
    <x v="5"/>
    <x v="12"/>
    <x v="9"/>
    <s v="V"/>
    <s v="O"/>
    <s v="rel25b"/>
    <x v="5"/>
    <n v="4.4574234296362469"/>
    <s v="A"/>
  </r>
  <r>
    <s v="IT"/>
    <x v="14"/>
    <x v="5"/>
    <x v="12"/>
    <x v="3"/>
    <s v="V"/>
    <s v="O"/>
    <s v="rel25b"/>
    <x v="5"/>
    <n v="16.990064458984516"/>
    <s v="A"/>
  </r>
  <r>
    <s v="IT"/>
    <x v="14"/>
    <x v="5"/>
    <x v="12"/>
    <x v="4"/>
    <s v="V"/>
    <s v="O"/>
    <s v="rel25b"/>
    <x v="5"/>
    <n v="121.41210202546692"/>
    <s v="A"/>
  </r>
  <r>
    <s v="IT"/>
    <x v="14"/>
    <x v="5"/>
    <x v="12"/>
    <x v="6"/>
    <s v="V"/>
    <s v="O"/>
    <s v="rel25b"/>
    <x v="5"/>
    <n v="2.5"/>
    <s v="A"/>
  </r>
  <r>
    <s v="IT"/>
    <x v="14"/>
    <x v="5"/>
    <x v="12"/>
    <x v="7"/>
    <s v="V"/>
    <s v="O"/>
    <s v="rel25b"/>
    <x v="5"/>
    <n v="48"/>
    <s v="A"/>
  </r>
  <r>
    <s v="IT"/>
    <x v="14"/>
    <x v="5"/>
    <x v="12"/>
    <x v="0"/>
    <s v="V"/>
    <s v="O"/>
    <s v="rel25b"/>
    <x v="6"/>
    <n v="32.595686911993255"/>
    <s v="A"/>
  </r>
  <r>
    <s v="IT"/>
    <x v="14"/>
    <x v="5"/>
    <x v="12"/>
    <x v="8"/>
    <s v="V"/>
    <s v="O"/>
    <s v="rel25b"/>
    <x v="6"/>
    <n v="8535.5140602685169"/>
    <s v="A"/>
  </r>
  <r>
    <s v="IT"/>
    <x v="14"/>
    <x v="5"/>
    <x v="12"/>
    <x v="1"/>
    <s v="V"/>
    <s v="O"/>
    <s v="rel25b"/>
    <x v="6"/>
    <n v="38"/>
    <s v="A"/>
  </r>
  <r>
    <s v="IT"/>
    <x v="14"/>
    <x v="5"/>
    <x v="12"/>
    <x v="2"/>
    <s v="V"/>
    <s v="O"/>
    <s v="rel25b"/>
    <x v="6"/>
    <n v="302"/>
    <s v="A"/>
  </r>
  <r>
    <s v="IT"/>
    <x v="14"/>
    <x v="5"/>
    <x v="12"/>
    <x v="9"/>
    <s v="V"/>
    <s v="O"/>
    <s v="rel25b"/>
    <x v="6"/>
    <n v="92.567410551609029"/>
    <s v="A"/>
  </r>
  <r>
    <s v="IT"/>
    <x v="14"/>
    <x v="5"/>
    <x v="12"/>
    <x v="3"/>
    <s v="V"/>
    <s v="O"/>
    <s v="rel25b"/>
    <x v="6"/>
    <n v="20.006444211853527"/>
    <s v="A"/>
  </r>
  <r>
    <s v="IT"/>
    <x v="14"/>
    <x v="5"/>
    <x v="12"/>
    <x v="4"/>
    <s v="V"/>
    <s v="O"/>
    <s v="rel25b"/>
    <x v="6"/>
    <n v="140.35765294335954"/>
    <s v="A"/>
  </r>
  <r>
    <s v="IT"/>
    <x v="14"/>
    <x v="5"/>
    <x v="12"/>
    <x v="5"/>
    <s v="V"/>
    <s v="O"/>
    <s v="rel25b"/>
    <x v="6"/>
    <n v="0.8"/>
    <s v="A"/>
  </r>
  <r>
    <s v="IT"/>
    <x v="14"/>
    <x v="5"/>
    <x v="12"/>
    <x v="6"/>
    <s v="V"/>
    <s v="O"/>
    <s v="rel25b"/>
    <x v="6"/>
    <n v="4.5"/>
    <s v="A"/>
  </r>
  <r>
    <s v="IT"/>
    <x v="14"/>
    <x v="5"/>
    <x v="12"/>
    <x v="7"/>
    <s v="V"/>
    <s v="O"/>
    <s v="rel25b"/>
    <x v="6"/>
    <n v="71"/>
    <s v="A"/>
  </r>
  <r>
    <s v="IT"/>
    <x v="14"/>
    <x v="5"/>
    <x v="12"/>
    <x v="0"/>
    <s v="V"/>
    <s v="O"/>
    <s v="rel25b"/>
    <x v="7"/>
    <n v="16.552985925521799"/>
    <s v="A"/>
  </r>
  <r>
    <s v="IT"/>
    <x v="14"/>
    <x v="5"/>
    <x v="12"/>
    <x v="8"/>
    <s v="V"/>
    <s v="O"/>
    <s v="rel25b"/>
    <x v="7"/>
    <n v="7665.3141269274493"/>
    <s v="A"/>
  </r>
  <r>
    <s v="IT"/>
    <x v="14"/>
    <x v="5"/>
    <x v="12"/>
    <x v="1"/>
    <s v="V"/>
    <s v="O"/>
    <s v="rel25b"/>
    <x v="7"/>
    <n v="50"/>
    <s v="A"/>
  </r>
  <r>
    <s v="IT"/>
    <x v="14"/>
    <x v="5"/>
    <x v="12"/>
    <x v="2"/>
    <s v="V"/>
    <s v="O"/>
    <s v="rel25b"/>
    <x v="7"/>
    <n v="257"/>
    <s v="A"/>
  </r>
  <r>
    <s v="IT"/>
    <x v="14"/>
    <x v="5"/>
    <x v="12"/>
    <x v="9"/>
    <s v="V"/>
    <s v="O"/>
    <s v="rel25b"/>
    <x v="7"/>
    <n v="0.43408394152119695"/>
    <s v="A"/>
  </r>
  <r>
    <s v="IT"/>
    <x v="14"/>
    <x v="5"/>
    <x v="12"/>
    <x v="3"/>
    <s v="V"/>
    <s v="O"/>
    <s v="rel25b"/>
    <x v="7"/>
    <n v="17.937187875262698"/>
    <s v="A"/>
  </r>
  <r>
    <s v="IT"/>
    <x v="14"/>
    <x v="5"/>
    <x v="12"/>
    <x v="4"/>
    <s v="V"/>
    <s v="O"/>
    <s v="rel25b"/>
    <x v="7"/>
    <n v="171.89753355789432"/>
    <s v="A"/>
  </r>
  <r>
    <s v="IT"/>
    <x v="14"/>
    <x v="5"/>
    <x v="12"/>
    <x v="5"/>
    <s v="V"/>
    <s v="O"/>
    <s v="rel25b"/>
    <x v="7"/>
    <n v="2.4"/>
    <s v="A"/>
  </r>
  <r>
    <s v="IT"/>
    <x v="14"/>
    <x v="5"/>
    <x v="12"/>
    <x v="6"/>
    <s v="V"/>
    <s v="O"/>
    <s v="rel25b"/>
    <x v="7"/>
    <n v="7"/>
    <s v="A"/>
  </r>
  <r>
    <s v="IT"/>
    <x v="14"/>
    <x v="5"/>
    <x v="12"/>
    <x v="7"/>
    <s v="V"/>
    <s v="O"/>
    <s v="rel25b"/>
    <x v="7"/>
    <n v="65"/>
    <s v="A"/>
  </r>
  <r>
    <s v="IT"/>
    <x v="14"/>
    <x v="3"/>
    <x v="12"/>
    <x v="0"/>
    <s v="V"/>
    <s v="O"/>
    <s v="rel25b"/>
    <x v="0"/>
    <n v="8"/>
    <s v="A"/>
  </r>
  <r>
    <s v="IT"/>
    <x v="14"/>
    <x v="3"/>
    <x v="12"/>
    <x v="8"/>
    <s v="V"/>
    <s v="O"/>
    <s v="rel25b"/>
    <x v="0"/>
    <m/>
    <s v="L"/>
  </r>
  <r>
    <s v="IT"/>
    <x v="14"/>
    <x v="3"/>
    <x v="12"/>
    <x v="10"/>
    <s v="V"/>
    <s v="O"/>
    <s v="rel25b"/>
    <x v="0"/>
    <n v="0"/>
    <s v="A"/>
  </r>
  <r>
    <s v="IT"/>
    <x v="14"/>
    <x v="3"/>
    <x v="12"/>
    <x v="1"/>
    <s v="V"/>
    <s v="O"/>
    <s v="rel25b"/>
    <x v="0"/>
    <n v="0"/>
    <s v="A"/>
  </r>
  <r>
    <s v="IT"/>
    <x v="14"/>
    <x v="3"/>
    <x v="12"/>
    <x v="2"/>
    <s v="V"/>
    <s v="O"/>
    <s v="rel25b"/>
    <x v="0"/>
    <n v="0"/>
    <s v="A"/>
  </r>
  <r>
    <s v="IT"/>
    <x v="14"/>
    <x v="3"/>
    <x v="12"/>
    <x v="9"/>
    <s v="V"/>
    <s v="O"/>
    <s v="rel25b"/>
    <x v="0"/>
    <n v="0"/>
    <s v="A"/>
  </r>
  <r>
    <s v="IT"/>
    <x v="14"/>
    <x v="3"/>
    <x v="12"/>
    <x v="3"/>
    <s v="V"/>
    <s v="O"/>
    <s v="rel25b"/>
    <x v="0"/>
    <n v="0"/>
    <s v="A"/>
  </r>
  <r>
    <s v="IT"/>
    <x v="14"/>
    <x v="3"/>
    <x v="12"/>
    <x v="4"/>
    <s v="V"/>
    <s v="O"/>
    <s v="rel25b"/>
    <x v="0"/>
    <n v="0"/>
    <s v="A"/>
  </r>
  <r>
    <s v="IT"/>
    <x v="14"/>
    <x v="3"/>
    <x v="12"/>
    <x v="5"/>
    <s v="V"/>
    <s v="O"/>
    <s v="rel25b"/>
    <x v="0"/>
    <n v="0"/>
    <s v="A"/>
  </r>
  <r>
    <s v="IT"/>
    <x v="14"/>
    <x v="3"/>
    <x v="12"/>
    <x v="6"/>
    <s v="V"/>
    <s v="O"/>
    <s v="rel25b"/>
    <x v="0"/>
    <n v="3"/>
    <s v="A"/>
  </r>
  <r>
    <s v="IT"/>
    <x v="14"/>
    <x v="3"/>
    <x v="12"/>
    <x v="7"/>
    <s v="V"/>
    <s v="O"/>
    <s v="rel25b"/>
    <x v="0"/>
    <n v="0"/>
    <s v="A"/>
  </r>
  <r>
    <s v="IT"/>
    <x v="14"/>
    <x v="3"/>
    <x v="12"/>
    <x v="0"/>
    <s v="V"/>
    <s v="O"/>
    <s v="rel25b"/>
    <x v="1"/>
    <n v="113"/>
    <s v="A"/>
  </r>
  <r>
    <s v="IT"/>
    <x v="14"/>
    <x v="3"/>
    <x v="12"/>
    <x v="8"/>
    <s v="V"/>
    <s v="O"/>
    <s v="rel25b"/>
    <x v="1"/>
    <m/>
    <s v="L"/>
  </r>
  <r>
    <s v="IT"/>
    <x v="14"/>
    <x v="3"/>
    <x v="12"/>
    <x v="10"/>
    <s v="V"/>
    <s v="O"/>
    <s v="rel25b"/>
    <x v="1"/>
    <n v="0"/>
    <s v="A"/>
  </r>
  <r>
    <s v="IT"/>
    <x v="14"/>
    <x v="3"/>
    <x v="12"/>
    <x v="1"/>
    <s v="V"/>
    <s v="O"/>
    <s v="rel25b"/>
    <x v="1"/>
    <n v="0"/>
    <s v="A"/>
  </r>
  <r>
    <s v="IT"/>
    <x v="14"/>
    <x v="3"/>
    <x v="12"/>
    <x v="2"/>
    <s v="V"/>
    <s v="O"/>
    <s v="rel25b"/>
    <x v="1"/>
    <n v="0"/>
    <s v="A"/>
  </r>
  <r>
    <s v="IT"/>
    <x v="14"/>
    <x v="3"/>
    <x v="12"/>
    <x v="9"/>
    <s v="V"/>
    <s v="O"/>
    <s v="rel25b"/>
    <x v="1"/>
    <n v="0"/>
    <s v="A"/>
  </r>
  <r>
    <s v="IT"/>
    <x v="14"/>
    <x v="3"/>
    <x v="12"/>
    <x v="3"/>
    <s v="V"/>
    <s v="O"/>
    <s v="rel25b"/>
    <x v="1"/>
    <n v="0"/>
    <s v="A"/>
  </r>
  <r>
    <s v="IT"/>
    <x v="14"/>
    <x v="3"/>
    <x v="12"/>
    <x v="4"/>
    <s v="V"/>
    <s v="O"/>
    <s v="rel25b"/>
    <x v="1"/>
    <n v="0"/>
    <s v="A"/>
  </r>
  <r>
    <s v="IT"/>
    <x v="14"/>
    <x v="3"/>
    <x v="12"/>
    <x v="5"/>
    <s v="V"/>
    <s v="O"/>
    <s v="rel25b"/>
    <x v="1"/>
    <n v="0"/>
    <s v="A"/>
  </r>
  <r>
    <s v="IT"/>
    <x v="14"/>
    <x v="3"/>
    <x v="12"/>
    <x v="6"/>
    <s v="V"/>
    <s v="O"/>
    <s v="rel25b"/>
    <x v="1"/>
    <n v="5"/>
    <s v="A"/>
  </r>
  <r>
    <s v="IT"/>
    <x v="14"/>
    <x v="3"/>
    <x v="12"/>
    <x v="7"/>
    <s v="V"/>
    <s v="O"/>
    <s v="rel25b"/>
    <x v="1"/>
    <n v="0"/>
    <s v="A"/>
  </r>
  <r>
    <s v="IT"/>
    <x v="14"/>
    <x v="3"/>
    <x v="12"/>
    <x v="0"/>
    <s v="V"/>
    <s v="O"/>
    <s v="rel25b"/>
    <x v="2"/>
    <n v="56"/>
    <s v="A"/>
  </r>
  <r>
    <s v="IT"/>
    <x v="14"/>
    <x v="3"/>
    <x v="12"/>
    <x v="8"/>
    <s v="V"/>
    <s v="O"/>
    <s v="rel25b"/>
    <x v="2"/>
    <m/>
    <s v="L"/>
  </r>
  <r>
    <s v="IT"/>
    <x v="14"/>
    <x v="3"/>
    <x v="12"/>
    <x v="10"/>
    <s v="V"/>
    <s v="O"/>
    <s v="rel25b"/>
    <x v="2"/>
    <n v="0"/>
    <s v="A"/>
  </r>
  <r>
    <s v="IT"/>
    <x v="14"/>
    <x v="3"/>
    <x v="12"/>
    <x v="1"/>
    <s v="V"/>
    <s v="O"/>
    <s v="rel25b"/>
    <x v="2"/>
    <n v="0"/>
    <s v="A"/>
  </r>
  <r>
    <s v="IT"/>
    <x v="14"/>
    <x v="3"/>
    <x v="12"/>
    <x v="2"/>
    <s v="V"/>
    <s v="O"/>
    <s v="rel25b"/>
    <x v="2"/>
    <n v="0"/>
    <s v="A"/>
  </r>
  <r>
    <s v="IT"/>
    <x v="14"/>
    <x v="3"/>
    <x v="12"/>
    <x v="9"/>
    <s v="V"/>
    <s v="O"/>
    <s v="rel25b"/>
    <x v="2"/>
    <n v="0"/>
    <s v="A"/>
  </r>
  <r>
    <s v="IT"/>
    <x v="14"/>
    <x v="3"/>
    <x v="12"/>
    <x v="3"/>
    <s v="V"/>
    <s v="O"/>
    <s v="rel25b"/>
    <x v="2"/>
    <n v="0"/>
    <s v="A"/>
  </r>
  <r>
    <s v="IT"/>
    <x v="14"/>
    <x v="3"/>
    <x v="12"/>
    <x v="4"/>
    <s v="V"/>
    <s v="O"/>
    <s v="rel25b"/>
    <x v="2"/>
    <n v="2"/>
    <s v="A"/>
  </r>
  <r>
    <s v="IT"/>
    <x v="14"/>
    <x v="3"/>
    <x v="12"/>
    <x v="5"/>
    <s v="V"/>
    <s v="O"/>
    <s v="rel25b"/>
    <x v="2"/>
    <n v="0"/>
    <s v="A"/>
  </r>
  <r>
    <s v="IT"/>
    <x v="14"/>
    <x v="3"/>
    <x v="12"/>
    <x v="6"/>
    <s v="V"/>
    <s v="O"/>
    <s v="rel25b"/>
    <x v="2"/>
    <n v="3"/>
    <s v="A"/>
  </r>
  <r>
    <s v="IT"/>
    <x v="14"/>
    <x v="3"/>
    <x v="12"/>
    <x v="7"/>
    <s v="V"/>
    <s v="O"/>
    <s v="rel25b"/>
    <x v="2"/>
    <n v="0"/>
    <s v="A"/>
  </r>
  <r>
    <s v="IT"/>
    <x v="14"/>
    <x v="3"/>
    <x v="12"/>
    <x v="0"/>
    <s v="V"/>
    <s v="O"/>
    <s v="rel25b"/>
    <x v="3"/>
    <n v="9"/>
    <s v="A"/>
  </r>
  <r>
    <s v="IT"/>
    <x v="14"/>
    <x v="3"/>
    <x v="12"/>
    <x v="8"/>
    <s v="V"/>
    <s v="O"/>
    <s v="rel25b"/>
    <x v="3"/>
    <m/>
    <s v="L"/>
  </r>
  <r>
    <s v="IT"/>
    <x v="14"/>
    <x v="3"/>
    <x v="12"/>
    <x v="10"/>
    <s v="V"/>
    <s v="O"/>
    <s v="rel25b"/>
    <x v="3"/>
    <n v="0"/>
    <s v="A"/>
  </r>
  <r>
    <s v="IT"/>
    <x v="14"/>
    <x v="3"/>
    <x v="12"/>
    <x v="1"/>
    <s v="V"/>
    <s v="O"/>
    <s v="rel25b"/>
    <x v="3"/>
    <n v="0"/>
    <s v="A"/>
  </r>
  <r>
    <s v="IT"/>
    <x v="14"/>
    <x v="3"/>
    <x v="12"/>
    <x v="2"/>
    <s v="V"/>
    <s v="O"/>
    <s v="rel25b"/>
    <x v="3"/>
    <n v="0"/>
    <s v="A"/>
  </r>
  <r>
    <s v="IT"/>
    <x v="14"/>
    <x v="3"/>
    <x v="12"/>
    <x v="9"/>
    <s v="V"/>
    <s v="O"/>
    <s v="rel25b"/>
    <x v="3"/>
    <n v="0"/>
    <s v="A"/>
  </r>
  <r>
    <s v="IT"/>
    <x v="14"/>
    <x v="3"/>
    <x v="12"/>
    <x v="3"/>
    <s v="V"/>
    <s v="O"/>
    <s v="rel25b"/>
    <x v="3"/>
    <n v="0"/>
    <s v="A"/>
  </r>
  <r>
    <s v="IT"/>
    <x v="14"/>
    <x v="3"/>
    <x v="12"/>
    <x v="4"/>
    <s v="V"/>
    <s v="O"/>
    <s v="rel25b"/>
    <x v="3"/>
    <n v="0"/>
    <s v="A"/>
  </r>
  <r>
    <s v="IT"/>
    <x v="14"/>
    <x v="3"/>
    <x v="12"/>
    <x v="5"/>
    <s v="V"/>
    <s v="O"/>
    <s v="rel25b"/>
    <x v="3"/>
    <n v="0"/>
    <s v="A"/>
  </r>
  <r>
    <s v="IT"/>
    <x v="14"/>
    <x v="3"/>
    <x v="12"/>
    <x v="6"/>
    <s v="V"/>
    <s v="O"/>
    <s v="rel25b"/>
    <x v="3"/>
    <n v="4"/>
    <s v="A"/>
  </r>
  <r>
    <s v="IT"/>
    <x v="14"/>
    <x v="3"/>
    <x v="12"/>
    <x v="7"/>
    <s v="V"/>
    <s v="O"/>
    <s v="rel25b"/>
    <x v="3"/>
    <n v="0"/>
    <s v="A"/>
  </r>
  <r>
    <s v="IT"/>
    <x v="14"/>
    <x v="3"/>
    <x v="12"/>
    <x v="0"/>
    <s v="V"/>
    <s v="O"/>
    <s v="rel25b"/>
    <x v="4"/>
    <n v="42"/>
    <s v="A"/>
  </r>
  <r>
    <s v="IT"/>
    <x v="14"/>
    <x v="3"/>
    <x v="12"/>
    <x v="8"/>
    <s v="V"/>
    <s v="O"/>
    <s v="rel25b"/>
    <x v="4"/>
    <m/>
    <s v="L"/>
  </r>
  <r>
    <s v="IT"/>
    <x v="14"/>
    <x v="3"/>
    <x v="12"/>
    <x v="10"/>
    <s v="V"/>
    <s v="O"/>
    <s v="rel25b"/>
    <x v="4"/>
    <n v="0"/>
    <s v="A"/>
  </r>
  <r>
    <s v="IT"/>
    <x v="14"/>
    <x v="3"/>
    <x v="12"/>
    <x v="1"/>
    <s v="V"/>
    <s v="O"/>
    <s v="rel25b"/>
    <x v="4"/>
    <n v="0"/>
    <s v="A"/>
  </r>
  <r>
    <s v="IT"/>
    <x v="14"/>
    <x v="3"/>
    <x v="12"/>
    <x v="2"/>
    <s v="V"/>
    <s v="O"/>
    <s v="rel25b"/>
    <x v="4"/>
    <n v="0"/>
    <s v="A"/>
  </r>
  <r>
    <s v="IT"/>
    <x v="14"/>
    <x v="3"/>
    <x v="12"/>
    <x v="9"/>
    <s v="V"/>
    <s v="O"/>
    <s v="rel25b"/>
    <x v="4"/>
    <n v="0"/>
    <s v="A"/>
  </r>
  <r>
    <s v="IT"/>
    <x v="14"/>
    <x v="3"/>
    <x v="12"/>
    <x v="3"/>
    <s v="V"/>
    <s v="O"/>
    <s v="rel25b"/>
    <x v="4"/>
    <n v="0"/>
    <s v="A"/>
  </r>
  <r>
    <s v="IT"/>
    <x v="14"/>
    <x v="3"/>
    <x v="12"/>
    <x v="4"/>
    <s v="V"/>
    <s v="O"/>
    <s v="rel25b"/>
    <x v="4"/>
    <n v="1"/>
    <s v="A"/>
  </r>
  <r>
    <s v="IT"/>
    <x v="14"/>
    <x v="3"/>
    <x v="12"/>
    <x v="5"/>
    <s v="V"/>
    <s v="O"/>
    <s v="rel25b"/>
    <x v="4"/>
    <n v="0"/>
    <s v="A"/>
  </r>
  <r>
    <s v="IT"/>
    <x v="14"/>
    <x v="3"/>
    <x v="12"/>
    <x v="6"/>
    <s v="V"/>
    <s v="O"/>
    <s v="rel25b"/>
    <x v="4"/>
    <n v="4"/>
    <s v="A"/>
  </r>
  <r>
    <s v="IT"/>
    <x v="14"/>
    <x v="3"/>
    <x v="12"/>
    <x v="7"/>
    <s v="V"/>
    <s v="O"/>
    <s v="rel25b"/>
    <x v="4"/>
    <n v="0"/>
    <s v="A"/>
  </r>
  <r>
    <s v="IT"/>
    <x v="14"/>
    <x v="3"/>
    <x v="12"/>
    <x v="0"/>
    <s v="V"/>
    <s v="O"/>
    <s v="rel25b"/>
    <x v="5"/>
    <n v="267"/>
    <s v="A"/>
  </r>
  <r>
    <s v="IT"/>
    <x v="14"/>
    <x v="3"/>
    <x v="12"/>
    <x v="8"/>
    <s v="V"/>
    <s v="O"/>
    <s v="rel25b"/>
    <x v="5"/>
    <m/>
    <s v="L"/>
  </r>
  <r>
    <s v="IT"/>
    <x v="14"/>
    <x v="3"/>
    <x v="12"/>
    <x v="10"/>
    <s v="V"/>
    <s v="O"/>
    <s v="rel25b"/>
    <x v="5"/>
    <n v="0"/>
    <s v="A"/>
  </r>
  <r>
    <s v="IT"/>
    <x v="14"/>
    <x v="3"/>
    <x v="12"/>
    <x v="1"/>
    <s v="V"/>
    <s v="O"/>
    <s v="rel25b"/>
    <x v="5"/>
    <n v="0"/>
    <s v="A"/>
  </r>
  <r>
    <s v="IT"/>
    <x v="14"/>
    <x v="3"/>
    <x v="12"/>
    <x v="2"/>
    <s v="V"/>
    <s v="O"/>
    <s v="rel25b"/>
    <x v="5"/>
    <n v="0"/>
    <s v="A"/>
  </r>
  <r>
    <s v="IT"/>
    <x v="14"/>
    <x v="3"/>
    <x v="12"/>
    <x v="9"/>
    <s v="V"/>
    <s v="O"/>
    <s v="rel25b"/>
    <x v="5"/>
    <n v="0"/>
    <s v="A"/>
  </r>
  <r>
    <s v="IT"/>
    <x v="14"/>
    <x v="3"/>
    <x v="12"/>
    <x v="3"/>
    <s v="V"/>
    <s v="O"/>
    <s v="rel25b"/>
    <x v="5"/>
    <n v="0"/>
    <s v="A"/>
  </r>
  <r>
    <s v="IT"/>
    <x v="14"/>
    <x v="3"/>
    <x v="12"/>
    <x v="4"/>
    <s v="V"/>
    <s v="O"/>
    <s v="rel25b"/>
    <x v="5"/>
    <n v="0"/>
    <s v="A"/>
  </r>
  <r>
    <s v="IT"/>
    <x v="14"/>
    <x v="3"/>
    <x v="12"/>
    <x v="5"/>
    <s v="V"/>
    <s v="O"/>
    <s v="rel25b"/>
    <x v="5"/>
    <n v="0"/>
    <s v="A"/>
  </r>
  <r>
    <s v="IT"/>
    <x v="14"/>
    <x v="3"/>
    <x v="12"/>
    <x v="6"/>
    <s v="V"/>
    <s v="O"/>
    <s v="rel25b"/>
    <x v="5"/>
    <n v="4"/>
    <s v="A"/>
  </r>
  <r>
    <s v="IT"/>
    <x v="14"/>
    <x v="3"/>
    <x v="12"/>
    <x v="7"/>
    <s v="V"/>
    <s v="O"/>
    <s v="rel25b"/>
    <x v="5"/>
    <n v="0"/>
    <s v="A"/>
  </r>
  <r>
    <s v="IT"/>
    <x v="14"/>
    <x v="3"/>
    <x v="12"/>
    <x v="0"/>
    <s v="V"/>
    <s v="O"/>
    <s v="rel25b"/>
    <x v="6"/>
    <n v="0"/>
    <s v="A"/>
  </r>
  <r>
    <s v="IT"/>
    <x v="14"/>
    <x v="3"/>
    <x v="12"/>
    <x v="8"/>
    <s v="V"/>
    <s v="O"/>
    <s v="rel25b"/>
    <x v="6"/>
    <m/>
    <s v="L"/>
  </r>
  <r>
    <s v="IT"/>
    <x v="14"/>
    <x v="3"/>
    <x v="12"/>
    <x v="10"/>
    <s v="V"/>
    <s v="O"/>
    <s v="rel25b"/>
    <x v="6"/>
    <n v="0"/>
    <s v="A"/>
  </r>
  <r>
    <s v="IT"/>
    <x v="14"/>
    <x v="3"/>
    <x v="12"/>
    <x v="1"/>
    <s v="V"/>
    <s v="O"/>
    <s v="rel25b"/>
    <x v="6"/>
    <n v="0"/>
    <s v="A"/>
  </r>
  <r>
    <s v="IT"/>
    <x v="14"/>
    <x v="3"/>
    <x v="12"/>
    <x v="2"/>
    <s v="V"/>
    <s v="O"/>
    <s v="rel25b"/>
    <x v="6"/>
    <n v="0"/>
    <s v="A"/>
  </r>
  <r>
    <s v="IT"/>
    <x v="14"/>
    <x v="3"/>
    <x v="12"/>
    <x v="9"/>
    <s v="V"/>
    <s v="O"/>
    <s v="rel25b"/>
    <x v="6"/>
    <n v="0"/>
    <s v="A"/>
  </r>
  <r>
    <s v="IT"/>
    <x v="14"/>
    <x v="3"/>
    <x v="12"/>
    <x v="3"/>
    <s v="V"/>
    <s v="O"/>
    <s v="rel25b"/>
    <x v="6"/>
    <n v="0"/>
    <s v="A"/>
  </r>
  <r>
    <s v="IT"/>
    <x v="14"/>
    <x v="3"/>
    <x v="12"/>
    <x v="4"/>
    <s v="V"/>
    <s v="O"/>
    <s v="rel25b"/>
    <x v="6"/>
    <n v="0"/>
    <s v="A"/>
  </r>
  <r>
    <s v="IT"/>
    <x v="14"/>
    <x v="3"/>
    <x v="12"/>
    <x v="5"/>
    <s v="V"/>
    <s v="O"/>
    <s v="rel25b"/>
    <x v="6"/>
    <n v="0"/>
    <s v="A"/>
  </r>
  <r>
    <s v="IT"/>
    <x v="14"/>
    <x v="3"/>
    <x v="12"/>
    <x v="6"/>
    <s v="V"/>
    <s v="O"/>
    <s v="rel25b"/>
    <x v="6"/>
    <n v="4"/>
    <s v="A"/>
  </r>
  <r>
    <s v="IT"/>
    <x v="14"/>
    <x v="3"/>
    <x v="12"/>
    <x v="7"/>
    <s v="V"/>
    <s v="O"/>
    <s v="rel25b"/>
    <x v="6"/>
    <n v="0"/>
    <s v="A"/>
  </r>
  <r>
    <s v="IT"/>
    <x v="14"/>
    <x v="3"/>
    <x v="12"/>
    <x v="0"/>
    <s v="V"/>
    <s v="O"/>
    <s v="rel25b"/>
    <x v="7"/>
    <n v="9.75"/>
    <s v="A"/>
  </r>
  <r>
    <s v="IT"/>
    <x v="14"/>
    <x v="3"/>
    <x v="12"/>
    <x v="8"/>
    <s v="V"/>
    <s v="O"/>
    <s v="rel25b"/>
    <x v="7"/>
    <m/>
    <s v="L"/>
  </r>
  <r>
    <s v="IT"/>
    <x v="14"/>
    <x v="3"/>
    <x v="12"/>
    <x v="10"/>
    <s v="V"/>
    <s v="O"/>
    <s v="rel25b"/>
    <x v="7"/>
    <n v="0"/>
    <s v="A"/>
  </r>
  <r>
    <s v="IT"/>
    <x v="14"/>
    <x v="3"/>
    <x v="12"/>
    <x v="1"/>
    <s v="V"/>
    <s v="O"/>
    <s v="rel25b"/>
    <x v="7"/>
    <n v="0"/>
    <s v="A"/>
  </r>
  <r>
    <s v="IT"/>
    <x v="14"/>
    <x v="3"/>
    <x v="12"/>
    <x v="2"/>
    <s v="V"/>
    <s v="O"/>
    <s v="rel25b"/>
    <x v="7"/>
    <n v="0"/>
    <s v="A"/>
  </r>
  <r>
    <s v="IT"/>
    <x v="14"/>
    <x v="3"/>
    <x v="12"/>
    <x v="9"/>
    <s v="V"/>
    <s v="O"/>
    <s v="rel25b"/>
    <x v="7"/>
    <n v="0"/>
    <s v="A"/>
  </r>
  <r>
    <s v="IT"/>
    <x v="14"/>
    <x v="3"/>
    <x v="12"/>
    <x v="3"/>
    <s v="V"/>
    <s v="O"/>
    <s v="rel25b"/>
    <x v="7"/>
    <n v="9.75"/>
    <s v="A"/>
  </r>
  <r>
    <s v="IT"/>
    <x v="14"/>
    <x v="3"/>
    <x v="12"/>
    <x v="4"/>
    <s v="V"/>
    <s v="O"/>
    <s v="rel25b"/>
    <x v="7"/>
    <n v="0"/>
    <s v="A"/>
  </r>
  <r>
    <s v="IT"/>
    <x v="14"/>
    <x v="3"/>
    <x v="12"/>
    <x v="5"/>
    <s v="V"/>
    <s v="O"/>
    <s v="rel25b"/>
    <x v="7"/>
    <n v="19.5"/>
    <s v="A"/>
  </r>
  <r>
    <s v="IT"/>
    <x v="14"/>
    <x v="3"/>
    <x v="12"/>
    <x v="6"/>
    <s v="V"/>
    <s v="O"/>
    <s v="rel25b"/>
    <x v="7"/>
    <n v="7"/>
    <s v="A"/>
  </r>
  <r>
    <s v="IT"/>
    <x v="14"/>
    <x v="3"/>
    <x v="12"/>
    <x v="7"/>
    <s v="V"/>
    <s v="O"/>
    <s v="rel25b"/>
    <x v="7"/>
    <n v="0"/>
    <s v="A"/>
  </r>
  <r>
    <s v="IT"/>
    <x v="14"/>
    <x v="1"/>
    <x v="12"/>
    <x v="0"/>
    <s v="V"/>
    <s v="O"/>
    <s v="rel25b"/>
    <x v="0"/>
    <n v="6.5611907745535714E-2"/>
    <s v="A"/>
  </r>
  <r>
    <s v="IT"/>
    <x v="14"/>
    <x v="1"/>
    <x v="12"/>
    <x v="8"/>
    <s v="V"/>
    <s v="O"/>
    <s v="rel25b"/>
    <x v="0"/>
    <m/>
    <s v="L"/>
  </r>
  <r>
    <s v="IT"/>
    <x v="14"/>
    <x v="1"/>
    <x v="12"/>
    <x v="9"/>
    <s v="V"/>
    <s v="O"/>
    <s v="rel25b"/>
    <x v="0"/>
    <n v="1.5005257026785714"/>
    <s v="A"/>
  </r>
  <r>
    <s v="IT"/>
    <x v="14"/>
    <x v="1"/>
    <x v="12"/>
    <x v="4"/>
    <s v="V"/>
    <s v="O"/>
    <s v="rel25b"/>
    <x v="0"/>
    <n v="14.096647515770087"/>
    <s v="A"/>
  </r>
  <r>
    <s v="IT"/>
    <x v="14"/>
    <x v="1"/>
    <x v="12"/>
    <x v="0"/>
    <s v="V"/>
    <s v="O"/>
    <s v="rel25b"/>
    <x v="1"/>
    <n v="3.2493540870138428E-2"/>
    <s v="A"/>
  </r>
  <r>
    <s v="IT"/>
    <x v="14"/>
    <x v="1"/>
    <x v="12"/>
    <x v="8"/>
    <s v="V"/>
    <s v="O"/>
    <s v="rel25b"/>
    <x v="1"/>
    <m/>
    <s v="L"/>
  </r>
  <r>
    <s v="IT"/>
    <x v="14"/>
    <x v="1"/>
    <x v="12"/>
    <x v="9"/>
    <s v="V"/>
    <s v="O"/>
    <s v="rel25b"/>
    <x v="1"/>
    <n v="3.3609368200263678"/>
    <s v="A"/>
  </r>
  <r>
    <s v="IT"/>
    <x v="14"/>
    <x v="1"/>
    <x v="12"/>
    <x v="4"/>
    <s v="V"/>
    <s v="O"/>
    <s v="rel25b"/>
    <x v="1"/>
    <n v="13.602932351410677"/>
    <s v="A"/>
  </r>
  <r>
    <s v="IT"/>
    <x v="14"/>
    <x v="1"/>
    <x v="12"/>
    <x v="0"/>
    <s v="V"/>
    <s v="O"/>
    <s v="rel25b"/>
    <x v="2"/>
    <n v="0.44631393796786389"/>
    <s v="A"/>
  </r>
  <r>
    <s v="IT"/>
    <x v="14"/>
    <x v="1"/>
    <x v="12"/>
    <x v="8"/>
    <s v="V"/>
    <s v="O"/>
    <s v="rel25b"/>
    <x v="2"/>
    <n v="1.8022749790406429"/>
    <s v="A"/>
  </r>
  <r>
    <s v="IT"/>
    <x v="14"/>
    <x v="1"/>
    <x v="12"/>
    <x v="10"/>
    <s v="V"/>
    <s v="O"/>
    <s v="rel25b"/>
    <x v="2"/>
    <n v="1.4154151304347827E-2"/>
    <s v="A"/>
  </r>
  <r>
    <s v="IT"/>
    <x v="14"/>
    <x v="1"/>
    <x v="12"/>
    <x v="9"/>
    <s v="V"/>
    <s v="O"/>
    <s v="rel25b"/>
    <x v="2"/>
    <n v="3.2846045832136106"/>
    <s v="A"/>
  </r>
  <r>
    <s v="IT"/>
    <x v="14"/>
    <x v="1"/>
    <x v="12"/>
    <x v="4"/>
    <s v="V"/>
    <s v="O"/>
    <s v="rel25b"/>
    <x v="2"/>
    <n v="21.888167923965032"/>
    <s v="A"/>
  </r>
  <r>
    <s v="IT"/>
    <x v="14"/>
    <x v="1"/>
    <x v="12"/>
    <x v="0"/>
    <s v="V"/>
    <s v="O"/>
    <s v="rel25b"/>
    <x v="3"/>
    <n v="0.37160958865280291"/>
    <s v="A"/>
  </r>
  <r>
    <s v="IT"/>
    <x v="14"/>
    <x v="1"/>
    <x v="12"/>
    <x v="8"/>
    <s v="V"/>
    <s v="O"/>
    <s v="rel25b"/>
    <x v="3"/>
    <n v="2.2957409657504524"/>
    <s v="A"/>
  </r>
  <r>
    <s v="IT"/>
    <x v="14"/>
    <x v="1"/>
    <x v="12"/>
    <x v="10"/>
    <s v="V"/>
    <s v="O"/>
    <s v="rel25b"/>
    <x v="3"/>
    <n v="0.91462446685804699"/>
    <s v="A"/>
  </r>
  <r>
    <s v="IT"/>
    <x v="14"/>
    <x v="1"/>
    <x v="12"/>
    <x v="9"/>
    <s v="V"/>
    <s v="O"/>
    <s v="rel25b"/>
    <x v="3"/>
    <n v="7.6039110934177243"/>
    <s v="A"/>
  </r>
  <r>
    <s v="IT"/>
    <x v="14"/>
    <x v="1"/>
    <x v="12"/>
    <x v="4"/>
    <s v="V"/>
    <s v="O"/>
    <s v="rel25b"/>
    <x v="3"/>
    <n v="18.055691302409581"/>
    <s v="A"/>
  </r>
  <r>
    <s v="IT"/>
    <x v="14"/>
    <x v="1"/>
    <x v="12"/>
    <x v="0"/>
    <s v="V"/>
    <s v="O"/>
    <s v="rel25b"/>
    <x v="4"/>
    <n v="1.3368653185323611"/>
    <s v="A"/>
  </r>
  <r>
    <s v="IT"/>
    <x v="14"/>
    <x v="1"/>
    <x v="12"/>
    <x v="8"/>
    <s v="V"/>
    <s v="O"/>
    <s v="rel25b"/>
    <x v="4"/>
    <n v="3.2123726799741719"/>
    <s v="A"/>
  </r>
  <r>
    <s v="IT"/>
    <x v="14"/>
    <x v="1"/>
    <x v="12"/>
    <x v="10"/>
    <s v="V"/>
    <s v="O"/>
    <s v="rel25b"/>
    <x v="4"/>
    <n v="2.7206571545943481"/>
    <s v="A"/>
  </r>
  <r>
    <s v="IT"/>
    <x v="14"/>
    <x v="1"/>
    <x v="12"/>
    <x v="9"/>
    <s v="V"/>
    <s v="O"/>
    <s v="rel25b"/>
    <x v="4"/>
    <n v="7.1609565594560918"/>
    <s v="A"/>
  </r>
  <r>
    <s v="IT"/>
    <x v="14"/>
    <x v="1"/>
    <x v="12"/>
    <x v="4"/>
    <s v="V"/>
    <s v="O"/>
    <s v="rel25b"/>
    <x v="4"/>
    <n v="27.499652590335764"/>
    <s v="A"/>
  </r>
  <r>
    <s v="IT"/>
    <x v="14"/>
    <x v="1"/>
    <x v="12"/>
    <x v="0"/>
    <s v="V"/>
    <s v="O"/>
    <s v="rel25b"/>
    <x v="5"/>
    <n v="1.9549377242459052"/>
    <s v="A"/>
  </r>
  <r>
    <s v="IT"/>
    <x v="14"/>
    <x v="1"/>
    <x v="12"/>
    <x v="8"/>
    <s v="V"/>
    <s v="O"/>
    <s v="rel25b"/>
    <x v="5"/>
    <n v="10.558526087155926"/>
    <s v="A"/>
  </r>
  <r>
    <s v="IT"/>
    <x v="14"/>
    <x v="1"/>
    <x v="12"/>
    <x v="10"/>
    <s v="V"/>
    <s v="O"/>
    <s v="rel25b"/>
    <x v="5"/>
    <n v="2.1292858003531165"/>
    <s v="A"/>
  </r>
  <r>
    <s v="IT"/>
    <x v="14"/>
    <x v="1"/>
    <x v="12"/>
    <x v="9"/>
    <s v="V"/>
    <s v="O"/>
    <s v="rel25b"/>
    <x v="5"/>
    <n v="21.444118650363748"/>
    <s v="A"/>
  </r>
  <r>
    <s v="IT"/>
    <x v="14"/>
    <x v="1"/>
    <x v="12"/>
    <x v="4"/>
    <s v="V"/>
    <s v="O"/>
    <s v="rel25b"/>
    <x v="5"/>
    <n v="45.280471054533059"/>
    <s v="A"/>
  </r>
  <r>
    <s v="IT"/>
    <x v="14"/>
    <x v="1"/>
    <x v="12"/>
    <x v="0"/>
    <s v="V"/>
    <s v="O"/>
    <s v="rel25b"/>
    <x v="6"/>
    <n v="1.1806099361531865"/>
    <s v="A"/>
  </r>
  <r>
    <s v="IT"/>
    <x v="14"/>
    <x v="1"/>
    <x v="12"/>
    <x v="8"/>
    <s v="V"/>
    <s v="O"/>
    <s v="rel25b"/>
    <x v="6"/>
    <n v="4.8502556814804247"/>
    <s v="A"/>
  </r>
  <r>
    <s v="IT"/>
    <x v="14"/>
    <x v="1"/>
    <x v="12"/>
    <x v="10"/>
    <s v="V"/>
    <s v="O"/>
    <s v="rel25b"/>
    <x v="6"/>
    <n v="0.96868955770220033"/>
    <s v="A"/>
  </r>
  <r>
    <s v="IT"/>
    <x v="14"/>
    <x v="1"/>
    <x v="12"/>
    <x v="9"/>
    <s v="V"/>
    <s v="O"/>
    <s v="rel25b"/>
    <x v="6"/>
    <n v="55.392510168390949"/>
    <s v="A"/>
  </r>
  <r>
    <s v="IT"/>
    <x v="14"/>
    <x v="1"/>
    <x v="12"/>
    <x v="4"/>
    <s v="V"/>
    <s v="O"/>
    <s v="rel25b"/>
    <x v="6"/>
    <n v="39.216506391640479"/>
    <s v="A"/>
  </r>
  <r>
    <s v="IT"/>
    <x v="14"/>
    <x v="1"/>
    <x v="12"/>
    <x v="0"/>
    <s v="V"/>
    <s v="O"/>
    <s v="rel25b"/>
    <x v="7"/>
    <n v="18.248725615882162"/>
    <s v="A"/>
  </r>
  <r>
    <s v="IT"/>
    <x v="14"/>
    <x v="1"/>
    <x v="12"/>
    <x v="8"/>
    <s v="V"/>
    <s v="O"/>
    <s v="rel25b"/>
    <x v="7"/>
    <n v="18.654354502546763"/>
    <s v="A"/>
  </r>
  <r>
    <s v="IT"/>
    <x v="14"/>
    <x v="1"/>
    <x v="12"/>
    <x v="10"/>
    <s v="V"/>
    <s v="O"/>
    <s v="rel25b"/>
    <x v="7"/>
    <n v="4.6953169068656493"/>
    <s v="A"/>
  </r>
  <r>
    <s v="IT"/>
    <x v="14"/>
    <x v="1"/>
    <x v="12"/>
    <x v="9"/>
    <s v="V"/>
    <s v="O"/>
    <s v="rel25b"/>
    <x v="7"/>
    <n v="1.9063215784788026"/>
    <s v="A"/>
  </r>
  <r>
    <s v="IT"/>
    <x v="14"/>
    <x v="1"/>
    <x v="12"/>
    <x v="4"/>
    <s v="V"/>
    <s v="O"/>
    <s v="rel25b"/>
    <x v="7"/>
    <n v="65.423958297105642"/>
    <s v="A"/>
  </r>
  <r>
    <s v="IT"/>
    <x v="15"/>
    <x v="6"/>
    <x v="12"/>
    <x v="0"/>
    <s v="V"/>
    <s v="O"/>
    <s v="rel25b"/>
    <x v="0"/>
    <n v="1401.143753527328"/>
    <s v="A"/>
  </r>
  <r>
    <s v="IT"/>
    <x v="15"/>
    <x v="6"/>
    <x v="12"/>
    <x v="1"/>
    <s v="V"/>
    <s v="O"/>
    <s v="rel25b"/>
    <x v="0"/>
    <n v="8874.4360322115735"/>
    <s v="A"/>
  </r>
  <r>
    <s v="IT"/>
    <x v="15"/>
    <x v="6"/>
    <x v="12"/>
    <x v="2"/>
    <s v="V"/>
    <s v="O"/>
    <s v="rel25b"/>
    <x v="0"/>
    <n v="19015.916047341234"/>
    <s v="A"/>
  </r>
  <r>
    <s v="IT"/>
    <x v="15"/>
    <x v="6"/>
    <x v="12"/>
    <x v="3"/>
    <s v="V"/>
    <s v="O"/>
    <s v="rel25b"/>
    <x v="0"/>
    <n v="3454.7454973389017"/>
    <s v="A"/>
  </r>
  <r>
    <s v="IT"/>
    <x v="15"/>
    <x v="6"/>
    <x v="12"/>
    <x v="4"/>
    <s v="V"/>
    <s v="O"/>
    <s v="rel25b"/>
    <x v="0"/>
    <n v="3162.0209491067635"/>
    <s v="A"/>
  </r>
  <r>
    <s v="IT"/>
    <x v="15"/>
    <x v="6"/>
    <x v="12"/>
    <x v="5"/>
    <s v="V"/>
    <s v="O"/>
    <s v="rel25b"/>
    <x v="0"/>
    <n v="906.2272375901664"/>
    <s v="A"/>
  </r>
  <r>
    <s v="IT"/>
    <x v="15"/>
    <x v="6"/>
    <x v="12"/>
    <x v="6"/>
    <s v="V"/>
    <s v="O"/>
    <s v="rel25b"/>
    <x v="0"/>
    <n v="1220.5848548629833"/>
    <s v="A"/>
  </r>
  <r>
    <s v="IT"/>
    <x v="15"/>
    <x v="6"/>
    <x v="12"/>
    <x v="7"/>
    <s v="V"/>
    <s v="O"/>
    <s v="rel25b"/>
    <x v="0"/>
    <n v="1162.6736972110043"/>
    <s v="A"/>
  </r>
  <r>
    <s v="IT"/>
    <x v="15"/>
    <x v="6"/>
    <x v="12"/>
    <x v="0"/>
    <s v="V"/>
    <s v="O"/>
    <s v="rel25b"/>
    <x v="1"/>
    <n v="1715.2522453584506"/>
    <s v="A"/>
  </r>
  <r>
    <s v="IT"/>
    <x v="15"/>
    <x v="6"/>
    <x v="12"/>
    <x v="1"/>
    <s v="V"/>
    <s v="O"/>
    <s v="rel25b"/>
    <x v="1"/>
    <n v="9389.29171545178"/>
    <s v="A"/>
  </r>
  <r>
    <s v="IT"/>
    <x v="15"/>
    <x v="6"/>
    <x v="12"/>
    <x v="2"/>
    <s v="V"/>
    <s v="O"/>
    <s v="rel25b"/>
    <x v="1"/>
    <n v="18891.535328573751"/>
    <s v="A"/>
  </r>
  <r>
    <s v="IT"/>
    <x v="15"/>
    <x v="6"/>
    <x v="12"/>
    <x v="3"/>
    <s v="V"/>
    <s v="O"/>
    <s v="rel25b"/>
    <x v="1"/>
    <n v="3589.2432526483826"/>
    <s v="A"/>
  </r>
  <r>
    <s v="IT"/>
    <x v="15"/>
    <x v="6"/>
    <x v="12"/>
    <x v="4"/>
    <s v="V"/>
    <s v="O"/>
    <s v="rel25b"/>
    <x v="1"/>
    <n v="2947.2428530691168"/>
    <s v="A"/>
  </r>
  <r>
    <s v="IT"/>
    <x v="15"/>
    <x v="6"/>
    <x v="12"/>
    <x v="5"/>
    <s v="V"/>
    <s v="O"/>
    <s v="rel25b"/>
    <x v="1"/>
    <n v="1229.0987142865481"/>
    <s v="A"/>
  </r>
  <r>
    <s v="IT"/>
    <x v="15"/>
    <x v="6"/>
    <x v="12"/>
    <x v="6"/>
    <s v="V"/>
    <s v="O"/>
    <s v="rel25b"/>
    <x v="1"/>
    <n v="1125.6395032869343"/>
    <s v="A"/>
  </r>
  <r>
    <s v="IT"/>
    <x v="15"/>
    <x v="6"/>
    <x v="12"/>
    <x v="7"/>
    <s v="V"/>
    <s v="O"/>
    <s v="rel25b"/>
    <x v="1"/>
    <n v="1254.8386727055324"/>
    <s v="A"/>
  </r>
  <r>
    <s v="IT"/>
    <x v="15"/>
    <x v="6"/>
    <x v="12"/>
    <x v="0"/>
    <s v="V"/>
    <s v="O"/>
    <s v="rel25b"/>
    <x v="2"/>
    <n v="1593.0703734878214"/>
    <s v="A"/>
  </r>
  <r>
    <s v="IT"/>
    <x v="15"/>
    <x v="6"/>
    <x v="12"/>
    <x v="1"/>
    <s v="V"/>
    <s v="O"/>
    <s v="rel25b"/>
    <x v="2"/>
    <n v="9674.9967107069151"/>
    <s v="A"/>
  </r>
  <r>
    <s v="IT"/>
    <x v="15"/>
    <x v="6"/>
    <x v="12"/>
    <x v="2"/>
    <s v="V"/>
    <s v="O"/>
    <s v="rel25b"/>
    <x v="2"/>
    <n v="19863.09798103174"/>
    <s v="A"/>
  </r>
  <r>
    <s v="IT"/>
    <x v="15"/>
    <x v="6"/>
    <x v="12"/>
    <x v="3"/>
    <s v="V"/>
    <s v="O"/>
    <s v="rel25b"/>
    <x v="2"/>
    <n v="3835.9460560558632"/>
    <s v="A"/>
  </r>
  <r>
    <s v="IT"/>
    <x v="15"/>
    <x v="6"/>
    <x v="12"/>
    <x v="4"/>
    <s v="V"/>
    <s v="O"/>
    <s v="rel25b"/>
    <x v="2"/>
    <n v="3051.0179702466826"/>
    <s v="A"/>
  </r>
  <r>
    <s v="IT"/>
    <x v="15"/>
    <x v="6"/>
    <x v="12"/>
    <x v="5"/>
    <s v="V"/>
    <s v="O"/>
    <s v="rel25b"/>
    <x v="2"/>
    <n v="871.35931367675801"/>
    <s v="A"/>
  </r>
  <r>
    <s v="IT"/>
    <x v="15"/>
    <x v="6"/>
    <x v="12"/>
    <x v="6"/>
    <s v="V"/>
    <s v="O"/>
    <s v="rel25b"/>
    <x v="2"/>
    <n v="1125.68961007237"/>
    <s v="A"/>
  </r>
  <r>
    <s v="IT"/>
    <x v="15"/>
    <x v="6"/>
    <x v="12"/>
    <x v="7"/>
    <s v="V"/>
    <s v="O"/>
    <s v="rel25b"/>
    <x v="2"/>
    <n v="1335.754276466238"/>
    <s v="A"/>
  </r>
  <r>
    <s v="IT"/>
    <x v="15"/>
    <x v="6"/>
    <x v="12"/>
    <x v="0"/>
    <s v="V"/>
    <s v="O"/>
    <s v="rel25b"/>
    <x v="3"/>
    <n v="1440.9265090845756"/>
    <s v="A"/>
  </r>
  <r>
    <s v="IT"/>
    <x v="15"/>
    <x v="6"/>
    <x v="12"/>
    <x v="1"/>
    <s v="V"/>
    <s v="O"/>
    <s v="rel25b"/>
    <x v="3"/>
    <n v="9985.031302119447"/>
    <s v="A"/>
  </r>
  <r>
    <s v="IT"/>
    <x v="15"/>
    <x v="6"/>
    <x v="12"/>
    <x v="2"/>
    <s v="V"/>
    <s v="O"/>
    <s v="rel25b"/>
    <x v="3"/>
    <n v="20307.812720651491"/>
    <s v="A"/>
  </r>
  <r>
    <s v="IT"/>
    <x v="15"/>
    <x v="6"/>
    <x v="12"/>
    <x v="3"/>
    <s v="V"/>
    <s v="O"/>
    <s v="rel25b"/>
    <x v="3"/>
    <n v="4116.7617443829113"/>
    <s v="A"/>
  </r>
  <r>
    <s v="IT"/>
    <x v="15"/>
    <x v="6"/>
    <x v="12"/>
    <x v="4"/>
    <s v="V"/>
    <s v="O"/>
    <s v="rel25b"/>
    <x v="3"/>
    <n v="3258.8396833984998"/>
    <s v="A"/>
  </r>
  <r>
    <s v="IT"/>
    <x v="15"/>
    <x v="6"/>
    <x v="12"/>
    <x v="5"/>
    <s v="V"/>
    <s v="O"/>
    <s v="rel25b"/>
    <x v="3"/>
    <n v="930.8525506191238"/>
    <s v="A"/>
  </r>
  <r>
    <s v="IT"/>
    <x v="15"/>
    <x v="6"/>
    <x v="12"/>
    <x v="6"/>
    <s v="V"/>
    <s v="O"/>
    <s v="rel25b"/>
    <x v="3"/>
    <n v="1826.2862806793421"/>
    <s v="A"/>
  </r>
  <r>
    <s v="IT"/>
    <x v="15"/>
    <x v="6"/>
    <x v="12"/>
    <x v="7"/>
    <s v="V"/>
    <s v="O"/>
    <s v="rel25b"/>
    <x v="3"/>
    <n v="1386.6988298902334"/>
    <s v="A"/>
  </r>
  <r>
    <s v="IT"/>
    <x v="15"/>
    <x v="6"/>
    <x v="12"/>
    <x v="0"/>
    <s v="V"/>
    <s v="O"/>
    <s v="rel25b"/>
    <x v="4"/>
    <n v="1404.5189747197173"/>
    <s v="A"/>
  </r>
  <r>
    <s v="IT"/>
    <x v="15"/>
    <x v="6"/>
    <x v="12"/>
    <x v="1"/>
    <s v="V"/>
    <s v="O"/>
    <s v="rel25b"/>
    <x v="4"/>
    <n v="10087.109932736437"/>
    <s v="A"/>
  </r>
  <r>
    <s v="IT"/>
    <x v="15"/>
    <x v="6"/>
    <x v="12"/>
    <x v="2"/>
    <s v="V"/>
    <s v="O"/>
    <s v="rel25b"/>
    <x v="4"/>
    <n v="21096.137510854853"/>
    <s v="A"/>
  </r>
  <r>
    <s v="IT"/>
    <x v="15"/>
    <x v="6"/>
    <x v="12"/>
    <x v="3"/>
    <s v="V"/>
    <s v="O"/>
    <s v="rel25b"/>
    <x v="4"/>
    <n v="4189.914773847353"/>
    <s v="A"/>
  </r>
  <r>
    <s v="IT"/>
    <x v="15"/>
    <x v="6"/>
    <x v="12"/>
    <x v="4"/>
    <s v="V"/>
    <s v="O"/>
    <s v="rel25b"/>
    <x v="4"/>
    <n v="3195.9167969386499"/>
    <s v="A"/>
  </r>
  <r>
    <s v="IT"/>
    <x v="15"/>
    <x v="6"/>
    <x v="12"/>
    <x v="5"/>
    <s v="V"/>
    <s v="O"/>
    <s v="rel25b"/>
    <x v="4"/>
    <n v="878.386226665908"/>
    <s v="A"/>
  </r>
  <r>
    <s v="IT"/>
    <x v="15"/>
    <x v="6"/>
    <x v="12"/>
    <x v="6"/>
    <s v="V"/>
    <s v="O"/>
    <s v="rel25b"/>
    <x v="4"/>
    <n v="1300.8111279582674"/>
    <s v="A"/>
  </r>
  <r>
    <s v="IT"/>
    <x v="15"/>
    <x v="6"/>
    <x v="12"/>
    <x v="7"/>
    <s v="V"/>
    <s v="O"/>
    <s v="rel25b"/>
    <x v="4"/>
    <n v="1312.3915700295036"/>
    <s v="A"/>
  </r>
  <r>
    <s v="IT"/>
    <x v="15"/>
    <x v="6"/>
    <x v="12"/>
    <x v="0"/>
    <s v="V"/>
    <s v="O"/>
    <s v="rel25b"/>
    <x v="5"/>
    <n v="1880.6272091394746"/>
    <s v="A"/>
  </r>
  <r>
    <s v="IT"/>
    <x v="15"/>
    <x v="6"/>
    <x v="12"/>
    <x v="1"/>
    <s v="V"/>
    <s v="O"/>
    <s v="rel25b"/>
    <x v="5"/>
    <n v="11710.388756376909"/>
    <s v="A"/>
  </r>
  <r>
    <s v="IT"/>
    <x v="15"/>
    <x v="6"/>
    <x v="12"/>
    <x v="2"/>
    <s v="V"/>
    <s v="O"/>
    <s v="rel25b"/>
    <x v="5"/>
    <n v="22495.769302928813"/>
    <s v="A"/>
  </r>
  <r>
    <s v="IT"/>
    <x v="15"/>
    <x v="6"/>
    <x v="12"/>
    <x v="3"/>
    <s v="V"/>
    <s v="O"/>
    <s v="rel25b"/>
    <x v="5"/>
    <n v="4646.1480436815918"/>
    <s v="A"/>
  </r>
  <r>
    <s v="IT"/>
    <x v="15"/>
    <x v="6"/>
    <x v="12"/>
    <x v="4"/>
    <s v="V"/>
    <s v="O"/>
    <s v="rel25b"/>
    <x v="5"/>
    <n v="3208.3418562131724"/>
    <s v="A"/>
  </r>
  <r>
    <s v="IT"/>
    <x v="15"/>
    <x v="6"/>
    <x v="12"/>
    <x v="5"/>
    <s v="V"/>
    <s v="O"/>
    <s v="rel25b"/>
    <x v="5"/>
    <n v="979.79210724842085"/>
    <s v="A"/>
  </r>
  <r>
    <s v="IT"/>
    <x v="15"/>
    <x v="6"/>
    <x v="12"/>
    <x v="6"/>
    <s v="V"/>
    <s v="O"/>
    <s v="rel25b"/>
    <x v="5"/>
    <n v="1378.1284099924335"/>
    <s v="A"/>
  </r>
  <r>
    <s v="IT"/>
    <x v="15"/>
    <x v="6"/>
    <x v="12"/>
    <x v="7"/>
    <s v="V"/>
    <s v="O"/>
    <s v="rel25b"/>
    <x v="5"/>
    <n v="1450.5590165241749"/>
    <s v="A"/>
  </r>
  <r>
    <s v="IT"/>
    <x v="15"/>
    <x v="6"/>
    <x v="12"/>
    <x v="0"/>
    <s v="V"/>
    <s v="O"/>
    <s v="rel25b"/>
    <x v="6"/>
    <n v="1571.8625768564791"/>
    <s v="A"/>
  </r>
  <r>
    <s v="IT"/>
    <x v="15"/>
    <x v="6"/>
    <x v="12"/>
    <x v="1"/>
    <s v="V"/>
    <s v="O"/>
    <s v="rel25b"/>
    <x v="6"/>
    <n v="13402.758499476502"/>
    <s v="A"/>
  </r>
  <r>
    <s v="IT"/>
    <x v="15"/>
    <x v="6"/>
    <x v="12"/>
    <x v="2"/>
    <s v="V"/>
    <s v="O"/>
    <s v="rel25b"/>
    <x v="6"/>
    <n v="23977.560022114085"/>
    <s v="A"/>
  </r>
  <r>
    <s v="IT"/>
    <x v="15"/>
    <x v="6"/>
    <x v="12"/>
    <x v="3"/>
    <s v="V"/>
    <s v="O"/>
    <s v="rel25b"/>
    <x v="6"/>
    <n v="5156.9665717435037"/>
    <s v="A"/>
  </r>
  <r>
    <s v="IT"/>
    <x v="15"/>
    <x v="6"/>
    <x v="12"/>
    <x v="4"/>
    <s v="V"/>
    <s v="O"/>
    <s v="rel25b"/>
    <x v="6"/>
    <n v="3299.3850521692189"/>
    <s v="A"/>
  </r>
  <r>
    <s v="IT"/>
    <x v="15"/>
    <x v="6"/>
    <x v="12"/>
    <x v="5"/>
    <s v="V"/>
    <s v="O"/>
    <s v="rel25b"/>
    <x v="6"/>
    <n v="1024.0052345827141"/>
    <s v="A"/>
  </r>
  <r>
    <s v="IT"/>
    <x v="15"/>
    <x v="6"/>
    <x v="12"/>
    <x v="6"/>
    <s v="V"/>
    <s v="O"/>
    <s v="rel25b"/>
    <x v="6"/>
    <n v="1524.8960211067015"/>
    <s v="A"/>
  </r>
  <r>
    <s v="IT"/>
    <x v="15"/>
    <x v="6"/>
    <x v="12"/>
    <x v="7"/>
    <s v="V"/>
    <s v="O"/>
    <s v="rel25b"/>
    <x v="6"/>
    <n v="1522.4287072345949"/>
    <s v="A"/>
  </r>
  <r>
    <s v="IT"/>
    <x v="15"/>
    <x v="6"/>
    <x v="12"/>
    <x v="0"/>
    <s v="V"/>
    <s v="O"/>
    <s v="rel25b"/>
    <x v="7"/>
    <n v="1479.0398121955975"/>
    <s v="A"/>
  </r>
  <r>
    <s v="IT"/>
    <x v="15"/>
    <x v="6"/>
    <x v="12"/>
    <x v="1"/>
    <s v="V"/>
    <s v="O"/>
    <s v="rel25b"/>
    <x v="7"/>
    <n v="13539.760063565573"/>
    <s v="A"/>
  </r>
  <r>
    <s v="IT"/>
    <x v="15"/>
    <x v="6"/>
    <x v="12"/>
    <x v="2"/>
    <s v="V"/>
    <s v="O"/>
    <s v="rel25b"/>
    <x v="7"/>
    <n v="24447.535472703385"/>
    <s v="A"/>
  </r>
  <r>
    <s v="IT"/>
    <x v="15"/>
    <x v="6"/>
    <x v="12"/>
    <x v="3"/>
    <s v="V"/>
    <s v="O"/>
    <s v="rel25b"/>
    <x v="7"/>
    <n v="5560.8462731037425"/>
    <s v="A"/>
  </r>
  <r>
    <s v="IT"/>
    <x v="15"/>
    <x v="6"/>
    <x v="12"/>
    <x v="4"/>
    <s v="V"/>
    <s v="O"/>
    <s v="rel25b"/>
    <x v="7"/>
    <n v="3513.7635245666156"/>
    <s v="A"/>
  </r>
  <r>
    <s v="IT"/>
    <x v="15"/>
    <x v="6"/>
    <x v="12"/>
    <x v="5"/>
    <s v="V"/>
    <s v="O"/>
    <s v="rel25b"/>
    <x v="7"/>
    <n v="984.24057655229387"/>
    <s v="A"/>
  </r>
  <r>
    <s v="IT"/>
    <x v="15"/>
    <x v="6"/>
    <x v="12"/>
    <x v="6"/>
    <s v="V"/>
    <s v="O"/>
    <s v="rel25b"/>
    <x v="7"/>
    <n v="1687.9044488503102"/>
    <s v="A"/>
  </r>
  <r>
    <s v="IT"/>
    <x v="15"/>
    <x v="6"/>
    <x v="12"/>
    <x v="7"/>
    <s v="V"/>
    <s v="O"/>
    <s v="rel25b"/>
    <x v="7"/>
    <n v="1694.9077968138622"/>
    <s v="A"/>
  </r>
  <r>
    <s v="IT"/>
    <x v="15"/>
    <x v="5"/>
    <x v="12"/>
    <x v="0"/>
    <s v="V"/>
    <s v="O"/>
    <s v="rel25b"/>
    <x v="0"/>
    <n v="1137.9441359374998"/>
    <s v="A"/>
  </r>
  <r>
    <s v="IT"/>
    <x v="15"/>
    <x v="5"/>
    <x v="12"/>
    <x v="1"/>
    <s v="V"/>
    <s v="O"/>
    <s v="rel25b"/>
    <x v="0"/>
    <n v="5405.5667960590272"/>
    <s v="A"/>
  </r>
  <r>
    <s v="IT"/>
    <x v="15"/>
    <x v="5"/>
    <x v="12"/>
    <x v="2"/>
    <s v="V"/>
    <s v="O"/>
    <s v="rel25b"/>
    <x v="0"/>
    <n v="9038.6662816153366"/>
    <s v="A"/>
  </r>
  <r>
    <s v="IT"/>
    <x v="15"/>
    <x v="5"/>
    <x v="12"/>
    <x v="3"/>
    <s v="V"/>
    <s v="O"/>
    <s v="rel25b"/>
    <x v="0"/>
    <n v="1433.7072506967372"/>
    <s v="A"/>
  </r>
  <r>
    <s v="IT"/>
    <x v="15"/>
    <x v="5"/>
    <x v="12"/>
    <x v="4"/>
    <s v="V"/>
    <s v="O"/>
    <s v="rel25b"/>
    <x v="0"/>
    <n v="422.44610624133441"/>
    <s v="A"/>
  </r>
  <r>
    <s v="IT"/>
    <x v="15"/>
    <x v="5"/>
    <x v="12"/>
    <x v="5"/>
    <s v="V"/>
    <s v="O"/>
    <s v="rel25b"/>
    <x v="0"/>
    <n v="254.31051977694702"/>
    <s v="A"/>
  </r>
  <r>
    <s v="IT"/>
    <x v="15"/>
    <x v="5"/>
    <x v="12"/>
    <x v="6"/>
    <s v="V"/>
    <s v="O"/>
    <s v="rel25b"/>
    <x v="0"/>
    <n v="45.505750211575652"/>
    <s v="A"/>
  </r>
  <r>
    <s v="IT"/>
    <x v="15"/>
    <x v="5"/>
    <x v="12"/>
    <x v="7"/>
    <s v="V"/>
    <s v="O"/>
    <s v="rel25b"/>
    <x v="0"/>
    <n v="991.9224972760934"/>
    <s v="A"/>
  </r>
  <r>
    <s v="IT"/>
    <x v="15"/>
    <x v="5"/>
    <x v="12"/>
    <x v="0"/>
    <s v="V"/>
    <s v="O"/>
    <s v="rel25b"/>
    <x v="1"/>
    <n v="1339.0612979447515"/>
    <s v="A"/>
  </r>
  <r>
    <s v="IT"/>
    <x v="15"/>
    <x v="5"/>
    <x v="12"/>
    <x v="1"/>
    <s v="V"/>
    <s v="O"/>
    <s v="rel25b"/>
    <x v="1"/>
    <n v="5855.7960366421912"/>
    <s v="A"/>
  </r>
  <r>
    <s v="IT"/>
    <x v="15"/>
    <x v="5"/>
    <x v="12"/>
    <x v="2"/>
    <s v="V"/>
    <s v="O"/>
    <s v="rel25b"/>
    <x v="1"/>
    <n v="9738.5822843488386"/>
    <s v="A"/>
  </r>
  <r>
    <s v="IT"/>
    <x v="15"/>
    <x v="5"/>
    <x v="12"/>
    <x v="3"/>
    <s v="V"/>
    <s v="O"/>
    <s v="rel25b"/>
    <x v="1"/>
    <n v="1687.7729755375076"/>
    <s v="A"/>
  </r>
  <r>
    <s v="IT"/>
    <x v="15"/>
    <x v="5"/>
    <x v="12"/>
    <x v="4"/>
    <s v="V"/>
    <s v="O"/>
    <s v="rel25b"/>
    <x v="1"/>
    <n v="317.11757682336997"/>
    <s v="A"/>
  </r>
  <r>
    <s v="IT"/>
    <x v="15"/>
    <x v="5"/>
    <x v="12"/>
    <x v="5"/>
    <s v="V"/>
    <s v="O"/>
    <s v="rel25b"/>
    <x v="1"/>
    <n v="226.00190260320809"/>
    <s v="A"/>
  </r>
  <r>
    <s v="IT"/>
    <x v="15"/>
    <x v="5"/>
    <x v="12"/>
    <x v="6"/>
    <s v="V"/>
    <s v="O"/>
    <s v="rel25b"/>
    <x v="1"/>
    <n v="45.655134126977003"/>
    <s v="A"/>
  </r>
  <r>
    <s v="IT"/>
    <x v="15"/>
    <x v="5"/>
    <x v="12"/>
    <x v="7"/>
    <s v="V"/>
    <s v="O"/>
    <s v="rel25b"/>
    <x v="1"/>
    <n v="1065.1217990937016"/>
    <s v="A"/>
  </r>
  <r>
    <s v="IT"/>
    <x v="15"/>
    <x v="5"/>
    <x v="12"/>
    <x v="0"/>
    <s v="V"/>
    <s v="O"/>
    <s v="rel25b"/>
    <x v="2"/>
    <n v="1276.8935975341228"/>
    <s v="A"/>
  </r>
  <r>
    <s v="IT"/>
    <x v="15"/>
    <x v="5"/>
    <x v="12"/>
    <x v="1"/>
    <s v="V"/>
    <s v="O"/>
    <s v="rel25b"/>
    <x v="2"/>
    <n v="5932.8433703739147"/>
    <s v="A"/>
  </r>
  <r>
    <s v="IT"/>
    <x v="15"/>
    <x v="5"/>
    <x v="12"/>
    <x v="2"/>
    <s v="V"/>
    <s v="O"/>
    <s v="rel25b"/>
    <x v="2"/>
    <n v="10455.142222807466"/>
    <s v="A"/>
  </r>
  <r>
    <s v="IT"/>
    <x v="15"/>
    <x v="5"/>
    <x v="12"/>
    <x v="3"/>
    <s v="V"/>
    <s v="O"/>
    <s v="rel25b"/>
    <x v="2"/>
    <n v="1913.6807521091416"/>
    <s v="A"/>
  </r>
  <r>
    <s v="IT"/>
    <x v="15"/>
    <x v="5"/>
    <x v="12"/>
    <x v="4"/>
    <s v="V"/>
    <s v="O"/>
    <s v="rel25b"/>
    <x v="2"/>
    <n v="355.54404689531765"/>
    <s v="A"/>
  </r>
  <r>
    <s v="IT"/>
    <x v="15"/>
    <x v="5"/>
    <x v="12"/>
    <x v="5"/>
    <s v="V"/>
    <s v="O"/>
    <s v="rel25b"/>
    <x v="2"/>
    <n v="234.73860645456685"/>
    <s v="A"/>
  </r>
  <r>
    <s v="IT"/>
    <x v="15"/>
    <x v="5"/>
    <x v="12"/>
    <x v="6"/>
    <s v="V"/>
    <s v="O"/>
    <s v="rel25b"/>
    <x v="2"/>
    <n v="47.689255093519954"/>
    <s v="A"/>
  </r>
  <r>
    <s v="IT"/>
    <x v="15"/>
    <x v="5"/>
    <x v="12"/>
    <x v="7"/>
    <s v="V"/>
    <s v="O"/>
    <s v="rel25b"/>
    <x v="2"/>
    <n v="1092.7344341967798"/>
    <s v="A"/>
  </r>
  <r>
    <s v="IT"/>
    <x v="15"/>
    <x v="5"/>
    <x v="12"/>
    <x v="0"/>
    <s v="V"/>
    <s v="O"/>
    <s v="rel25b"/>
    <x v="3"/>
    <n v="1163.8698519351765"/>
    <s v="A"/>
  </r>
  <r>
    <s v="IT"/>
    <x v="15"/>
    <x v="5"/>
    <x v="12"/>
    <x v="1"/>
    <s v="V"/>
    <s v="O"/>
    <s v="rel25b"/>
    <x v="3"/>
    <n v="6339.5612638679077"/>
    <s v="A"/>
  </r>
  <r>
    <s v="IT"/>
    <x v="15"/>
    <x v="5"/>
    <x v="12"/>
    <x v="2"/>
    <s v="V"/>
    <s v="O"/>
    <s v="rel25b"/>
    <x v="3"/>
    <n v="10969.849925997614"/>
    <s v="A"/>
  </r>
  <r>
    <s v="IT"/>
    <x v="15"/>
    <x v="5"/>
    <x v="12"/>
    <x v="3"/>
    <s v="V"/>
    <s v="O"/>
    <s v="rel25b"/>
    <x v="3"/>
    <n v="2107.3208133777712"/>
    <s v="A"/>
  </r>
  <r>
    <s v="IT"/>
    <x v="15"/>
    <x v="5"/>
    <x v="12"/>
    <x v="4"/>
    <s v="V"/>
    <s v="O"/>
    <s v="rel25b"/>
    <x v="3"/>
    <n v="328.60992355517851"/>
    <s v="A"/>
  </r>
  <r>
    <s v="IT"/>
    <x v="15"/>
    <x v="5"/>
    <x v="12"/>
    <x v="5"/>
    <s v="V"/>
    <s v="O"/>
    <s v="rel25b"/>
    <x v="3"/>
    <n v="337.16199253797248"/>
    <s v="A"/>
  </r>
  <r>
    <s v="IT"/>
    <x v="15"/>
    <x v="5"/>
    <x v="12"/>
    <x v="6"/>
    <s v="V"/>
    <s v="O"/>
    <s v="rel25b"/>
    <x v="3"/>
    <n v="56.312245449527524"/>
    <s v="A"/>
  </r>
  <r>
    <s v="IT"/>
    <x v="15"/>
    <x v="5"/>
    <x v="12"/>
    <x v="7"/>
    <s v="V"/>
    <s v="O"/>
    <s v="rel25b"/>
    <x v="3"/>
    <n v="1119.4198107021525"/>
    <s v="A"/>
  </r>
  <r>
    <s v="IT"/>
    <x v="15"/>
    <x v="5"/>
    <x v="12"/>
    <x v="0"/>
    <s v="V"/>
    <s v="O"/>
    <s v="rel25b"/>
    <x v="4"/>
    <n v="1104.7684747571118"/>
    <s v="A"/>
  </r>
  <r>
    <s v="IT"/>
    <x v="15"/>
    <x v="5"/>
    <x v="12"/>
    <x v="1"/>
    <s v="V"/>
    <s v="O"/>
    <s v="rel25b"/>
    <x v="4"/>
    <n v="6286.8691125162068"/>
    <s v="A"/>
  </r>
  <r>
    <s v="IT"/>
    <x v="15"/>
    <x v="5"/>
    <x v="12"/>
    <x v="2"/>
    <s v="V"/>
    <s v="O"/>
    <s v="rel25b"/>
    <x v="4"/>
    <n v="10700.490040127686"/>
    <s v="A"/>
  </r>
  <r>
    <s v="IT"/>
    <x v="15"/>
    <x v="5"/>
    <x v="12"/>
    <x v="3"/>
    <s v="V"/>
    <s v="O"/>
    <s v="rel25b"/>
    <x v="4"/>
    <n v="1997.5255844306962"/>
    <s v="A"/>
  </r>
  <r>
    <s v="IT"/>
    <x v="15"/>
    <x v="5"/>
    <x v="12"/>
    <x v="4"/>
    <s v="V"/>
    <s v="O"/>
    <s v="rel25b"/>
    <x v="4"/>
    <n v="273.35600711383933"/>
    <s v="A"/>
  </r>
  <r>
    <s v="IT"/>
    <x v="15"/>
    <x v="5"/>
    <x v="12"/>
    <x v="5"/>
    <s v="V"/>
    <s v="O"/>
    <s v="rel25b"/>
    <x v="4"/>
    <n v="278.01035974086017"/>
    <s v="A"/>
  </r>
  <r>
    <s v="IT"/>
    <x v="15"/>
    <x v="5"/>
    <x v="12"/>
    <x v="6"/>
    <s v="V"/>
    <s v="O"/>
    <s v="rel25b"/>
    <x v="4"/>
    <n v="52.179824813226503"/>
    <s v="A"/>
  </r>
  <r>
    <s v="IT"/>
    <x v="15"/>
    <x v="5"/>
    <x v="12"/>
    <x v="7"/>
    <s v="V"/>
    <s v="O"/>
    <s v="rel25b"/>
    <x v="4"/>
    <n v="1113.5654784604462"/>
    <s v="A"/>
  </r>
  <r>
    <s v="IT"/>
    <x v="15"/>
    <x v="5"/>
    <x v="12"/>
    <x v="0"/>
    <s v="V"/>
    <s v="O"/>
    <s v="rel25b"/>
    <x v="5"/>
    <n v="1333.3052203257314"/>
    <s v="A"/>
  </r>
  <r>
    <s v="IT"/>
    <x v="15"/>
    <x v="5"/>
    <x v="12"/>
    <x v="1"/>
    <s v="V"/>
    <s v="O"/>
    <s v="rel25b"/>
    <x v="5"/>
    <n v="8016.0823070974911"/>
    <s v="A"/>
  </r>
  <r>
    <s v="IT"/>
    <x v="15"/>
    <x v="5"/>
    <x v="12"/>
    <x v="2"/>
    <s v="V"/>
    <s v="O"/>
    <s v="rel25b"/>
    <x v="5"/>
    <n v="11793.869627400376"/>
    <s v="A"/>
  </r>
  <r>
    <s v="IT"/>
    <x v="15"/>
    <x v="5"/>
    <x v="12"/>
    <x v="3"/>
    <s v="V"/>
    <s v="O"/>
    <s v="rel25b"/>
    <x v="5"/>
    <n v="2284.9279758894677"/>
    <s v="A"/>
  </r>
  <r>
    <s v="IT"/>
    <x v="15"/>
    <x v="5"/>
    <x v="12"/>
    <x v="4"/>
    <s v="V"/>
    <s v="O"/>
    <s v="rel25b"/>
    <x v="5"/>
    <n v="264.44838953510828"/>
    <s v="A"/>
  </r>
  <r>
    <s v="IT"/>
    <x v="15"/>
    <x v="5"/>
    <x v="12"/>
    <x v="5"/>
    <s v="V"/>
    <s v="O"/>
    <s v="rel25b"/>
    <x v="5"/>
    <n v="259.18966600017291"/>
    <s v="A"/>
  </r>
  <r>
    <s v="IT"/>
    <x v="15"/>
    <x v="5"/>
    <x v="12"/>
    <x v="6"/>
    <s v="V"/>
    <s v="O"/>
    <s v="rel25b"/>
    <x v="5"/>
    <n v="52.480253312307688"/>
    <s v="A"/>
  </r>
  <r>
    <s v="IT"/>
    <x v="15"/>
    <x v="5"/>
    <x v="12"/>
    <x v="7"/>
    <s v="V"/>
    <s v="O"/>
    <s v="rel25b"/>
    <x v="5"/>
    <n v="1096.634779272558"/>
    <s v="A"/>
  </r>
  <r>
    <s v="IT"/>
    <x v="15"/>
    <x v="5"/>
    <x v="12"/>
    <x v="0"/>
    <s v="V"/>
    <s v="O"/>
    <s v="rel25b"/>
    <x v="6"/>
    <n v="1225.1906592703594"/>
    <s v="A"/>
  </r>
  <r>
    <s v="IT"/>
    <x v="15"/>
    <x v="5"/>
    <x v="12"/>
    <x v="1"/>
    <s v="V"/>
    <s v="O"/>
    <s v="rel25b"/>
    <x v="6"/>
    <n v="9206.7515068644643"/>
    <s v="A"/>
  </r>
  <r>
    <s v="IT"/>
    <x v="15"/>
    <x v="5"/>
    <x v="12"/>
    <x v="2"/>
    <s v="V"/>
    <s v="O"/>
    <s v="rel25b"/>
    <x v="6"/>
    <n v="13000.910475787858"/>
    <s v="A"/>
  </r>
  <r>
    <s v="IT"/>
    <x v="15"/>
    <x v="5"/>
    <x v="12"/>
    <x v="3"/>
    <s v="V"/>
    <s v="O"/>
    <s v="rel25b"/>
    <x v="6"/>
    <n v="2498.3921914604553"/>
    <s v="A"/>
  </r>
  <r>
    <s v="IT"/>
    <x v="15"/>
    <x v="5"/>
    <x v="12"/>
    <x v="4"/>
    <s v="V"/>
    <s v="O"/>
    <s v="rel25b"/>
    <x v="6"/>
    <n v="186.36661443649263"/>
    <s v="A"/>
  </r>
  <r>
    <s v="IT"/>
    <x v="15"/>
    <x v="5"/>
    <x v="12"/>
    <x v="5"/>
    <s v="V"/>
    <s v="O"/>
    <s v="rel25b"/>
    <x v="6"/>
    <n v="263.92512650833299"/>
    <s v="A"/>
  </r>
  <r>
    <s v="IT"/>
    <x v="15"/>
    <x v="5"/>
    <x v="12"/>
    <x v="6"/>
    <s v="V"/>
    <s v="O"/>
    <s v="rel25b"/>
    <x v="6"/>
    <n v="61.324104035508164"/>
    <s v="A"/>
  </r>
  <r>
    <s v="IT"/>
    <x v="15"/>
    <x v="5"/>
    <x v="12"/>
    <x v="7"/>
    <s v="V"/>
    <s v="O"/>
    <s v="rel25b"/>
    <x v="6"/>
    <n v="1162.2098995684389"/>
    <s v="A"/>
  </r>
  <r>
    <s v="IT"/>
    <x v="15"/>
    <x v="5"/>
    <x v="12"/>
    <x v="0"/>
    <s v="V"/>
    <s v="O"/>
    <s v="rel25b"/>
    <x v="7"/>
    <n v="1203.6751208787423"/>
    <s v="A"/>
  </r>
  <r>
    <s v="IT"/>
    <x v="15"/>
    <x v="5"/>
    <x v="12"/>
    <x v="1"/>
    <s v="V"/>
    <s v="O"/>
    <s v="rel25b"/>
    <x v="7"/>
    <n v="9598.575641395546"/>
    <s v="A"/>
  </r>
  <r>
    <s v="IT"/>
    <x v="15"/>
    <x v="5"/>
    <x v="12"/>
    <x v="2"/>
    <s v="V"/>
    <s v="O"/>
    <s v="rel25b"/>
    <x v="7"/>
    <n v="13710.643258788998"/>
    <s v="A"/>
  </r>
  <r>
    <s v="IT"/>
    <x v="15"/>
    <x v="5"/>
    <x v="12"/>
    <x v="3"/>
    <s v="V"/>
    <s v="O"/>
    <s v="rel25b"/>
    <x v="7"/>
    <n v="2871.0542506512566"/>
    <s v="A"/>
  </r>
  <r>
    <s v="IT"/>
    <x v="15"/>
    <x v="5"/>
    <x v="12"/>
    <x v="4"/>
    <s v="V"/>
    <s v="O"/>
    <s v="rel25b"/>
    <x v="7"/>
    <n v="188.88565581573056"/>
    <s v="A"/>
  </r>
  <r>
    <s v="IT"/>
    <x v="15"/>
    <x v="5"/>
    <x v="12"/>
    <x v="5"/>
    <s v="V"/>
    <s v="O"/>
    <s v="rel25b"/>
    <x v="7"/>
    <n v="343.23119516883787"/>
    <s v="A"/>
  </r>
  <r>
    <s v="IT"/>
    <x v="15"/>
    <x v="5"/>
    <x v="12"/>
    <x v="6"/>
    <s v="V"/>
    <s v="O"/>
    <s v="rel25b"/>
    <x v="7"/>
    <n v="76.031692723989877"/>
    <s v="A"/>
  </r>
  <r>
    <s v="IT"/>
    <x v="15"/>
    <x v="5"/>
    <x v="12"/>
    <x v="7"/>
    <s v="V"/>
    <s v="O"/>
    <s v="rel25b"/>
    <x v="7"/>
    <n v="1170.0912513596322"/>
    <s v="A"/>
  </r>
  <r>
    <s v="IT"/>
    <x v="15"/>
    <x v="4"/>
    <x v="12"/>
    <x v="0"/>
    <s v="V"/>
    <s v="O"/>
    <s v="rel25b"/>
    <x v="0"/>
    <n v="50.016236684552439"/>
    <s v="A"/>
  </r>
  <r>
    <s v="IT"/>
    <x v="15"/>
    <x v="4"/>
    <x v="12"/>
    <x v="1"/>
    <s v="V"/>
    <s v="O"/>
    <s v="rel25b"/>
    <x v="0"/>
    <n v="2451.6695247640196"/>
    <s v="A"/>
  </r>
  <r>
    <s v="IT"/>
    <x v="15"/>
    <x v="4"/>
    <x v="12"/>
    <x v="2"/>
    <s v="V"/>
    <s v="O"/>
    <s v="rel25b"/>
    <x v="0"/>
    <n v="7241.3845434208379"/>
    <s v="A"/>
  </r>
  <r>
    <s v="IT"/>
    <x v="15"/>
    <x v="4"/>
    <x v="12"/>
    <x v="3"/>
    <s v="V"/>
    <s v="O"/>
    <s v="rel25b"/>
    <x v="0"/>
    <n v="14.335495242049157"/>
    <s v="A"/>
  </r>
  <r>
    <s v="IT"/>
    <x v="15"/>
    <x v="4"/>
    <x v="12"/>
    <x v="4"/>
    <s v="V"/>
    <s v="O"/>
    <s v="rel25b"/>
    <x v="0"/>
    <n v="81.847707669032019"/>
    <s v="A"/>
  </r>
  <r>
    <s v="IT"/>
    <x v="15"/>
    <x v="4"/>
    <x v="12"/>
    <x v="5"/>
    <s v="V"/>
    <s v="O"/>
    <s v="rel25b"/>
    <x v="0"/>
    <n v="4.2007986496562379"/>
    <s v="A"/>
  </r>
  <r>
    <s v="IT"/>
    <x v="15"/>
    <x v="4"/>
    <x v="12"/>
    <x v="6"/>
    <s v="V"/>
    <s v="O"/>
    <s v="rel25b"/>
    <x v="0"/>
    <n v="0"/>
    <s v="A"/>
  </r>
  <r>
    <s v="IT"/>
    <x v="15"/>
    <x v="4"/>
    <x v="12"/>
    <x v="7"/>
    <s v="V"/>
    <s v="O"/>
    <s v="rel25b"/>
    <x v="0"/>
    <n v="29.218327019953801"/>
    <s v="A"/>
  </r>
  <r>
    <s v="IT"/>
    <x v="15"/>
    <x v="4"/>
    <x v="12"/>
    <x v="0"/>
    <s v="V"/>
    <s v="O"/>
    <s v="rel25b"/>
    <x v="1"/>
    <n v="51.959113591438083"/>
    <s v="A"/>
  </r>
  <r>
    <s v="IT"/>
    <x v="15"/>
    <x v="4"/>
    <x v="12"/>
    <x v="1"/>
    <s v="V"/>
    <s v="O"/>
    <s v="rel25b"/>
    <x v="1"/>
    <n v="2466.9505984438883"/>
    <s v="A"/>
  </r>
  <r>
    <s v="IT"/>
    <x v="15"/>
    <x v="4"/>
    <x v="12"/>
    <x v="2"/>
    <s v="V"/>
    <s v="O"/>
    <s v="rel25b"/>
    <x v="1"/>
    <n v="7073.5731162237416"/>
    <s v="A"/>
  </r>
  <r>
    <s v="IT"/>
    <x v="15"/>
    <x v="4"/>
    <x v="12"/>
    <x v="3"/>
    <s v="V"/>
    <s v="O"/>
    <s v="rel25b"/>
    <x v="1"/>
    <n v="14.507715165682066"/>
    <s v="A"/>
  </r>
  <r>
    <s v="IT"/>
    <x v="15"/>
    <x v="4"/>
    <x v="12"/>
    <x v="4"/>
    <s v="V"/>
    <s v="O"/>
    <s v="rel25b"/>
    <x v="1"/>
    <n v="77.038709000374553"/>
    <s v="A"/>
  </r>
  <r>
    <s v="IT"/>
    <x v="15"/>
    <x v="4"/>
    <x v="12"/>
    <x v="5"/>
    <s v="V"/>
    <s v="O"/>
    <s v="rel25b"/>
    <x v="1"/>
    <n v="3.4530702645463367"/>
    <s v="A"/>
  </r>
  <r>
    <s v="IT"/>
    <x v="15"/>
    <x v="4"/>
    <x v="12"/>
    <x v="6"/>
    <s v="V"/>
    <s v="O"/>
    <s v="rel25b"/>
    <x v="1"/>
    <n v="0"/>
    <s v="A"/>
  </r>
  <r>
    <s v="IT"/>
    <x v="15"/>
    <x v="4"/>
    <x v="12"/>
    <x v="7"/>
    <s v="V"/>
    <s v="O"/>
    <s v="rel25b"/>
    <x v="1"/>
    <n v="24.951637249293928"/>
    <s v="A"/>
  </r>
  <r>
    <s v="IT"/>
    <x v="15"/>
    <x v="4"/>
    <x v="12"/>
    <x v="0"/>
    <s v="V"/>
    <s v="O"/>
    <s v="rel25b"/>
    <x v="2"/>
    <n v="50.53608344530371"/>
    <s v="A"/>
  </r>
  <r>
    <s v="IT"/>
    <x v="15"/>
    <x v="4"/>
    <x v="12"/>
    <x v="1"/>
    <s v="V"/>
    <s v="O"/>
    <s v="rel25b"/>
    <x v="2"/>
    <n v="2536.5758331521547"/>
    <s v="A"/>
  </r>
  <r>
    <s v="IT"/>
    <x v="15"/>
    <x v="4"/>
    <x v="12"/>
    <x v="2"/>
    <s v="V"/>
    <s v="O"/>
    <s v="rel25b"/>
    <x v="2"/>
    <n v="7163.1492850492677"/>
    <s v="A"/>
  </r>
  <r>
    <s v="IT"/>
    <x v="15"/>
    <x v="4"/>
    <x v="12"/>
    <x v="3"/>
    <s v="V"/>
    <s v="O"/>
    <s v="rel25b"/>
    <x v="2"/>
    <n v="14.04508632783174"/>
    <s v="A"/>
  </r>
  <r>
    <s v="IT"/>
    <x v="15"/>
    <x v="4"/>
    <x v="12"/>
    <x v="4"/>
    <s v="V"/>
    <s v="O"/>
    <s v="rel25b"/>
    <x v="2"/>
    <n v="79.737796854591295"/>
    <s v="A"/>
  </r>
  <r>
    <s v="IT"/>
    <x v="15"/>
    <x v="4"/>
    <x v="12"/>
    <x v="5"/>
    <s v="V"/>
    <s v="O"/>
    <s v="rel25b"/>
    <x v="2"/>
    <n v="2.9233366065441255"/>
    <s v="A"/>
  </r>
  <r>
    <s v="IT"/>
    <x v="15"/>
    <x v="4"/>
    <x v="12"/>
    <x v="6"/>
    <s v="V"/>
    <s v="O"/>
    <s v="rel25b"/>
    <x v="2"/>
    <n v="0"/>
    <s v="A"/>
  </r>
  <r>
    <s v="IT"/>
    <x v="15"/>
    <x v="4"/>
    <x v="12"/>
    <x v="7"/>
    <s v="V"/>
    <s v="O"/>
    <s v="rel25b"/>
    <x v="2"/>
    <n v="29.277514055813004"/>
    <s v="A"/>
  </r>
  <r>
    <s v="IT"/>
    <x v="15"/>
    <x v="4"/>
    <x v="12"/>
    <x v="0"/>
    <s v="V"/>
    <s v="O"/>
    <s v="rel25b"/>
    <x v="3"/>
    <n v="50.321204515876346"/>
    <s v="A"/>
  </r>
  <r>
    <s v="IT"/>
    <x v="15"/>
    <x v="4"/>
    <x v="12"/>
    <x v="1"/>
    <s v="V"/>
    <s v="O"/>
    <s v="rel25b"/>
    <x v="3"/>
    <n v="2564.135960006879"/>
    <s v="A"/>
  </r>
  <r>
    <s v="IT"/>
    <x v="15"/>
    <x v="4"/>
    <x v="12"/>
    <x v="2"/>
    <s v="V"/>
    <s v="O"/>
    <s v="rel25b"/>
    <x v="3"/>
    <n v="7307.0989253659181"/>
    <s v="A"/>
  </r>
  <r>
    <s v="IT"/>
    <x v="15"/>
    <x v="4"/>
    <x v="12"/>
    <x v="3"/>
    <s v="V"/>
    <s v="O"/>
    <s v="rel25b"/>
    <x v="3"/>
    <n v="15.132186974368146"/>
    <s v="A"/>
  </r>
  <r>
    <s v="IT"/>
    <x v="15"/>
    <x v="4"/>
    <x v="12"/>
    <x v="4"/>
    <s v="V"/>
    <s v="O"/>
    <s v="rel25b"/>
    <x v="3"/>
    <n v="84.928176108363161"/>
    <s v="A"/>
  </r>
  <r>
    <s v="IT"/>
    <x v="15"/>
    <x v="4"/>
    <x v="12"/>
    <x v="5"/>
    <s v="V"/>
    <s v="O"/>
    <s v="rel25b"/>
    <x v="3"/>
    <n v="3.8583755743282526"/>
    <s v="A"/>
  </r>
  <r>
    <s v="IT"/>
    <x v="15"/>
    <x v="4"/>
    <x v="12"/>
    <x v="6"/>
    <s v="V"/>
    <s v="O"/>
    <s v="rel25b"/>
    <x v="3"/>
    <n v="0"/>
    <s v="A"/>
  </r>
  <r>
    <s v="IT"/>
    <x v="15"/>
    <x v="4"/>
    <x v="12"/>
    <x v="7"/>
    <s v="V"/>
    <s v="O"/>
    <s v="rel25b"/>
    <x v="3"/>
    <n v="29.310807904220887"/>
    <s v="A"/>
  </r>
  <r>
    <s v="IT"/>
    <x v="15"/>
    <x v="4"/>
    <x v="12"/>
    <x v="0"/>
    <s v="V"/>
    <s v="O"/>
    <s v="rel25b"/>
    <x v="4"/>
    <n v="44.550282939235657"/>
    <s v="A"/>
  </r>
  <r>
    <s v="IT"/>
    <x v="15"/>
    <x v="4"/>
    <x v="12"/>
    <x v="1"/>
    <s v="V"/>
    <s v="O"/>
    <s v="rel25b"/>
    <x v="4"/>
    <n v="2607.4864104468224"/>
    <s v="A"/>
  </r>
  <r>
    <s v="IT"/>
    <x v="15"/>
    <x v="4"/>
    <x v="12"/>
    <x v="2"/>
    <s v="V"/>
    <s v="O"/>
    <s v="rel25b"/>
    <x v="4"/>
    <n v="6789.4625073244315"/>
    <s v="A"/>
  </r>
  <r>
    <s v="IT"/>
    <x v="15"/>
    <x v="4"/>
    <x v="12"/>
    <x v="3"/>
    <s v="V"/>
    <s v="O"/>
    <s v="rel25b"/>
    <x v="4"/>
    <n v="12.278705019472008"/>
    <s v="A"/>
  </r>
  <r>
    <s v="IT"/>
    <x v="15"/>
    <x v="4"/>
    <x v="12"/>
    <x v="4"/>
    <s v="V"/>
    <s v="O"/>
    <s v="rel25b"/>
    <x v="4"/>
    <n v="65.810904437318854"/>
    <s v="A"/>
  </r>
  <r>
    <s v="IT"/>
    <x v="15"/>
    <x v="4"/>
    <x v="12"/>
    <x v="5"/>
    <s v="V"/>
    <s v="O"/>
    <s v="rel25b"/>
    <x v="4"/>
    <n v="1.7711760112190806"/>
    <s v="A"/>
  </r>
  <r>
    <s v="IT"/>
    <x v="15"/>
    <x v="4"/>
    <x v="12"/>
    <x v="6"/>
    <s v="V"/>
    <s v="O"/>
    <s v="rel25b"/>
    <x v="4"/>
    <n v="0"/>
    <s v="A"/>
  </r>
  <r>
    <s v="IT"/>
    <x v="15"/>
    <x v="4"/>
    <x v="12"/>
    <x v="7"/>
    <s v="V"/>
    <s v="O"/>
    <s v="rel25b"/>
    <x v="4"/>
    <n v="37.946098044361406"/>
    <s v="A"/>
  </r>
  <r>
    <s v="IT"/>
    <x v="15"/>
    <x v="4"/>
    <x v="12"/>
    <x v="0"/>
    <s v="V"/>
    <s v="O"/>
    <s v="rel25b"/>
    <x v="5"/>
    <n v="60.886002711079122"/>
    <s v="A"/>
  </r>
  <r>
    <s v="IT"/>
    <x v="15"/>
    <x v="4"/>
    <x v="12"/>
    <x v="1"/>
    <s v="V"/>
    <s v="O"/>
    <s v="rel25b"/>
    <x v="5"/>
    <n v="2566.5754507050633"/>
    <s v="A"/>
  </r>
  <r>
    <s v="IT"/>
    <x v="15"/>
    <x v="4"/>
    <x v="12"/>
    <x v="2"/>
    <s v="V"/>
    <s v="O"/>
    <s v="rel25b"/>
    <x v="5"/>
    <n v="6889.2653485393994"/>
    <s v="A"/>
  </r>
  <r>
    <s v="IT"/>
    <x v="15"/>
    <x v="4"/>
    <x v="12"/>
    <x v="3"/>
    <s v="V"/>
    <s v="O"/>
    <s v="rel25b"/>
    <x v="5"/>
    <n v="12.874768939721582"/>
    <s v="A"/>
  </r>
  <r>
    <s v="IT"/>
    <x v="15"/>
    <x v="4"/>
    <x v="12"/>
    <x v="4"/>
    <s v="V"/>
    <s v="O"/>
    <s v="rel25b"/>
    <x v="5"/>
    <n v="67.788338653447326"/>
    <s v="A"/>
  </r>
  <r>
    <s v="IT"/>
    <x v="15"/>
    <x v="4"/>
    <x v="12"/>
    <x v="5"/>
    <s v="V"/>
    <s v="O"/>
    <s v="rel25b"/>
    <x v="5"/>
    <n v="1.4991686835568543"/>
    <s v="A"/>
  </r>
  <r>
    <s v="IT"/>
    <x v="15"/>
    <x v="4"/>
    <x v="12"/>
    <x v="6"/>
    <s v="V"/>
    <s v="O"/>
    <s v="rel25b"/>
    <x v="5"/>
    <n v="0"/>
    <s v="A"/>
  </r>
  <r>
    <s v="IT"/>
    <x v="15"/>
    <x v="4"/>
    <x v="12"/>
    <x v="7"/>
    <s v="V"/>
    <s v="O"/>
    <s v="rel25b"/>
    <x v="5"/>
    <n v="46.598675367105059"/>
    <s v="A"/>
  </r>
  <r>
    <s v="IT"/>
    <x v="15"/>
    <x v="4"/>
    <x v="12"/>
    <x v="0"/>
    <s v="V"/>
    <s v="O"/>
    <s v="rel25b"/>
    <x v="6"/>
    <n v="59.261032194116254"/>
    <s v="A"/>
  </r>
  <r>
    <s v="IT"/>
    <x v="15"/>
    <x v="4"/>
    <x v="12"/>
    <x v="1"/>
    <s v="V"/>
    <s v="O"/>
    <s v="rel25b"/>
    <x v="6"/>
    <n v="2570.547831104328"/>
    <s v="A"/>
  </r>
  <r>
    <s v="IT"/>
    <x v="15"/>
    <x v="4"/>
    <x v="12"/>
    <x v="2"/>
    <s v="V"/>
    <s v="O"/>
    <s v="rel25b"/>
    <x v="6"/>
    <n v="7187.4763975178903"/>
    <s v="A"/>
  </r>
  <r>
    <s v="IT"/>
    <x v="15"/>
    <x v="4"/>
    <x v="12"/>
    <x v="3"/>
    <s v="V"/>
    <s v="O"/>
    <s v="rel25b"/>
    <x v="6"/>
    <n v="12.912749536434573"/>
    <s v="A"/>
  </r>
  <r>
    <s v="IT"/>
    <x v="15"/>
    <x v="4"/>
    <x v="12"/>
    <x v="4"/>
    <s v="V"/>
    <s v="O"/>
    <s v="rel25b"/>
    <x v="6"/>
    <n v="73.435562377013824"/>
    <s v="A"/>
  </r>
  <r>
    <s v="IT"/>
    <x v="15"/>
    <x v="4"/>
    <x v="12"/>
    <x v="5"/>
    <s v="V"/>
    <s v="O"/>
    <s v="rel25b"/>
    <x v="6"/>
    <n v="1.0286891240598444"/>
    <s v="A"/>
  </r>
  <r>
    <s v="IT"/>
    <x v="15"/>
    <x v="4"/>
    <x v="12"/>
    <x v="6"/>
    <s v="V"/>
    <s v="O"/>
    <s v="rel25b"/>
    <x v="6"/>
    <n v="0"/>
    <s v="A"/>
  </r>
  <r>
    <s v="IT"/>
    <x v="15"/>
    <x v="4"/>
    <x v="12"/>
    <x v="7"/>
    <s v="V"/>
    <s v="O"/>
    <s v="rel25b"/>
    <x v="6"/>
    <n v="19.267673590325845"/>
    <s v="A"/>
  </r>
  <r>
    <s v="IT"/>
    <x v="15"/>
    <x v="4"/>
    <x v="12"/>
    <x v="0"/>
    <s v="V"/>
    <s v="O"/>
    <s v="rel25b"/>
    <x v="7"/>
    <n v="66.045044728929824"/>
    <s v="A"/>
  </r>
  <r>
    <s v="IT"/>
    <x v="15"/>
    <x v="4"/>
    <x v="12"/>
    <x v="1"/>
    <s v="V"/>
    <s v="O"/>
    <s v="rel25b"/>
    <x v="7"/>
    <n v="2628.7322826113909"/>
    <s v="A"/>
  </r>
  <r>
    <s v="IT"/>
    <x v="15"/>
    <x v="4"/>
    <x v="12"/>
    <x v="2"/>
    <s v="V"/>
    <s v="O"/>
    <s v="rel25b"/>
    <x v="7"/>
    <n v="7365.6321833612965"/>
    <s v="A"/>
  </r>
  <r>
    <s v="IT"/>
    <x v="15"/>
    <x v="4"/>
    <x v="12"/>
    <x v="3"/>
    <s v="V"/>
    <s v="O"/>
    <s v="rel25b"/>
    <x v="7"/>
    <n v="15.549382049066921"/>
    <s v="A"/>
  </r>
  <r>
    <s v="IT"/>
    <x v="15"/>
    <x v="4"/>
    <x v="12"/>
    <x v="4"/>
    <s v="V"/>
    <s v="O"/>
    <s v="rel25b"/>
    <x v="7"/>
    <n v="76.418383770187305"/>
    <s v="A"/>
  </r>
  <r>
    <s v="IT"/>
    <x v="15"/>
    <x v="4"/>
    <x v="12"/>
    <x v="5"/>
    <s v="V"/>
    <s v="O"/>
    <s v="rel25b"/>
    <x v="7"/>
    <n v="2.8038268062804756"/>
    <s v="A"/>
  </r>
  <r>
    <s v="IT"/>
    <x v="15"/>
    <x v="4"/>
    <x v="12"/>
    <x v="6"/>
    <s v="V"/>
    <s v="O"/>
    <s v="rel25b"/>
    <x v="7"/>
    <n v="0"/>
    <s v="A"/>
  </r>
  <r>
    <s v="IT"/>
    <x v="15"/>
    <x v="4"/>
    <x v="12"/>
    <x v="7"/>
    <s v="V"/>
    <s v="O"/>
    <s v="rel25b"/>
    <x v="7"/>
    <n v="23.942155160115924"/>
    <s v="A"/>
  </r>
  <r>
    <s v="IT"/>
    <x v="15"/>
    <x v="1"/>
    <x v="12"/>
    <x v="0"/>
    <s v="V"/>
    <s v="O"/>
    <s v="rel25b"/>
    <x v="0"/>
    <n v="213.18338090527567"/>
    <s v="A"/>
  </r>
  <r>
    <s v="IT"/>
    <x v="15"/>
    <x v="1"/>
    <x v="12"/>
    <x v="1"/>
    <s v="V"/>
    <s v="O"/>
    <s v="rel25b"/>
    <x v="0"/>
    <n v="1017.1997113885257"/>
    <s v="A"/>
  </r>
  <r>
    <s v="IT"/>
    <x v="15"/>
    <x v="1"/>
    <x v="12"/>
    <x v="2"/>
    <s v="V"/>
    <s v="O"/>
    <s v="rel25b"/>
    <x v="0"/>
    <n v="2735.8652223050594"/>
    <s v="A"/>
  </r>
  <r>
    <s v="IT"/>
    <x v="15"/>
    <x v="1"/>
    <x v="12"/>
    <x v="3"/>
    <s v="V"/>
    <s v="O"/>
    <s v="rel25b"/>
    <x v="0"/>
    <n v="2006.7027514001154"/>
    <s v="A"/>
  </r>
  <r>
    <s v="IT"/>
    <x v="15"/>
    <x v="1"/>
    <x v="12"/>
    <x v="4"/>
    <s v="V"/>
    <s v="O"/>
    <s v="rel25b"/>
    <x v="0"/>
    <n v="2657.7271351963973"/>
    <s v="A"/>
  </r>
  <r>
    <s v="IT"/>
    <x v="15"/>
    <x v="1"/>
    <x v="12"/>
    <x v="5"/>
    <s v="V"/>
    <s v="O"/>
    <s v="rel25b"/>
    <x v="0"/>
    <n v="647.71591916356306"/>
    <s v="A"/>
  </r>
  <r>
    <s v="IT"/>
    <x v="15"/>
    <x v="1"/>
    <x v="12"/>
    <x v="6"/>
    <s v="V"/>
    <s v="O"/>
    <s v="rel25b"/>
    <x v="0"/>
    <n v="1175.0791046514078"/>
    <s v="A"/>
  </r>
  <r>
    <s v="IT"/>
    <x v="15"/>
    <x v="1"/>
    <x v="12"/>
    <x v="7"/>
    <s v="V"/>
    <s v="O"/>
    <s v="rel25b"/>
    <x v="0"/>
    <n v="141.53287291495701"/>
    <s v="A"/>
  </r>
  <r>
    <s v="IT"/>
    <x v="15"/>
    <x v="1"/>
    <x v="12"/>
    <x v="0"/>
    <s v="V"/>
    <s v="O"/>
    <s v="rel25b"/>
    <x v="1"/>
    <n v="324.23183382226108"/>
    <s v="A"/>
  </r>
  <r>
    <s v="IT"/>
    <x v="15"/>
    <x v="1"/>
    <x v="12"/>
    <x v="1"/>
    <s v="V"/>
    <s v="O"/>
    <s v="rel25b"/>
    <x v="1"/>
    <n v="1066.5450803657004"/>
    <s v="A"/>
  </r>
  <r>
    <s v="IT"/>
    <x v="15"/>
    <x v="1"/>
    <x v="12"/>
    <x v="2"/>
    <s v="V"/>
    <s v="O"/>
    <s v="rel25b"/>
    <x v="1"/>
    <n v="2079.3799280011717"/>
    <s v="A"/>
  </r>
  <r>
    <s v="IT"/>
    <x v="15"/>
    <x v="1"/>
    <x v="12"/>
    <x v="3"/>
    <s v="V"/>
    <s v="O"/>
    <s v="rel25b"/>
    <x v="1"/>
    <n v="1886.9625619451929"/>
    <s v="A"/>
  </r>
  <r>
    <s v="IT"/>
    <x v="15"/>
    <x v="1"/>
    <x v="12"/>
    <x v="4"/>
    <s v="V"/>
    <s v="O"/>
    <s v="rel25b"/>
    <x v="1"/>
    <n v="2553.0865672453724"/>
    <s v="A"/>
  </r>
  <r>
    <s v="IT"/>
    <x v="15"/>
    <x v="1"/>
    <x v="12"/>
    <x v="5"/>
    <s v="V"/>
    <s v="O"/>
    <s v="rel25b"/>
    <x v="1"/>
    <n v="999.64374141879364"/>
    <s v="A"/>
  </r>
  <r>
    <s v="IT"/>
    <x v="15"/>
    <x v="1"/>
    <x v="12"/>
    <x v="6"/>
    <s v="V"/>
    <s v="O"/>
    <s v="rel25b"/>
    <x v="1"/>
    <n v="1079.9843691599574"/>
    <s v="A"/>
  </r>
  <r>
    <s v="IT"/>
    <x v="15"/>
    <x v="1"/>
    <x v="12"/>
    <x v="7"/>
    <s v="V"/>
    <s v="O"/>
    <s v="rel25b"/>
    <x v="1"/>
    <n v="164.76523636253691"/>
    <s v="A"/>
  </r>
  <r>
    <s v="IT"/>
    <x v="15"/>
    <x v="1"/>
    <x v="12"/>
    <x v="0"/>
    <s v="V"/>
    <s v="O"/>
    <s v="rel25b"/>
    <x v="2"/>
    <n v="265.64069250839481"/>
    <s v="A"/>
  </r>
  <r>
    <s v="IT"/>
    <x v="15"/>
    <x v="1"/>
    <x v="12"/>
    <x v="1"/>
    <s v="V"/>
    <s v="O"/>
    <s v="rel25b"/>
    <x v="2"/>
    <n v="1205.5775071808457"/>
    <s v="A"/>
  </r>
  <r>
    <s v="IT"/>
    <x v="15"/>
    <x v="1"/>
    <x v="12"/>
    <x v="2"/>
    <s v="V"/>
    <s v="O"/>
    <s v="rel25b"/>
    <x v="2"/>
    <n v="2244.8064731750073"/>
    <s v="A"/>
  </r>
  <r>
    <s v="IT"/>
    <x v="15"/>
    <x v="1"/>
    <x v="12"/>
    <x v="3"/>
    <s v="V"/>
    <s v="O"/>
    <s v="rel25b"/>
    <x v="2"/>
    <n v="1908.2202176188903"/>
    <s v="A"/>
  </r>
  <r>
    <s v="IT"/>
    <x v="15"/>
    <x v="1"/>
    <x v="12"/>
    <x v="4"/>
    <s v="V"/>
    <s v="O"/>
    <s v="rel25b"/>
    <x v="2"/>
    <n v="2615.736126496774"/>
    <s v="A"/>
  </r>
  <r>
    <s v="IT"/>
    <x v="15"/>
    <x v="1"/>
    <x v="12"/>
    <x v="5"/>
    <s v="V"/>
    <s v="O"/>
    <s v="rel25b"/>
    <x v="2"/>
    <n v="633.69737061564706"/>
    <s v="A"/>
  </r>
  <r>
    <s v="IT"/>
    <x v="15"/>
    <x v="1"/>
    <x v="12"/>
    <x v="6"/>
    <s v="V"/>
    <s v="O"/>
    <s v="rel25b"/>
    <x v="2"/>
    <n v="1078.0003549788501"/>
    <s v="A"/>
  </r>
  <r>
    <s v="IT"/>
    <x v="15"/>
    <x v="1"/>
    <x v="12"/>
    <x v="7"/>
    <s v="V"/>
    <s v="O"/>
    <s v="rel25b"/>
    <x v="2"/>
    <n v="213.74232821364515"/>
    <s v="A"/>
  </r>
  <r>
    <s v="IT"/>
    <x v="15"/>
    <x v="1"/>
    <x v="12"/>
    <x v="0"/>
    <s v="V"/>
    <s v="O"/>
    <s v="rel25b"/>
    <x v="3"/>
    <n v="226.73545263352275"/>
    <s v="A"/>
  </r>
  <r>
    <s v="IT"/>
    <x v="15"/>
    <x v="1"/>
    <x v="12"/>
    <x v="1"/>
    <s v="V"/>
    <s v="O"/>
    <s v="rel25b"/>
    <x v="3"/>
    <n v="1081.3340782446605"/>
    <s v="A"/>
  </r>
  <r>
    <s v="IT"/>
    <x v="15"/>
    <x v="1"/>
    <x v="12"/>
    <x v="2"/>
    <s v="V"/>
    <s v="O"/>
    <s v="rel25b"/>
    <x v="3"/>
    <n v="2030.8638692879576"/>
    <s v="A"/>
  </r>
  <r>
    <s v="IT"/>
    <x v="15"/>
    <x v="1"/>
    <x v="12"/>
    <x v="3"/>
    <s v="V"/>
    <s v="O"/>
    <s v="rel25b"/>
    <x v="3"/>
    <n v="1994.3087440307715"/>
    <s v="A"/>
  </r>
  <r>
    <s v="IT"/>
    <x v="15"/>
    <x v="1"/>
    <x v="12"/>
    <x v="4"/>
    <s v="V"/>
    <s v="O"/>
    <s v="rel25b"/>
    <x v="3"/>
    <n v="2845.3015837349581"/>
    <s v="A"/>
  </r>
  <r>
    <s v="IT"/>
    <x v="15"/>
    <x v="1"/>
    <x v="12"/>
    <x v="5"/>
    <s v="V"/>
    <s v="O"/>
    <s v="rel25b"/>
    <x v="3"/>
    <n v="589.83218250682296"/>
    <s v="A"/>
  </r>
  <r>
    <s v="IT"/>
    <x v="15"/>
    <x v="1"/>
    <x v="12"/>
    <x v="6"/>
    <s v="V"/>
    <s v="O"/>
    <s v="rel25b"/>
    <x v="3"/>
    <n v="1769.9740352298145"/>
    <s v="A"/>
  </r>
  <r>
    <s v="IT"/>
    <x v="15"/>
    <x v="1"/>
    <x v="12"/>
    <x v="7"/>
    <s v="V"/>
    <s v="O"/>
    <s v="rel25b"/>
    <x v="3"/>
    <n v="237.96821128385997"/>
    <s v="A"/>
  </r>
  <r>
    <s v="IT"/>
    <x v="15"/>
    <x v="1"/>
    <x v="12"/>
    <x v="0"/>
    <s v="V"/>
    <s v="O"/>
    <s v="rel25b"/>
    <x v="4"/>
    <n v="255.20021702336993"/>
    <s v="A"/>
  </r>
  <r>
    <s v="IT"/>
    <x v="15"/>
    <x v="1"/>
    <x v="12"/>
    <x v="1"/>
    <s v="V"/>
    <s v="O"/>
    <s v="rel25b"/>
    <x v="4"/>
    <n v="1192.7544097734076"/>
    <s v="A"/>
  </r>
  <r>
    <s v="IT"/>
    <x v="15"/>
    <x v="1"/>
    <x v="12"/>
    <x v="2"/>
    <s v="V"/>
    <s v="O"/>
    <s v="rel25b"/>
    <x v="4"/>
    <n v="3606.1849634027367"/>
    <s v="A"/>
  </r>
  <r>
    <s v="IT"/>
    <x v="15"/>
    <x v="1"/>
    <x v="12"/>
    <x v="3"/>
    <s v="V"/>
    <s v="O"/>
    <s v="rel25b"/>
    <x v="4"/>
    <n v="2180.1104843971848"/>
    <s v="A"/>
  </r>
  <r>
    <s v="IT"/>
    <x v="15"/>
    <x v="1"/>
    <x v="12"/>
    <x v="4"/>
    <s v="V"/>
    <s v="O"/>
    <s v="rel25b"/>
    <x v="4"/>
    <n v="2856.7498853874918"/>
    <s v="A"/>
  </r>
  <r>
    <s v="IT"/>
    <x v="15"/>
    <x v="1"/>
    <x v="12"/>
    <x v="5"/>
    <s v="V"/>
    <s v="O"/>
    <s v="rel25b"/>
    <x v="4"/>
    <n v="598.60469091382879"/>
    <s v="A"/>
  </r>
  <r>
    <s v="IT"/>
    <x v="15"/>
    <x v="1"/>
    <x v="12"/>
    <x v="6"/>
    <s v="V"/>
    <s v="O"/>
    <s v="rel25b"/>
    <x v="4"/>
    <n v="1248.6313031450409"/>
    <s v="A"/>
  </r>
  <r>
    <s v="IT"/>
    <x v="15"/>
    <x v="1"/>
    <x v="12"/>
    <x v="7"/>
    <s v="V"/>
    <s v="O"/>
    <s v="rel25b"/>
    <x v="4"/>
    <n v="160.87999352469595"/>
    <s v="A"/>
  </r>
  <r>
    <s v="IT"/>
    <x v="15"/>
    <x v="1"/>
    <x v="12"/>
    <x v="0"/>
    <s v="V"/>
    <s v="O"/>
    <s v="rel25b"/>
    <x v="5"/>
    <n v="486.43598610266412"/>
    <s v="A"/>
  </r>
  <r>
    <s v="IT"/>
    <x v="15"/>
    <x v="1"/>
    <x v="12"/>
    <x v="1"/>
    <s v="V"/>
    <s v="O"/>
    <s v="rel25b"/>
    <x v="5"/>
    <n v="1127.7309985743564"/>
    <s v="A"/>
  </r>
  <r>
    <s v="IT"/>
    <x v="15"/>
    <x v="1"/>
    <x v="12"/>
    <x v="2"/>
    <s v="V"/>
    <s v="O"/>
    <s v="rel25b"/>
    <x v="5"/>
    <n v="3812.6343269890403"/>
    <s v="A"/>
  </r>
  <r>
    <s v="IT"/>
    <x v="15"/>
    <x v="1"/>
    <x v="12"/>
    <x v="3"/>
    <s v="V"/>
    <s v="O"/>
    <s v="rel25b"/>
    <x v="5"/>
    <n v="2348.3452988524027"/>
    <s v="A"/>
  </r>
  <r>
    <s v="IT"/>
    <x v="15"/>
    <x v="1"/>
    <x v="12"/>
    <x v="4"/>
    <s v="V"/>
    <s v="O"/>
    <s v="rel25b"/>
    <x v="5"/>
    <n v="2876.105128024617"/>
    <s v="A"/>
  </r>
  <r>
    <s v="IT"/>
    <x v="15"/>
    <x v="1"/>
    <x v="12"/>
    <x v="5"/>
    <s v="V"/>
    <s v="O"/>
    <s v="rel25b"/>
    <x v="5"/>
    <n v="719.10327256469111"/>
    <s v="A"/>
  </r>
  <r>
    <s v="IT"/>
    <x v="15"/>
    <x v="1"/>
    <x v="12"/>
    <x v="6"/>
    <s v="V"/>
    <s v="O"/>
    <s v="rel25b"/>
    <x v="5"/>
    <n v="1325.6481566801258"/>
    <s v="A"/>
  </r>
  <r>
    <s v="IT"/>
    <x v="15"/>
    <x v="1"/>
    <x v="12"/>
    <x v="7"/>
    <s v="V"/>
    <s v="O"/>
    <s v="rel25b"/>
    <x v="5"/>
    <n v="307.3255618845119"/>
    <s v="A"/>
  </r>
  <r>
    <s v="IT"/>
    <x v="15"/>
    <x v="1"/>
    <x v="12"/>
    <x v="0"/>
    <s v="V"/>
    <s v="O"/>
    <s v="rel25b"/>
    <x v="6"/>
    <n v="287.41088539200342"/>
    <s v="A"/>
  </r>
  <r>
    <s v="IT"/>
    <x v="15"/>
    <x v="1"/>
    <x v="12"/>
    <x v="1"/>
    <s v="V"/>
    <s v="O"/>
    <s v="rel25b"/>
    <x v="6"/>
    <n v="1625.4591615077104"/>
    <s v="A"/>
  </r>
  <r>
    <s v="IT"/>
    <x v="15"/>
    <x v="1"/>
    <x v="12"/>
    <x v="2"/>
    <s v="V"/>
    <s v="O"/>
    <s v="rel25b"/>
    <x v="6"/>
    <n v="3789.1731488083387"/>
    <s v="A"/>
  </r>
  <r>
    <s v="IT"/>
    <x v="15"/>
    <x v="1"/>
    <x v="12"/>
    <x v="3"/>
    <s v="V"/>
    <s v="O"/>
    <s v="rel25b"/>
    <x v="6"/>
    <n v="2645.6616307466138"/>
    <s v="A"/>
  </r>
  <r>
    <s v="IT"/>
    <x v="15"/>
    <x v="1"/>
    <x v="12"/>
    <x v="4"/>
    <s v="V"/>
    <s v="O"/>
    <s v="rel25b"/>
    <x v="6"/>
    <n v="3039.5828753557125"/>
    <s v="A"/>
  </r>
  <r>
    <s v="IT"/>
    <x v="15"/>
    <x v="1"/>
    <x v="12"/>
    <x v="5"/>
    <s v="V"/>
    <s v="O"/>
    <s v="rel25b"/>
    <x v="6"/>
    <n v="759.05141895032125"/>
    <s v="A"/>
  </r>
  <r>
    <s v="IT"/>
    <x v="15"/>
    <x v="1"/>
    <x v="12"/>
    <x v="6"/>
    <s v="V"/>
    <s v="O"/>
    <s v="rel25b"/>
    <x v="6"/>
    <n v="1463.5719170711934"/>
    <s v="A"/>
  </r>
  <r>
    <s v="IT"/>
    <x v="15"/>
    <x v="1"/>
    <x v="12"/>
    <x v="7"/>
    <s v="V"/>
    <s v="O"/>
    <s v="rel25b"/>
    <x v="6"/>
    <n v="340.95113407583017"/>
    <s v="A"/>
  </r>
  <r>
    <s v="IT"/>
    <x v="15"/>
    <x v="1"/>
    <x v="12"/>
    <x v="0"/>
    <s v="V"/>
    <s v="O"/>
    <s v="rel25b"/>
    <x v="7"/>
    <n v="209.31964658792538"/>
    <s v="A"/>
  </r>
  <r>
    <s v="IT"/>
    <x v="15"/>
    <x v="1"/>
    <x v="12"/>
    <x v="1"/>
    <s v="V"/>
    <s v="O"/>
    <s v="rel25b"/>
    <x v="7"/>
    <n v="1312.4521395586362"/>
    <s v="A"/>
  </r>
  <r>
    <s v="IT"/>
    <x v="15"/>
    <x v="1"/>
    <x v="12"/>
    <x v="2"/>
    <s v="V"/>
    <s v="O"/>
    <s v="rel25b"/>
    <x v="7"/>
    <n v="3371.2600305530905"/>
    <s v="A"/>
  </r>
  <r>
    <s v="IT"/>
    <x v="15"/>
    <x v="1"/>
    <x v="12"/>
    <x v="3"/>
    <s v="V"/>
    <s v="O"/>
    <s v="rel25b"/>
    <x v="7"/>
    <n v="2674.2426404034195"/>
    <s v="A"/>
  </r>
  <r>
    <s v="IT"/>
    <x v="15"/>
    <x v="1"/>
    <x v="12"/>
    <x v="4"/>
    <s v="V"/>
    <s v="O"/>
    <s v="rel25b"/>
    <x v="7"/>
    <n v="3248.4594849806981"/>
    <s v="A"/>
  </r>
  <r>
    <s v="IT"/>
    <x v="15"/>
    <x v="1"/>
    <x v="12"/>
    <x v="5"/>
    <s v="V"/>
    <s v="O"/>
    <s v="rel25b"/>
    <x v="7"/>
    <n v="638.20555457717558"/>
    <s v="A"/>
  </r>
  <r>
    <s v="IT"/>
    <x v="15"/>
    <x v="1"/>
    <x v="12"/>
    <x v="6"/>
    <s v="V"/>
    <s v="O"/>
    <s v="rel25b"/>
    <x v="7"/>
    <n v="1611.8727561263204"/>
    <s v="A"/>
  </r>
  <r>
    <s v="IT"/>
    <x v="15"/>
    <x v="1"/>
    <x v="12"/>
    <x v="7"/>
    <s v="V"/>
    <s v="O"/>
    <s v="rel25b"/>
    <x v="7"/>
    <n v="500.87439029411422"/>
    <s v="A"/>
  </r>
  <r>
    <s v="IT"/>
    <x v="0"/>
    <x v="0"/>
    <x v="7"/>
    <x v="4"/>
    <s v="V"/>
    <s v="O"/>
    <s v="rel25b"/>
    <x v="0"/>
    <n v="0"/>
    <s v="A"/>
  </r>
  <r>
    <s v="IT"/>
    <x v="0"/>
    <x v="0"/>
    <x v="7"/>
    <x v="4"/>
    <s v="V"/>
    <s v="O"/>
    <s v="rel25b"/>
    <x v="1"/>
    <n v="0"/>
    <s v="A"/>
  </r>
  <r>
    <s v="IT"/>
    <x v="0"/>
    <x v="0"/>
    <x v="7"/>
    <x v="4"/>
    <s v="V"/>
    <s v="O"/>
    <s v="rel25b"/>
    <x v="5"/>
    <n v="0"/>
    <s v="A"/>
  </r>
  <r>
    <s v="IT"/>
    <x v="0"/>
    <x v="0"/>
    <x v="7"/>
    <x v="5"/>
    <s v="V"/>
    <s v="O"/>
    <s v="rel25b"/>
    <x v="0"/>
    <n v="0"/>
    <s v="A"/>
  </r>
  <r>
    <s v="IT"/>
    <x v="0"/>
    <x v="0"/>
    <x v="7"/>
    <x v="5"/>
    <s v="V"/>
    <s v="O"/>
    <s v="rel25b"/>
    <x v="1"/>
    <n v="0"/>
    <s v="A"/>
  </r>
  <r>
    <s v="IT"/>
    <x v="0"/>
    <x v="0"/>
    <x v="7"/>
    <x v="5"/>
    <s v="V"/>
    <s v="O"/>
    <s v="rel25b"/>
    <x v="2"/>
    <n v="0"/>
    <s v="A"/>
  </r>
  <r>
    <s v="IT"/>
    <x v="0"/>
    <x v="0"/>
    <x v="7"/>
    <x v="5"/>
    <s v="V"/>
    <s v="O"/>
    <s v="rel25b"/>
    <x v="3"/>
    <n v="0"/>
    <s v="A"/>
  </r>
  <r>
    <s v="IT"/>
    <x v="0"/>
    <x v="0"/>
    <x v="7"/>
    <x v="5"/>
    <s v="V"/>
    <s v="O"/>
    <s v="rel25b"/>
    <x v="4"/>
    <n v="0"/>
    <s v="A"/>
  </r>
  <r>
    <s v="IT"/>
    <x v="0"/>
    <x v="0"/>
    <x v="7"/>
    <x v="5"/>
    <s v="V"/>
    <s v="O"/>
    <s v="rel25b"/>
    <x v="5"/>
    <n v="0"/>
    <s v="A"/>
  </r>
  <r>
    <s v="IT"/>
    <x v="0"/>
    <x v="0"/>
    <x v="7"/>
    <x v="6"/>
    <s v="V"/>
    <s v="O"/>
    <s v="rel25b"/>
    <x v="0"/>
    <n v="0"/>
    <s v="A"/>
  </r>
  <r>
    <s v="IT"/>
    <x v="0"/>
    <x v="0"/>
    <x v="7"/>
    <x v="6"/>
    <s v="V"/>
    <s v="O"/>
    <s v="rel25b"/>
    <x v="1"/>
    <n v="0"/>
    <s v="A"/>
  </r>
  <r>
    <s v="IT"/>
    <x v="0"/>
    <x v="0"/>
    <x v="7"/>
    <x v="6"/>
    <s v="V"/>
    <s v="O"/>
    <s v="rel25b"/>
    <x v="2"/>
    <n v="0"/>
    <s v="A"/>
  </r>
  <r>
    <s v="IT"/>
    <x v="0"/>
    <x v="0"/>
    <x v="7"/>
    <x v="6"/>
    <s v="V"/>
    <s v="O"/>
    <s v="rel25b"/>
    <x v="3"/>
    <n v="0"/>
    <s v="A"/>
  </r>
  <r>
    <s v="IT"/>
    <x v="0"/>
    <x v="0"/>
    <x v="7"/>
    <x v="6"/>
    <s v="V"/>
    <s v="O"/>
    <s v="rel25b"/>
    <x v="4"/>
    <n v="0"/>
    <s v="A"/>
  </r>
  <r>
    <s v="IT"/>
    <x v="0"/>
    <x v="0"/>
    <x v="7"/>
    <x v="6"/>
    <s v="V"/>
    <s v="O"/>
    <s v="rel25b"/>
    <x v="5"/>
    <n v="0"/>
    <s v="A"/>
  </r>
  <r>
    <s v="IT"/>
    <x v="0"/>
    <x v="0"/>
    <x v="7"/>
    <x v="7"/>
    <s v="V"/>
    <s v="O"/>
    <s v="rel25b"/>
    <x v="5"/>
    <n v="0"/>
    <s v="A"/>
  </r>
  <r>
    <s v="IT"/>
    <x v="1"/>
    <x v="0"/>
    <x v="7"/>
    <x v="3"/>
    <s v="V"/>
    <s v="O"/>
    <s v="rel25b"/>
    <x v="0"/>
    <n v="0"/>
    <s v="A"/>
  </r>
  <r>
    <s v="IT"/>
    <x v="1"/>
    <x v="0"/>
    <x v="7"/>
    <x v="3"/>
    <s v="V"/>
    <s v="O"/>
    <s v="rel25b"/>
    <x v="1"/>
    <n v="0"/>
    <s v="A"/>
  </r>
  <r>
    <s v="IT"/>
    <x v="1"/>
    <x v="0"/>
    <x v="7"/>
    <x v="3"/>
    <s v="V"/>
    <s v="O"/>
    <s v="rel25b"/>
    <x v="2"/>
    <n v="0"/>
    <s v="A"/>
  </r>
  <r>
    <s v="IT"/>
    <x v="1"/>
    <x v="0"/>
    <x v="7"/>
    <x v="3"/>
    <s v="V"/>
    <s v="O"/>
    <s v="rel25b"/>
    <x v="3"/>
    <n v="0"/>
    <s v="A"/>
  </r>
  <r>
    <s v="IT"/>
    <x v="1"/>
    <x v="0"/>
    <x v="7"/>
    <x v="3"/>
    <s v="V"/>
    <s v="O"/>
    <s v="rel25b"/>
    <x v="4"/>
    <n v="0"/>
    <s v="A"/>
  </r>
  <r>
    <s v="IT"/>
    <x v="1"/>
    <x v="0"/>
    <x v="9"/>
    <x v="3"/>
    <s v="V"/>
    <s v="O"/>
    <s v="rel25b"/>
    <x v="0"/>
    <n v="0"/>
    <s v="A"/>
  </r>
  <r>
    <s v="IT"/>
    <x v="1"/>
    <x v="0"/>
    <x v="9"/>
    <x v="3"/>
    <s v="V"/>
    <s v="O"/>
    <s v="rel25b"/>
    <x v="1"/>
    <n v="0"/>
    <s v="A"/>
  </r>
  <r>
    <s v="IT"/>
    <x v="1"/>
    <x v="0"/>
    <x v="7"/>
    <x v="4"/>
    <s v="V"/>
    <s v="O"/>
    <s v="rel25b"/>
    <x v="0"/>
    <n v="0"/>
    <s v="A"/>
  </r>
  <r>
    <s v="IT"/>
    <x v="1"/>
    <x v="0"/>
    <x v="7"/>
    <x v="4"/>
    <s v="V"/>
    <s v="O"/>
    <s v="rel25b"/>
    <x v="1"/>
    <n v="0"/>
    <s v="A"/>
  </r>
  <r>
    <s v="IT"/>
    <x v="1"/>
    <x v="0"/>
    <x v="7"/>
    <x v="4"/>
    <s v="V"/>
    <s v="O"/>
    <s v="rel25b"/>
    <x v="2"/>
    <n v="0"/>
    <s v="A"/>
  </r>
  <r>
    <s v="IT"/>
    <x v="1"/>
    <x v="0"/>
    <x v="7"/>
    <x v="4"/>
    <s v="V"/>
    <s v="O"/>
    <s v="rel25b"/>
    <x v="3"/>
    <n v="0"/>
    <s v="A"/>
  </r>
  <r>
    <s v="IT"/>
    <x v="1"/>
    <x v="0"/>
    <x v="7"/>
    <x v="4"/>
    <s v="V"/>
    <s v="O"/>
    <s v="rel25b"/>
    <x v="4"/>
    <n v="0"/>
    <s v="A"/>
  </r>
  <r>
    <s v="IT"/>
    <x v="1"/>
    <x v="0"/>
    <x v="9"/>
    <x v="4"/>
    <s v="V"/>
    <s v="O"/>
    <s v="rel25b"/>
    <x v="0"/>
    <n v="0"/>
    <s v="A"/>
  </r>
  <r>
    <s v="IT"/>
    <x v="1"/>
    <x v="0"/>
    <x v="9"/>
    <x v="4"/>
    <s v="V"/>
    <s v="O"/>
    <s v="rel25b"/>
    <x v="1"/>
    <n v="0"/>
    <s v="A"/>
  </r>
  <r>
    <s v="IT"/>
    <x v="1"/>
    <x v="0"/>
    <x v="7"/>
    <x v="5"/>
    <s v="V"/>
    <s v="O"/>
    <s v="rel25b"/>
    <x v="0"/>
    <n v="0"/>
    <s v="A"/>
  </r>
  <r>
    <s v="IT"/>
    <x v="1"/>
    <x v="0"/>
    <x v="7"/>
    <x v="5"/>
    <s v="V"/>
    <s v="O"/>
    <s v="rel25b"/>
    <x v="1"/>
    <n v="0"/>
    <s v="A"/>
  </r>
  <r>
    <s v="IT"/>
    <x v="1"/>
    <x v="0"/>
    <x v="7"/>
    <x v="5"/>
    <s v="V"/>
    <s v="O"/>
    <s v="rel25b"/>
    <x v="2"/>
    <n v="0"/>
    <s v="A"/>
  </r>
  <r>
    <s v="IT"/>
    <x v="1"/>
    <x v="0"/>
    <x v="7"/>
    <x v="5"/>
    <s v="V"/>
    <s v="O"/>
    <s v="rel25b"/>
    <x v="3"/>
    <n v="0"/>
    <s v="A"/>
  </r>
  <r>
    <s v="IT"/>
    <x v="1"/>
    <x v="0"/>
    <x v="7"/>
    <x v="5"/>
    <s v="V"/>
    <s v="O"/>
    <s v="rel25b"/>
    <x v="4"/>
    <n v="0"/>
    <s v="A"/>
  </r>
  <r>
    <s v="IT"/>
    <x v="1"/>
    <x v="0"/>
    <x v="9"/>
    <x v="5"/>
    <s v="V"/>
    <s v="O"/>
    <s v="rel25b"/>
    <x v="0"/>
    <n v="0"/>
    <s v="A"/>
  </r>
  <r>
    <s v="IT"/>
    <x v="1"/>
    <x v="0"/>
    <x v="9"/>
    <x v="5"/>
    <s v="V"/>
    <s v="O"/>
    <s v="rel25b"/>
    <x v="1"/>
    <n v="0"/>
    <s v="A"/>
  </r>
  <r>
    <s v="IT"/>
    <x v="1"/>
    <x v="0"/>
    <x v="7"/>
    <x v="6"/>
    <s v="V"/>
    <s v="O"/>
    <s v="rel25b"/>
    <x v="0"/>
    <n v="0"/>
    <s v="A"/>
  </r>
  <r>
    <s v="IT"/>
    <x v="1"/>
    <x v="0"/>
    <x v="7"/>
    <x v="6"/>
    <s v="V"/>
    <s v="O"/>
    <s v="rel25b"/>
    <x v="1"/>
    <n v="0"/>
    <s v="A"/>
  </r>
  <r>
    <s v="IT"/>
    <x v="1"/>
    <x v="0"/>
    <x v="7"/>
    <x v="6"/>
    <s v="V"/>
    <s v="O"/>
    <s v="rel25b"/>
    <x v="2"/>
    <n v="0"/>
    <s v="A"/>
  </r>
  <r>
    <s v="IT"/>
    <x v="1"/>
    <x v="0"/>
    <x v="7"/>
    <x v="6"/>
    <s v="V"/>
    <s v="O"/>
    <s v="rel25b"/>
    <x v="3"/>
    <n v="0"/>
    <s v="A"/>
  </r>
  <r>
    <s v="IT"/>
    <x v="1"/>
    <x v="0"/>
    <x v="7"/>
    <x v="6"/>
    <s v="V"/>
    <s v="O"/>
    <s v="rel25b"/>
    <x v="4"/>
    <n v="0"/>
    <s v="A"/>
  </r>
  <r>
    <s v="IT"/>
    <x v="1"/>
    <x v="0"/>
    <x v="9"/>
    <x v="6"/>
    <s v="V"/>
    <s v="O"/>
    <s v="rel25b"/>
    <x v="0"/>
    <n v="0"/>
    <s v="A"/>
  </r>
  <r>
    <s v="IT"/>
    <x v="1"/>
    <x v="0"/>
    <x v="9"/>
    <x v="6"/>
    <s v="V"/>
    <s v="O"/>
    <s v="rel25b"/>
    <x v="1"/>
    <n v="0"/>
    <s v="A"/>
  </r>
  <r>
    <s v="IT"/>
    <x v="1"/>
    <x v="0"/>
    <x v="7"/>
    <x v="7"/>
    <s v="V"/>
    <s v="O"/>
    <s v="rel25b"/>
    <x v="0"/>
    <n v="0"/>
    <s v="A"/>
  </r>
  <r>
    <s v="IT"/>
    <x v="1"/>
    <x v="0"/>
    <x v="7"/>
    <x v="7"/>
    <s v="V"/>
    <s v="O"/>
    <s v="rel25b"/>
    <x v="1"/>
    <n v="0"/>
    <s v="A"/>
  </r>
  <r>
    <s v="IT"/>
    <x v="1"/>
    <x v="0"/>
    <x v="7"/>
    <x v="7"/>
    <s v="V"/>
    <s v="O"/>
    <s v="rel25b"/>
    <x v="2"/>
    <n v="0"/>
    <s v="A"/>
  </r>
  <r>
    <s v="IT"/>
    <x v="1"/>
    <x v="0"/>
    <x v="7"/>
    <x v="7"/>
    <s v="V"/>
    <s v="O"/>
    <s v="rel25b"/>
    <x v="3"/>
    <n v="0"/>
    <s v="A"/>
  </r>
  <r>
    <s v="IT"/>
    <x v="1"/>
    <x v="0"/>
    <x v="7"/>
    <x v="7"/>
    <s v="V"/>
    <s v="O"/>
    <s v="rel25b"/>
    <x v="4"/>
    <n v="0"/>
    <s v="A"/>
  </r>
  <r>
    <s v="IT"/>
    <x v="1"/>
    <x v="0"/>
    <x v="9"/>
    <x v="7"/>
    <s v="V"/>
    <s v="O"/>
    <s v="rel25b"/>
    <x v="0"/>
    <n v="0"/>
    <s v="A"/>
  </r>
  <r>
    <s v="IT"/>
    <x v="1"/>
    <x v="0"/>
    <x v="9"/>
    <x v="7"/>
    <s v="V"/>
    <s v="O"/>
    <s v="rel25b"/>
    <x v="1"/>
    <n v="0"/>
    <s v="A"/>
  </r>
  <r>
    <s v="IT"/>
    <x v="2"/>
    <x v="0"/>
    <x v="10"/>
    <x v="0"/>
    <s v="V"/>
    <s v="B"/>
    <s v="rel25b"/>
    <x v="0"/>
    <n v="0"/>
    <s v="A"/>
  </r>
  <r>
    <s v="IT"/>
    <x v="2"/>
    <x v="0"/>
    <x v="10"/>
    <x v="0"/>
    <s v="V"/>
    <s v="B"/>
    <s v="rel25b"/>
    <x v="1"/>
    <n v="0"/>
    <s v="A"/>
  </r>
  <r>
    <s v="IT"/>
    <x v="2"/>
    <x v="0"/>
    <x v="10"/>
    <x v="0"/>
    <s v="V"/>
    <s v="B"/>
    <s v="rel25b"/>
    <x v="2"/>
    <n v="0"/>
    <s v="A"/>
  </r>
  <r>
    <s v="IT"/>
    <x v="2"/>
    <x v="0"/>
    <x v="10"/>
    <x v="0"/>
    <s v="V"/>
    <s v="B"/>
    <s v="rel25b"/>
    <x v="3"/>
    <n v="0"/>
    <s v="A"/>
  </r>
  <r>
    <s v="IT"/>
    <x v="2"/>
    <x v="0"/>
    <x v="10"/>
    <x v="0"/>
    <s v="V"/>
    <s v="B"/>
    <s v="rel25b"/>
    <x v="4"/>
    <n v="0"/>
    <s v="A"/>
  </r>
  <r>
    <s v="IT"/>
    <x v="2"/>
    <x v="0"/>
    <x v="10"/>
    <x v="0"/>
    <s v="V"/>
    <s v="B"/>
    <s v="rel25b"/>
    <x v="5"/>
    <n v="0"/>
    <s v="A"/>
  </r>
  <r>
    <s v="IT"/>
    <x v="2"/>
    <x v="0"/>
    <x v="10"/>
    <x v="0"/>
    <s v="V"/>
    <s v="B"/>
    <s v="rel25b"/>
    <x v="6"/>
    <n v="0"/>
    <s v="A"/>
  </r>
  <r>
    <s v="IT"/>
    <x v="2"/>
    <x v="0"/>
    <x v="10"/>
    <x v="0"/>
    <s v="V"/>
    <s v="B"/>
    <s v="rel25b"/>
    <x v="7"/>
    <n v="0"/>
    <s v="A"/>
  </r>
  <r>
    <s v="IT"/>
    <x v="2"/>
    <x v="0"/>
    <x v="10"/>
    <x v="1"/>
    <s v="V"/>
    <s v="B"/>
    <s v="rel25b"/>
    <x v="0"/>
    <n v="0"/>
    <s v="A"/>
  </r>
  <r>
    <s v="IT"/>
    <x v="2"/>
    <x v="0"/>
    <x v="10"/>
    <x v="1"/>
    <s v="V"/>
    <s v="B"/>
    <s v="rel25b"/>
    <x v="1"/>
    <n v="0"/>
    <s v="A"/>
  </r>
  <r>
    <s v="IT"/>
    <x v="2"/>
    <x v="0"/>
    <x v="10"/>
    <x v="1"/>
    <s v="V"/>
    <s v="B"/>
    <s v="rel25b"/>
    <x v="2"/>
    <n v="0"/>
    <s v="A"/>
  </r>
  <r>
    <s v="IT"/>
    <x v="2"/>
    <x v="0"/>
    <x v="10"/>
    <x v="1"/>
    <s v="V"/>
    <s v="B"/>
    <s v="rel25b"/>
    <x v="3"/>
    <n v="0"/>
    <s v="A"/>
  </r>
  <r>
    <s v="IT"/>
    <x v="2"/>
    <x v="0"/>
    <x v="10"/>
    <x v="1"/>
    <s v="V"/>
    <s v="B"/>
    <s v="rel25b"/>
    <x v="4"/>
    <n v="0"/>
    <s v="A"/>
  </r>
  <r>
    <s v="IT"/>
    <x v="2"/>
    <x v="0"/>
    <x v="10"/>
    <x v="1"/>
    <s v="V"/>
    <s v="B"/>
    <s v="rel25b"/>
    <x v="5"/>
    <n v="0"/>
    <s v="A"/>
  </r>
  <r>
    <s v="IT"/>
    <x v="2"/>
    <x v="0"/>
    <x v="10"/>
    <x v="1"/>
    <s v="V"/>
    <s v="B"/>
    <s v="rel25b"/>
    <x v="6"/>
    <n v="0"/>
    <s v="A"/>
  </r>
  <r>
    <s v="IT"/>
    <x v="2"/>
    <x v="0"/>
    <x v="10"/>
    <x v="1"/>
    <s v="V"/>
    <s v="B"/>
    <s v="rel25b"/>
    <x v="7"/>
    <n v="0"/>
    <s v="A"/>
  </r>
  <r>
    <s v="IT"/>
    <x v="2"/>
    <x v="0"/>
    <x v="10"/>
    <x v="2"/>
    <s v="V"/>
    <s v="B"/>
    <s v="rel25b"/>
    <x v="0"/>
    <n v="0"/>
    <s v="A"/>
  </r>
  <r>
    <s v="IT"/>
    <x v="2"/>
    <x v="0"/>
    <x v="10"/>
    <x v="2"/>
    <s v="V"/>
    <s v="B"/>
    <s v="rel25b"/>
    <x v="1"/>
    <n v="0"/>
    <s v="A"/>
  </r>
  <r>
    <s v="IT"/>
    <x v="2"/>
    <x v="0"/>
    <x v="10"/>
    <x v="2"/>
    <s v="V"/>
    <s v="B"/>
    <s v="rel25b"/>
    <x v="2"/>
    <n v="0"/>
    <s v="A"/>
  </r>
  <r>
    <s v="IT"/>
    <x v="2"/>
    <x v="0"/>
    <x v="10"/>
    <x v="2"/>
    <s v="V"/>
    <s v="B"/>
    <s v="rel25b"/>
    <x v="3"/>
    <n v="0"/>
    <s v="A"/>
  </r>
  <r>
    <s v="IT"/>
    <x v="2"/>
    <x v="0"/>
    <x v="10"/>
    <x v="2"/>
    <s v="V"/>
    <s v="B"/>
    <s v="rel25b"/>
    <x v="4"/>
    <n v="0"/>
    <s v="A"/>
  </r>
  <r>
    <s v="IT"/>
    <x v="2"/>
    <x v="0"/>
    <x v="10"/>
    <x v="2"/>
    <s v="V"/>
    <s v="B"/>
    <s v="rel25b"/>
    <x v="5"/>
    <n v="0"/>
    <s v="A"/>
  </r>
  <r>
    <s v="IT"/>
    <x v="2"/>
    <x v="0"/>
    <x v="10"/>
    <x v="2"/>
    <s v="V"/>
    <s v="B"/>
    <s v="rel25b"/>
    <x v="6"/>
    <n v="0"/>
    <s v="A"/>
  </r>
  <r>
    <s v="IT"/>
    <x v="2"/>
    <x v="0"/>
    <x v="10"/>
    <x v="2"/>
    <s v="V"/>
    <s v="B"/>
    <s v="rel25b"/>
    <x v="7"/>
    <n v="0"/>
    <s v="A"/>
  </r>
  <r>
    <s v="IT"/>
    <x v="2"/>
    <x v="0"/>
    <x v="10"/>
    <x v="3"/>
    <s v="V"/>
    <s v="B"/>
    <s v="rel25b"/>
    <x v="0"/>
    <n v="0"/>
    <s v="A"/>
  </r>
  <r>
    <s v="IT"/>
    <x v="2"/>
    <x v="0"/>
    <x v="10"/>
    <x v="3"/>
    <s v="V"/>
    <s v="B"/>
    <s v="rel25b"/>
    <x v="1"/>
    <n v="0"/>
    <s v="A"/>
  </r>
  <r>
    <s v="IT"/>
    <x v="2"/>
    <x v="0"/>
    <x v="10"/>
    <x v="3"/>
    <s v="V"/>
    <s v="B"/>
    <s v="rel25b"/>
    <x v="2"/>
    <n v="0"/>
    <s v="A"/>
  </r>
  <r>
    <s v="IT"/>
    <x v="2"/>
    <x v="0"/>
    <x v="10"/>
    <x v="3"/>
    <s v="V"/>
    <s v="B"/>
    <s v="rel25b"/>
    <x v="3"/>
    <n v="0"/>
    <s v="A"/>
  </r>
  <r>
    <s v="IT"/>
    <x v="2"/>
    <x v="0"/>
    <x v="10"/>
    <x v="3"/>
    <s v="V"/>
    <s v="B"/>
    <s v="rel25b"/>
    <x v="4"/>
    <n v="0"/>
    <s v="A"/>
  </r>
  <r>
    <s v="IT"/>
    <x v="2"/>
    <x v="0"/>
    <x v="10"/>
    <x v="3"/>
    <s v="V"/>
    <s v="B"/>
    <s v="rel25b"/>
    <x v="5"/>
    <n v="0"/>
    <s v="A"/>
  </r>
  <r>
    <s v="IT"/>
    <x v="2"/>
    <x v="0"/>
    <x v="10"/>
    <x v="3"/>
    <s v="V"/>
    <s v="B"/>
    <s v="rel25b"/>
    <x v="6"/>
    <n v="0"/>
    <s v="A"/>
  </r>
  <r>
    <s v="IT"/>
    <x v="2"/>
    <x v="0"/>
    <x v="10"/>
    <x v="3"/>
    <s v="V"/>
    <s v="B"/>
    <s v="rel25b"/>
    <x v="7"/>
    <n v="0"/>
    <s v="A"/>
  </r>
  <r>
    <s v="IT"/>
    <x v="2"/>
    <x v="0"/>
    <x v="7"/>
    <x v="3"/>
    <s v="V"/>
    <s v="B"/>
    <s v="rel25b"/>
    <x v="0"/>
    <n v="0"/>
    <s v="A"/>
  </r>
  <r>
    <s v="IT"/>
    <x v="2"/>
    <x v="0"/>
    <x v="7"/>
    <x v="3"/>
    <s v="V"/>
    <s v="B"/>
    <s v="rel25b"/>
    <x v="1"/>
    <n v="0"/>
    <s v="A"/>
  </r>
  <r>
    <s v="IT"/>
    <x v="2"/>
    <x v="0"/>
    <x v="7"/>
    <x v="3"/>
    <s v="V"/>
    <s v="B"/>
    <s v="rel25b"/>
    <x v="2"/>
    <n v="0"/>
    <s v="A"/>
  </r>
  <r>
    <s v="IT"/>
    <x v="2"/>
    <x v="0"/>
    <x v="7"/>
    <x v="3"/>
    <s v="V"/>
    <s v="B"/>
    <s v="rel25b"/>
    <x v="3"/>
    <n v="0"/>
    <s v="A"/>
  </r>
  <r>
    <s v="IT"/>
    <x v="2"/>
    <x v="0"/>
    <x v="7"/>
    <x v="3"/>
    <s v="V"/>
    <s v="B"/>
    <s v="rel25b"/>
    <x v="4"/>
    <n v="0"/>
    <s v="A"/>
  </r>
  <r>
    <s v="IT"/>
    <x v="2"/>
    <x v="0"/>
    <x v="2"/>
    <x v="3"/>
    <s v="V"/>
    <s v="B"/>
    <s v="rel25b"/>
    <x v="0"/>
    <n v="0"/>
    <s v="A"/>
  </r>
  <r>
    <s v="IT"/>
    <x v="2"/>
    <x v="0"/>
    <x v="9"/>
    <x v="3"/>
    <s v="V"/>
    <s v="B"/>
    <s v="rel25b"/>
    <x v="0"/>
    <n v="0"/>
    <s v="A"/>
  </r>
  <r>
    <s v="IT"/>
    <x v="2"/>
    <x v="0"/>
    <x v="10"/>
    <x v="4"/>
    <s v="V"/>
    <s v="B"/>
    <s v="rel25b"/>
    <x v="0"/>
    <n v="0"/>
    <s v="A"/>
  </r>
  <r>
    <s v="IT"/>
    <x v="2"/>
    <x v="0"/>
    <x v="10"/>
    <x v="4"/>
    <s v="V"/>
    <s v="B"/>
    <s v="rel25b"/>
    <x v="1"/>
    <n v="0"/>
    <s v="A"/>
  </r>
  <r>
    <s v="IT"/>
    <x v="2"/>
    <x v="0"/>
    <x v="10"/>
    <x v="4"/>
    <s v="V"/>
    <s v="B"/>
    <s v="rel25b"/>
    <x v="2"/>
    <n v="0"/>
    <s v="A"/>
  </r>
  <r>
    <s v="IT"/>
    <x v="2"/>
    <x v="0"/>
    <x v="10"/>
    <x v="4"/>
    <s v="V"/>
    <s v="B"/>
    <s v="rel25b"/>
    <x v="3"/>
    <n v="0"/>
    <s v="A"/>
  </r>
  <r>
    <s v="IT"/>
    <x v="2"/>
    <x v="0"/>
    <x v="10"/>
    <x v="4"/>
    <s v="V"/>
    <s v="B"/>
    <s v="rel25b"/>
    <x v="4"/>
    <n v="0"/>
    <s v="A"/>
  </r>
  <r>
    <s v="IT"/>
    <x v="2"/>
    <x v="0"/>
    <x v="10"/>
    <x v="4"/>
    <s v="V"/>
    <s v="B"/>
    <s v="rel25b"/>
    <x v="5"/>
    <n v="0"/>
    <s v="A"/>
  </r>
  <r>
    <s v="IT"/>
    <x v="2"/>
    <x v="0"/>
    <x v="10"/>
    <x v="4"/>
    <s v="V"/>
    <s v="B"/>
    <s v="rel25b"/>
    <x v="6"/>
    <n v="0"/>
    <s v="A"/>
  </r>
  <r>
    <s v="IT"/>
    <x v="2"/>
    <x v="0"/>
    <x v="10"/>
    <x v="4"/>
    <s v="V"/>
    <s v="B"/>
    <s v="rel25b"/>
    <x v="7"/>
    <n v="0"/>
    <s v="A"/>
  </r>
  <r>
    <s v="IT"/>
    <x v="2"/>
    <x v="0"/>
    <x v="7"/>
    <x v="4"/>
    <s v="V"/>
    <s v="B"/>
    <s v="rel25b"/>
    <x v="0"/>
    <n v="0"/>
    <s v="A"/>
  </r>
  <r>
    <s v="IT"/>
    <x v="2"/>
    <x v="0"/>
    <x v="7"/>
    <x v="4"/>
    <s v="V"/>
    <s v="B"/>
    <s v="rel25b"/>
    <x v="1"/>
    <n v="0"/>
    <s v="A"/>
  </r>
  <r>
    <s v="IT"/>
    <x v="2"/>
    <x v="0"/>
    <x v="7"/>
    <x v="4"/>
    <s v="V"/>
    <s v="B"/>
    <s v="rel25b"/>
    <x v="2"/>
    <n v="0"/>
    <s v="A"/>
  </r>
  <r>
    <s v="IT"/>
    <x v="2"/>
    <x v="0"/>
    <x v="7"/>
    <x v="4"/>
    <s v="V"/>
    <s v="B"/>
    <s v="rel25b"/>
    <x v="3"/>
    <n v="0"/>
    <s v="A"/>
  </r>
  <r>
    <s v="IT"/>
    <x v="2"/>
    <x v="0"/>
    <x v="7"/>
    <x v="4"/>
    <s v="V"/>
    <s v="B"/>
    <s v="rel25b"/>
    <x v="4"/>
    <n v="0"/>
    <s v="A"/>
  </r>
  <r>
    <s v="IT"/>
    <x v="2"/>
    <x v="0"/>
    <x v="7"/>
    <x v="4"/>
    <s v="V"/>
    <s v="B"/>
    <s v="rel25b"/>
    <x v="6"/>
    <n v="0"/>
    <s v="A"/>
  </r>
  <r>
    <s v="IT"/>
    <x v="2"/>
    <x v="0"/>
    <x v="0"/>
    <x v="4"/>
    <s v="V"/>
    <s v="B"/>
    <s v="rel25b"/>
    <x v="0"/>
    <n v="0"/>
    <s v="A"/>
  </r>
  <r>
    <s v="IT"/>
    <x v="2"/>
    <x v="0"/>
    <x v="0"/>
    <x v="4"/>
    <s v="V"/>
    <s v="B"/>
    <s v="rel25b"/>
    <x v="1"/>
    <n v="0"/>
    <s v="A"/>
  </r>
  <r>
    <s v="IT"/>
    <x v="2"/>
    <x v="0"/>
    <x v="0"/>
    <x v="4"/>
    <s v="V"/>
    <s v="B"/>
    <s v="rel25b"/>
    <x v="2"/>
    <n v="0"/>
    <s v="A"/>
  </r>
  <r>
    <s v="IT"/>
    <x v="2"/>
    <x v="0"/>
    <x v="0"/>
    <x v="4"/>
    <s v="V"/>
    <s v="B"/>
    <s v="rel25b"/>
    <x v="3"/>
    <n v="0"/>
    <s v="A"/>
  </r>
  <r>
    <s v="IT"/>
    <x v="2"/>
    <x v="0"/>
    <x v="0"/>
    <x v="4"/>
    <s v="V"/>
    <s v="B"/>
    <s v="rel25b"/>
    <x v="4"/>
    <n v="0"/>
    <s v="A"/>
  </r>
  <r>
    <s v="IT"/>
    <x v="2"/>
    <x v="0"/>
    <x v="0"/>
    <x v="4"/>
    <s v="V"/>
    <s v="B"/>
    <s v="rel25b"/>
    <x v="5"/>
    <n v="0"/>
    <s v="A"/>
  </r>
  <r>
    <s v="IT"/>
    <x v="2"/>
    <x v="0"/>
    <x v="0"/>
    <x v="4"/>
    <s v="V"/>
    <s v="B"/>
    <s v="rel25b"/>
    <x v="6"/>
    <n v="0"/>
    <s v="A"/>
  </r>
  <r>
    <s v="IT"/>
    <x v="2"/>
    <x v="0"/>
    <x v="0"/>
    <x v="4"/>
    <s v="V"/>
    <s v="B"/>
    <s v="rel25b"/>
    <x v="7"/>
    <n v="0"/>
    <s v="A"/>
  </r>
  <r>
    <s v="IT"/>
    <x v="2"/>
    <x v="0"/>
    <x v="1"/>
    <x v="4"/>
    <s v="V"/>
    <s v="B"/>
    <s v="rel25b"/>
    <x v="0"/>
    <n v="0"/>
    <s v="A"/>
  </r>
  <r>
    <s v="IT"/>
    <x v="2"/>
    <x v="0"/>
    <x v="1"/>
    <x v="4"/>
    <s v="V"/>
    <s v="B"/>
    <s v="rel25b"/>
    <x v="1"/>
    <n v="0"/>
    <s v="A"/>
  </r>
  <r>
    <s v="IT"/>
    <x v="2"/>
    <x v="0"/>
    <x v="1"/>
    <x v="4"/>
    <s v="V"/>
    <s v="B"/>
    <s v="rel25b"/>
    <x v="2"/>
    <n v="0"/>
    <s v="A"/>
  </r>
  <r>
    <s v="IT"/>
    <x v="2"/>
    <x v="0"/>
    <x v="1"/>
    <x v="4"/>
    <s v="V"/>
    <s v="B"/>
    <s v="rel25b"/>
    <x v="3"/>
    <n v="0"/>
    <s v="A"/>
  </r>
  <r>
    <s v="IT"/>
    <x v="2"/>
    <x v="0"/>
    <x v="1"/>
    <x v="4"/>
    <s v="V"/>
    <s v="B"/>
    <s v="rel25b"/>
    <x v="4"/>
    <n v="0"/>
    <s v="A"/>
  </r>
  <r>
    <s v="IT"/>
    <x v="2"/>
    <x v="0"/>
    <x v="2"/>
    <x v="4"/>
    <s v="V"/>
    <s v="B"/>
    <s v="rel25b"/>
    <x v="0"/>
    <n v="0"/>
    <s v="A"/>
  </r>
  <r>
    <s v="IT"/>
    <x v="2"/>
    <x v="0"/>
    <x v="2"/>
    <x v="4"/>
    <s v="V"/>
    <s v="B"/>
    <s v="rel25b"/>
    <x v="1"/>
    <n v="0"/>
    <s v="A"/>
  </r>
  <r>
    <s v="IT"/>
    <x v="2"/>
    <x v="0"/>
    <x v="2"/>
    <x v="4"/>
    <s v="V"/>
    <s v="B"/>
    <s v="rel25b"/>
    <x v="2"/>
    <n v="0"/>
    <s v="A"/>
  </r>
  <r>
    <s v="IT"/>
    <x v="2"/>
    <x v="0"/>
    <x v="2"/>
    <x v="4"/>
    <s v="V"/>
    <s v="B"/>
    <s v="rel25b"/>
    <x v="3"/>
    <n v="0"/>
    <s v="A"/>
  </r>
  <r>
    <s v="IT"/>
    <x v="2"/>
    <x v="0"/>
    <x v="2"/>
    <x v="4"/>
    <s v="V"/>
    <s v="B"/>
    <s v="rel25b"/>
    <x v="4"/>
    <n v="0"/>
    <s v="A"/>
  </r>
  <r>
    <s v="IT"/>
    <x v="2"/>
    <x v="0"/>
    <x v="2"/>
    <x v="4"/>
    <s v="V"/>
    <s v="B"/>
    <s v="rel25b"/>
    <x v="5"/>
    <n v="0"/>
    <s v="A"/>
  </r>
  <r>
    <s v="IT"/>
    <x v="2"/>
    <x v="0"/>
    <x v="2"/>
    <x v="4"/>
    <s v="V"/>
    <s v="B"/>
    <s v="rel25b"/>
    <x v="6"/>
    <n v="0"/>
    <s v="A"/>
  </r>
  <r>
    <s v="IT"/>
    <x v="2"/>
    <x v="0"/>
    <x v="3"/>
    <x v="4"/>
    <s v="V"/>
    <s v="B"/>
    <s v="rel25b"/>
    <x v="0"/>
    <n v="0"/>
    <s v="A"/>
  </r>
  <r>
    <s v="IT"/>
    <x v="2"/>
    <x v="0"/>
    <x v="4"/>
    <x v="4"/>
    <s v="V"/>
    <s v="B"/>
    <s v="rel25b"/>
    <x v="0"/>
    <n v="0"/>
    <s v="A"/>
  </r>
  <r>
    <s v="IT"/>
    <x v="2"/>
    <x v="0"/>
    <x v="4"/>
    <x v="4"/>
    <s v="V"/>
    <s v="B"/>
    <s v="rel25b"/>
    <x v="1"/>
    <n v="0"/>
    <s v="A"/>
  </r>
  <r>
    <s v="IT"/>
    <x v="2"/>
    <x v="0"/>
    <x v="4"/>
    <x v="4"/>
    <s v="V"/>
    <s v="B"/>
    <s v="rel25b"/>
    <x v="2"/>
    <n v="0"/>
    <s v="A"/>
  </r>
  <r>
    <s v="IT"/>
    <x v="2"/>
    <x v="0"/>
    <x v="4"/>
    <x v="4"/>
    <s v="V"/>
    <s v="B"/>
    <s v="rel25b"/>
    <x v="3"/>
    <n v="0"/>
    <s v="A"/>
  </r>
  <r>
    <s v="IT"/>
    <x v="2"/>
    <x v="0"/>
    <x v="4"/>
    <x v="4"/>
    <s v="V"/>
    <s v="B"/>
    <s v="rel25b"/>
    <x v="4"/>
    <n v="0"/>
    <s v="A"/>
  </r>
  <r>
    <s v="IT"/>
    <x v="2"/>
    <x v="0"/>
    <x v="6"/>
    <x v="4"/>
    <s v="V"/>
    <s v="B"/>
    <s v="rel25b"/>
    <x v="0"/>
    <n v="0"/>
    <s v="A"/>
  </r>
  <r>
    <s v="IT"/>
    <x v="2"/>
    <x v="0"/>
    <x v="6"/>
    <x v="4"/>
    <s v="V"/>
    <s v="B"/>
    <s v="rel25b"/>
    <x v="1"/>
    <n v="0"/>
    <s v="A"/>
  </r>
  <r>
    <s v="IT"/>
    <x v="2"/>
    <x v="0"/>
    <x v="6"/>
    <x v="4"/>
    <s v="V"/>
    <s v="B"/>
    <s v="rel25b"/>
    <x v="2"/>
    <n v="0"/>
    <s v="A"/>
  </r>
  <r>
    <s v="IT"/>
    <x v="2"/>
    <x v="0"/>
    <x v="6"/>
    <x v="4"/>
    <s v="V"/>
    <s v="B"/>
    <s v="rel25b"/>
    <x v="3"/>
    <n v="0"/>
    <s v="A"/>
  </r>
  <r>
    <s v="IT"/>
    <x v="2"/>
    <x v="0"/>
    <x v="6"/>
    <x v="4"/>
    <s v="V"/>
    <s v="B"/>
    <s v="rel25b"/>
    <x v="4"/>
    <n v="0"/>
    <s v="A"/>
  </r>
  <r>
    <s v="IT"/>
    <x v="2"/>
    <x v="0"/>
    <x v="9"/>
    <x v="4"/>
    <s v="V"/>
    <s v="B"/>
    <s v="rel25b"/>
    <x v="0"/>
    <n v="0"/>
    <s v="A"/>
  </r>
  <r>
    <s v="IT"/>
    <x v="2"/>
    <x v="0"/>
    <x v="9"/>
    <x v="4"/>
    <s v="V"/>
    <s v="B"/>
    <s v="rel25b"/>
    <x v="1"/>
    <n v="0"/>
    <s v="A"/>
  </r>
  <r>
    <s v="IT"/>
    <x v="2"/>
    <x v="0"/>
    <x v="9"/>
    <x v="4"/>
    <s v="V"/>
    <s v="B"/>
    <s v="rel25b"/>
    <x v="2"/>
    <n v="0"/>
    <s v="A"/>
  </r>
  <r>
    <s v="IT"/>
    <x v="2"/>
    <x v="0"/>
    <x v="9"/>
    <x v="4"/>
    <s v="V"/>
    <s v="B"/>
    <s v="rel25b"/>
    <x v="3"/>
    <n v="0"/>
    <s v="A"/>
  </r>
  <r>
    <s v="IT"/>
    <x v="2"/>
    <x v="0"/>
    <x v="9"/>
    <x v="4"/>
    <s v="V"/>
    <s v="B"/>
    <s v="rel25b"/>
    <x v="4"/>
    <n v="0"/>
    <s v="A"/>
  </r>
  <r>
    <s v="IT"/>
    <x v="2"/>
    <x v="0"/>
    <x v="9"/>
    <x v="4"/>
    <s v="V"/>
    <s v="B"/>
    <s v="rel25b"/>
    <x v="5"/>
    <n v="0"/>
    <s v="A"/>
  </r>
  <r>
    <s v="IT"/>
    <x v="2"/>
    <x v="0"/>
    <x v="9"/>
    <x v="4"/>
    <s v="V"/>
    <s v="B"/>
    <s v="rel25b"/>
    <x v="6"/>
    <n v="0"/>
    <s v="A"/>
  </r>
  <r>
    <s v="IT"/>
    <x v="2"/>
    <x v="0"/>
    <x v="9"/>
    <x v="4"/>
    <s v="V"/>
    <s v="B"/>
    <s v="rel25b"/>
    <x v="7"/>
    <n v="0"/>
    <s v="A"/>
  </r>
  <r>
    <s v="IT"/>
    <x v="2"/>
    <x v="0"/>
    <x v="7"/>
    <x v="5"/>
    <s v="V"/>
    <s v="B"/>
    <s v="rel25b"/>
    <x v="0"/>
    <n v="0"/>
    <s v="A"/>
  </r>
  <r>
    <s v="IT"/>
    <x v="2"/>
    <x v="0"/>
    <x v="7"/>
    <x v="5"/>
    <s v="V"/>
    <s v="B"/>
    <s v="rel25b"/>
    <x v="1"/>
    <n v="0"/>
    <s v="A"/>
  </r>
  <r>
    <s v="IT"/>
    <x v="2"/>
    <x v="0"/>
    <x v="7"/>
    <x v="5"/>
    <s v="V"/>
    <s v="B"/>
    <s v="rel25b"/>
    <x v="2"/>
    <n v="0"/>
    <s v="A"/>
  </r>
  <r>
    <s v="IT"/>
    <x v="2"/>
    <x v="0"/>
    <x v="7"/>
    <x v="5"/>
    <s v="V"/>
    <s v="B"/>
    <s v="rel25b"/>
    <x v="3"/>
    <n v="0"/>
    <s v="A"/>
  </r>
  <r>
    <s v="IT"/>
    <x v="2"/>
    <x v="0"/>
    <x v="7"/>
    <x v="5"/>
    <s v="V"/>
    <s v="B"/>
    <s v="rel25b"/>
    <x v="4"/>
    <n v="0"/>
    <s v="A"/>
  </r>
  <r>
    <s v="IT"/>
    <x v="2"/>
    <x v="0"/>
    <x v="7"/>
    <x v="5"/>
    <s v="V"/>
    <s v="B"/>
    <s v="rel25b"/>
    <x v="6"/>
    <n v="0"/>
    <s v="A"/>
  </r>
  <r>
    <s v="IT"/>
    <x v="2"/>
    <x v="0"/>
    <x v="0"/>
    <x v="5"/>
    <s v="V"/>
    <s v="B"/>
    <s v="rel25b"/>
    <x v="0"/>
    <n v="0"/>
    <s v="A"/>
  </r>
  <r>
    <s v="IT"/>
    <x v="2"/>
    <x v="0"/>
    <x v="0"/>
    <x v="5"/>
    <s v="V"/>
    <s v="B"/>
    <s v="rel25b"/>
    <x v="1"/>
    <n v="0"/>
    <s v="A"/>
  </r>
  <r>
    <s v="IT"/>
    <x v="2"/>
    <x v="0"/>
    <x v="0"/>
    <x v="5"/>
    <s v="V"/>
    <s v="B"/>
    <s v="rel25b"/>
    <x v="2"/>
    <n v="0"/>
    <s v="A"/>
  </r>
  <r>
    <s v="IT"/>
    <x v="2"/>
    <x v="0"/>
    <x v="0"/>
    <x v="5"/>
    <s v="V"/>
    <s v="B"/>
    <s v="rel25b"/>
    <x v="3"/>
    <n v="0"/>
    <s v="A"/>
  </r>
  <r>
    <s v="IT"/>
    <x v="2"/>
    <x v="0"/>
    <x v="0"/>
    <x v="5"/>
    <s v="V"/>
    <s v="B"/>
    <s v="rel25b"/>
    <x v="4"/>
    <n v="0"/>
    <s v="A"/>
  </r>
  <r>
    <s v="IT"/>
    <x v="2"/>
    <x v="0"/>
    <x v="0"/>
    <x v="5"/>
    <s v="V"/>
    <s v="B"/>
    <s v="rel25b"/>
    <x v="5"/>
    <n v="0"/>
    <s v="A"/>
  </r>
  <r>
    <s v="IT"/>
    <x v="2"/>
    <x v="0"/>
    <x v="0"/>
    <x v="5"/>
    <s v="V"/>
    <s v="B"/>
    <s v="rel25b"/>
    <x v="7"/>
    <n v="0"/>
    <s v="A"/>
  </r>
  <r>
    <s v="IT"/>
    <x v="2"/>
    <x v="0"/>
    <x v="1"/>
    <x v="5"/>
    <s v="V"/>
    <s v="B"/>
    <s v="rel25b"/>
    <x v="0"/>
    <n v="0"/>
    <s v="A"/>
  </r>
  <r>
    <s v="IT"/>
    <x v="2"/>
    <x v="0"/>
    <x v="1"/>
    <x v="5"/>
    <s v="V"/>
    <s v="B"/>
    <s v="rel25b"/>
    <x v="1"/>
    <n v="0"/>
    <s v="A"/>
  </r>
  <r>
    <s v="IT"/>
    <x v="2"/>
    <x v="0"/>
    <x v="1"/>
    <x v="5"/>
    <s v="V"/>
    <s v="B"/>
    <s v="rel25b"/>
    <x v="2"/>
    <n v="0"/>
    <s v="A"/>
  </r>
  <r>
    <s v="IT"/>
    <x v="2"/>
    <x v="0"/>
    <x v="1"/>
    <x v="5"/>
    <s v="V"/>
    <s v="B"/>
    <s v="rel25b"/>
    <x v="3"/>
    <n v="0"/>
    <s v="A"/>
  </r>
  <r>
    <s v="IT"/>
    <x v="2"/>
    <x v="0"/>
    <x v="1"/>
    <x v="5"/>
    <s v="V"/>
    <s v="B"/>
    <s v="rel25b"/>
    <x v="4"/>
    <n v="0"/>
    <s v="A"/>
  </r>
  <r>
    <s v="IT"/>
    <x v="2"/>
    <x v="0"/>
    <x v="2"/>
    <x v="5"/>
    <s v="V"/>
    <s v="B"/>
    <s v="rel25b"/>
    <x v="0"/>
    <n v="0"/>
    <s v="A"/>
  </r>
  <r>
    <s v="IT"/>
    <x v="2"/>
    <x v="0"/>
    <x v="2"/>
    <x v="5"/>
    <s v="V"/>
    <s v="B"/>
    <s v="rel25b"/>
    <x v="1"/>
    <n v="0"/>
    <s v="A"/>
  </r>
  <r>
    <s v="IT"/>
    <x v="2"/>
    <x v="0"/>
    <x v="2"/>
    <x v="5"/>
    <s v="V"/>
    <s v="B"/>
    <s v="rel25b"/>
    <x v="2"/>
    <n v="0"/>
    <s v="A"/>
  </r>
  <r>
    <s v="IT"/>
    <x v="2"/>
    <x v="0"/>
    <x v="2"/>
    <x v="5"/>
    <s v="V"/>
    <s v="B"/>
    <s v="rel25b"/>
    <x v="3"/>
    <n v="0"/>
    <s v="A"/>
  </r>
  <r>
    <s v="IT"/>
    <x v="2"/>
    <x v="0"/>
    <x v="4"/>
    <x v="5"/>
    <s v="V"/>
    <s v="B"/>
    <s v="rel25b"/>
    <x v="0"/>
    <n v="0"/>
    <s v="A"/>
  </r>
  <r>
    <s v="IT"/>
    <x v="2"/>
    <x v="0"/>
    <x v="4"/>
    <x v="5"/>
    <s v="V"/>
    <s v="B"/>
    <s v="rel25b"/>
    <x v="1"/>
    <n v="0"/>
    <s v="A"/>
  </r>
  <r>
    <s v="IT"/>
    <x v="2"/>
    <x v="0"/>
    <x v="4"/>
    <x v="5"/>
    <s v="V"/>
    <s v="B"/>
    <s v="rel25b"/>
    <x v="2"/>
    <n v="0"/>
    <s v="A"/>
  </r>
  <r>
    <s v="IT"/>
    <x v="2"/>
    <x v="0"/>
    <x v="9"/>
    <x v="5"/>
    <s v="V"/>
    <s v="B"/>
    <s v="rel25b"/>
    <x v="0"/>
    <n v="0"/>
    <s v="A"/>
  </r>
  <r>
    <s v="IT"/>
    <x v="2"/>
    <x v="0"/>
    <x v="9"/>
    <x v="5"/>
    <s v="V"/>
    <s v="B"/>
    <s v="rel25b"/>
    <x v="1"/>
    <n v="0"/>
    <s v="A"/>
  </r>
  <r>
    <s v="IT"/>
    <x v="2"/>
    <x v="0"/>
    <x v="9"/>
    <x v="5"/>
    <s v="V"/>
    <s v="B"/>
    <s v="rel25b"/>
    <x v="2"/>
    <n v="0"/>
    <s v="A"/>
  </r>
  <r>
    <s v="IT"/>
    <x v="2"/>
    <x v="0"/>
    <x v="9"/>
    <x v="5"/>
    <s v="V"/>
    <s v="B"/>
    <s v="rel25b"/>
    <x v="3"/>
    <n v="0"/>
    <s v="A"/>
  </r>
  <r>
    <s v="IT"/>
    <x v="2"/>
    <x v="0"/>
    <x v="9"/>
    <x v="5"/>
    <s v="V"/>
    <s v="B"/>
    <s v="rel25b"/>
    <x v="4"/>
    <n v="0"/>
    <s v="A"/>
  </r>
  <r>
    <s v="IT"/>
    <x v="2"/>
    <x v="0"/>
    <x v="9"/>
    <x v="5"/>
    <s v="V"/>
    <s v="B"/>
    <s v="rel25b"/>
    <x v="5"/>
    <n v="0"/>
    <s v="A"/>
  </r>
  <r>
    <s v="IT"/>
    <x v="2"/>
    <x v="0"/>
    <x v="9"/>
    <x v="5"/>
    <s v="V"/>
    <s v="B"/>
    <s v="rel25b"/>
    <x v="6"/>
    <n v="0"/>
    <s v="A"/>
  </r>
  <r>
    <s v="IT"/>
    <x v="2"/>
    <x v="0"/>
    <x v="9"/>
    <x v="5"/>
    <s v="V"/>
    <s v="B"/>
    <s v="rel25b"/>
    <x v="7"/>
    <n v="0"/>
    <s v="A"/>
  </r>
  <r>
    <s v="IT"/>
    <x v="2"/>
    <x v="0"/>
    <x v="7"/>
    <x v="6"/>
    <s v="V"/>
    <s v="B"/>
    <s v="rel25b"/>
    <x v="0"/>
    <n v="0"/>
    <s v="A"/>
  </r>
  <r>
    <s v="IT"/>
    <x v="2"/>
    <x v="0"/>
    <x v="7"/>
    <x v="6"/>
    <s v="V"/>
    <s v="B"/>
    <s v="rel25b"/>
    <x v="1"/>
    <n v="0"/>
    <s v="A"/>
  </r>
  <r>
    <s v="IT"/>
    <x v="2"/>
    <x v="0"/>
    <x v="7"/>
    <x v="6"/>
    <s v="V"/>
    <s v="B"/>
    <s v="rel25b"/>
    <x v="2"/>
    <n v="0"/>
    <s v="A"/>
  </r>
  <r>
    <s v="IT"/>
    <x v="2"/>
    <x v="0"/>
    <x v="7"/>
    <x v="6"/>
    <s v="V"/>
    <s v="B"/>
    <s v="rel25b"/>
    <x v="3"/>
    <n v="0"/>
    <s v="A"/>
  </r>
  <r>
    <s v="IT"/>
    <x v="2"/>
    <x v="0"/>
    <x v="7"/>
    <x v="6"/>
    <s v="V"/>
    <s v="B"/>
    <s v="rel25b"/>
    <x v="4"/>
    <n v="0"/>
    <s v="A"/>
  </r>
  <r>
    <s v="IT"/>
    <x v="2"/>
    <x v="0"/>
    <x v="7"/>
    <x v="6"/>
    <s v="V"/>
    <s v="B"/>
    <s v="rel25b"/>
    <x v="6"/>
    <n v="0"/>
    <s v="A"/>
  </r>
  <r>
    <s v="IT"/>
    <x v="2"/>
    <x v="0"/>
    <x v="0"/>
    <x v="6"/>
    <s v="V"/>
    <s v="B"/>
    <s v="rel25b"/>
    <x v="0"/>
    <n v="0"/>
    <s v="A"/>
  </r>
  <r>
    <s v="IT"/>
    <x v="2"/>
    <x v="0"/>
    <x v="0"/>
    <x v="6"/>
    <s v="V"/>
    <s v="B"/>
    <s v="rel25b"/>
    <x v="1"/>
    <n v="0"/>
    <s v="A"/>
  </r>
  <r>
    <s v="IT"/>
    <x v="2"/>
    <x v="0"/>
    <x v="0"/>
    <x v="6"/>
    <s v="V"/>
    <s v="B"/>
    <s v="rel25b"/>
    <x v="2"/>
    <n v="0"/>
    <s v="A"/>
  </r>
  <r>
    <s v="IT"/>
    <x v="2"/>
    <x v="0"/>
    <x v="0"/>
    <x v="6"/>
    <s v="V"/>
    <s v="B"/>
    <s v="rel25b"/>
    <x v="3"/>
    <n v="0"/>
    <s v="A"/>
  </r>
  <r>
    <s v="IT"/>
    <x v="2"/>
    <x v="0"/>
    <x v="0"/>
    <x v="6"/>
    <s v="V"/>
    <s v="B"/>
    <s v="rel25b"/>
    <x v="4"/>
    <n v="0"/>
    <s v="A"/>
  </r>
  <r>
    <s v="IT"/>
    <x v="2"/>
    <x v="0"/>
    <x v="1"/>
    <x v="6"/>
    <s v="V"/>
    <s v="B"/>
    <s v="rel25b"/>
    <x v="0"/>
    <n v="0"/>
    <s v="A"/>
  </r>
  <r>
    <s v="IT"/>
    <x v="2"/>
    <x v="0"/>
    <x v="1"/>
    <x v="6"/>
    <s v="V"/>
    <s v="B"/>
    <s v="rel25b"/>
    <x v="1"/>
    <n v="0"/>
    <s v="A"/>
  </r>
  <r>
    <s v="IT"/>
    <x v="2"/>
    <x v="0"/>
    <x v="1"/>
    <x v="6"/>
    <s v="V"/>
    <s v="B"/>
    <s v="rel25b"/>
    <x v="2"/>
    <n v="0"/>
    <s v="A"/>
  </r>
  <r>
    <s v="IT"/>
    <x v="2"/>
    <x v="0"/>
    <x v="1"/>
    <x v="6"/>
    <s v="V"/>
    <s v="B"/>
    <s v="rel25b"/>
    <x v="3"/>
    <n v="0"/>
    <s v="A"/>
  </r>
  <r>
    <s v="IT"/>
    <x v="2"/>
    <x v="0"/>
    <x v="1"/>
    <x v="6"/>
    <s v="V"/>
    <s v="B"/>
    <s v="rel25b"/>
    <x v="4"/>
    <n v="0"/>
    <s v="A"/>
  </r>
  <r>
    <s v="IT"/>
    <x v="2"/>
    <x v="0"/>
    <x v="2"/>
    <x v="6"/>
    <s v="V"/>
    <s v="B"/>
    <s v="rel25b"/>
    <x v="0"/>
    <n v="0"/>
    <s v="A"/>
  </r>
  <r>
    <s v="IT"/>
    <x v="2"/>
    <x v="0"/>
    <x v="2"/>
    <x v="6"/>
    <s v="V"/>
    <s v="B"/>
    <s v="rel25b"/>
    <x v="1"/>
    <n v="0"/>
    <s v="A"/>
  </r>
  <r>
    <s v="IT"/>
    <x v="2"/>
    <x v="0"/>
    <x v="2"/>
    <x v="6"/>
    <s v="V"/>
    <s v="B"/>
    <s v="rel25b"/>
    <x v="2"/>
    <n v="0"/>
    <s v="A"/>
  </r>
  <r>
    <s v="IT"/>
    <x v="2"/>
    <x v="0"/>
    <x v="2"/>
    <x v="6"/>
    <s v="V"/>
    <s v="B"/>
    <s v="rel25b"/>
    <x v="3"/>
    <n v="0"/>
    <s v="A"/>
  </r>
  <r>
    <s v="IT"/>
    <x v="2"/>
    <x v="0"/>
    <x v="2"/>
    <x v="6"/>
    <s v="V"/>
    <s v="B"/>
    <s v="rel25b"/>
    <x v="4"/>
    <n v="0"/>
    <s v="A"/>
  </r>
  <r>
    <s v="IT"/>
    <x v="2"/>
    <x v="0"/>
    <x v="2"/>
    <x v="6"/>
    <s v="V"/>
    <s v="B"/>
    <s v="rel25b"/>
    <x v="5"/>
    <n v="0"/>
    <s v="A"/>
  </r>
  <r>
    <s v="IT"/>
    <x v="2"/>
    <x v="0"/>
    <x v="2"/>
    <x v="6"/>
    <s v="V"/>
    <s v="B"/>
    <s v="rel25b"/>
    <x v="6"/>
    <n v="0"/>
    <s v="A"/>
  </r>
  <r>
    <s v="IT"/>
    <x v="2"/>
    <x v="0"/>
    <x v="2"/>
    <x v="6"/>
    <s v="V"/>
    <s v="B"/>
    <s v="rel25b"/>
    <x v="7"/>
    <n v="0"/>
    <s v="A"/>
  </r>
  <r>
    <s v="IT"/>
    <x v="2"/>
    <x v="0"/>
    <x v="8"/>
    <x v="6"/>
    <s v="V"/>
    <s v="B"/>
    <s v="rel25b"/>
    <x v="7"/>
    <n v="0"/>
    <s v="A"/>
  </r>
  <r>
    <s v="IT"/>
    <x v="2"/>
    <x v="0"/>
    <x v="9"/>
    <x v="6"/>
    <s v="V"/>
    <s v="B"/>
    <s v="rel25b"/>
    <x v="0"/>
    <n v="0"/>
    <s v="A"/>
  </r>
  <r>
    <s v="IT"/>
    <x v="2"/>
    <x v="0"/>
    <x v="9"/>
    <x v="6"/>
    <s v="V"/>
    <s v="B"/>
    <s v="rel25b"/>
    <x v="1"/>
    <n v="0"/>
    <s v="A"/>
  </r>
  <r>
    <s v="IT"/>
    <x v="2"/>
    <x v="0"/>
    <x v="9"/>
    <x v="6"/>
    <s v="V"/>
    <s v="B"/>
    <s v="rel25b"/>
    <x v="2"/>
    <n v="0"/>
    <s v="A"/>
  </r>
  <r>
    <s v="IT"/>
    <x v="2"/>
    <x v="0"/>
    <x v="9"/>
    <x v="6"/>
    <s v="V"/>
    <s v="B"/>
    <s v="rel25b"/>
    <x v="3"/>
    <n v="0"/>
    <s v="A"/>
  </r>
  <r>
    <s v="IT"/>
    <x v="2"/>
    <x v="0"/>
    <x v="9"/>
    <x v="6"/>
    <s v="V"/>
    <s v="B"/>
    <s v="rel25b"/>
    <x v="4"/>
    <n v="0"/>
    <s v="A"/>
  </r>
  <r>
    <s v="IT"/>
    <x v="2"/>
    <x v="0"/>
    <x v="9"/>
    <x v="6"/>
    <s v="V"/>
    <s v="B"/>
    <s v="rel25b"/>
    <x v="5"/>
    <n v="0"/>
    <s v="A"/>
  </r>
  <r>
    <s v="IT"/>
    <x v="4"/>
    <x v="0"/>
    <x v="10"/>
    <x v="0"/>
    <s v="V"/>
    <s v="O"/>
    <s v="rel25b"/>
    <x v="0"/>
    <n v="0"/>
    <s v="A"/>
  </r>
  <r>
    <s v="IT"/>
    <x v="4"/>
    <x v="0"/>
    <x v="10"/>
    <x v="0"/>
    <s v="V"/>
    <s v="O"/>
    <s v="rel25b"/>
    <x v="1"/>
    <n v="0"/>
    <s v="A"/>
  </r>
  <r>
    <s v="IT"/>
    <x v="4"/>
    <x v="0"/>
    <x v="10"/>
    <x v="0"/>
    <s v="V"/>
    <s v="O"/>
    <s v="rel25b"/>
    <x v="2"/>
    <n v="0"/>
    <s v="A"/>
  </r>
  <r>
    <s v="IT"/>
    <x v="4"/>
    <x v="0"/>
    <x v="10"/>
    <x v="0"/>
    <s v="V"/>
    <s v="O"/>
    <s v="rel25b"/>
    <x v="3"/>
    <n v="0"/>
    <s v="A"/>
  </r>
  <r>
    <s v="IT"/>
    <x v="4"/>
    <x v="0"/>
    <x v="10"/>
    <x v="0"/>
    <s v="V"/>
    <s v="O"/>
    <s v="rel25b"/>
    <x v="4"/>
    <n v="0"/>
    <s v="A"/>
  </r>
  <r>
    <s v="IT"/>
    <x v="4"/>
    <x v="0"/>
    <x v="10"/>
    <x v="0"/>
    <s v="V"/>
    <s v="O"/>
    <s v="rel25b"/>
    <x v="5"/>
    <n v="0"/>
    <s v="A"/>
  </r>
  <r>
    <s v="IT"/>
    <x v="4"/>
    <x v="0"/>
    <x v="10"/>
    <x v="0"/>
    <s v="V"/>
    <s v="O"/>
    <s v="rel25b"/>
    <x v="6"/>
    <n v="0"/>
    <s v="A"/>
  </r>
  <r>
    <s v="IT"/>
    <x v="4"/>
    <x v="0"/>
    <x v="10"/>
    <x v="0"/>
    <s v="V"/>
    <s v="O"/>
    <s v="rel25b"/>
    <x v="7"/>
    <n v="0"/>
    <s v="A"/>
  </r>
  <r>
    <s v="IT"/>
    <x v="4"/>
    <x v="0"/>
    <x v="10"/>
    <x v="1"/>
    <s v="V"/>
    <s v="O"/>
    <s v="rel25b"/>
    <x v="0"/>
    <n v="0"/>
    <s v="A"/>
  </r>
  <r>
    <s v="IT"/>
    <x v="4"/>
    <x v="0"/>
    <x v="10"/>
    <x v="1"/>
    <s v="V"/>
    <s v="O"/>
    <s v="rel25b"/>
    <x v="1"/>
    <n v="0"/>
    <s v="A"/>
  </r>
  <r>
    <s v="IT"/>
    <x v="4"/>
    <x v="0"/>
    <x v="10"/>
    <x v="1"/>
    <s v="V"/>
    <s v="O"/>
    <s v="rel25b"/>
    <x v="2"/>
    <n v="0"/>
    <s v="A"/>
  </r>
  <r>
    <s v="IT"/>
    <x v="4"/>
    <x v="0"/>
    <x v="10"/>
    <x v="1"/>
    <s v="V"/>
    <s v="O"/>
    <s v="rel25b"/>
    <x v="3"/>
    <n v="0"/>
    <s v="A"/>
  </r>
  <r>
    <s v="IT"/>
    <x v="4"/>
    <x v="0"/>
    <x v="10"/>
    <x v="1"/>
    <s v="V"/>
    <s v="O"/>
    <s v="rel25b"/>
    <x v="4"/>
    <n v="0"/>
    <s v="A"/>
  </r>
  <r>
    <s v="IT"/>
    <x v="4"/>
    <x v="0"/>
    <x v="10"/>
    <x v="1"/>
    <s v="V"/>
    <s v="O"/>
    <s v="rel25b"/>
    <x v="5"/>
    <n v="0"/>
    <s v="A"/>
  </r>
  <r>
    <s v="IT"/>
    <x v="4"/>
    <x v="0"/>
    <x v="10"/>
    <x v="1"/>
    <s v="V"/>
    <s v="O"/>
    <s v="rel25b"/>
    <x v="6"/>
    <n v="0"/>
    <s v="A"/>
  </r>
  <r>
    <s v="IT"/>
    <x v="4"/>
    <x v="0"/>
    <x v="10"/>
    <x v="1"/>
    <s v="V"/>
    <s v="O"/>
    <s v="rel25b"/>
    <x v="7"/>
    <n v="0"/>
    <s v="A"/>
  </r>
  <r>
    <s v="IT"/>
    <x v="4"/>
    <x v="0"/>
    <x v="10"/>
    <x v="2"/>
    <s v="V"/>
    <s v="O"/>
    <s v="rel25b"/>
    <x v="0"/>
    <n v="0"/>
    <s v="A"/>
  </r>
  <r>
    <s v="IT"/>
    <x v="4"/>
    <x v="0"/>
    <x v="10"/>
    <x v="2"/>
    <s v="V"/>
    <s v="O"/>
    <s v="rel25b"/>
    <x v="1"/>
    <n v="0"/>
    <s v="A"/>
  </r>
  <r>
    <s v="IT"/>
    <x v="4"/>
    <x v="0"/>
    <x v="10"/>
    <x v="2"/>
    <s v="V"/>
    <s v="O"/>
    <s v="rel25b"/>
    <x v="2"/>
    <n v="0"/>
    <s v="A"/>
  </r>
  <r>
    <s v="IT"/>
    <x v="4"/>
    <x v="0"/>
    <x v="10"/>
    <x v="2"/>
    <s v="V"/>
    <s v="O"/>
    <s v="rel25b"/>
    <x v="3"/>
    <n v="0"/>
    <s v="A"/>
  </r>
  <r>
    <s v="IT"/>
    <x v="4"/>
    <x v="0"/>
    <x v="10"/>
    <x v="2"/>
    <s v="V"/>
    <s v="O"/>
    <s v="rel25b"/>
    <x v="4"/>
    <n v="0"/>
    <s v="A"/>
  </r>
  <r>
    <s v="IT"/>
    <x v="4"/>
    <x v="0"/>
    <x v="10"/>
    <x v="2"/>
    <s v="V"/>
    <s v="O"/>
    <s v="rel25b"/>
    <x v="5"/>
    <n v="0"/>
    <s v="A"/>
  </r>
  <r>
    <s v="IT"/>
    <x v="4"/>
    <x v="0"/>
    <x v="10"/>
    <x v="2"/>
    <s v="V"/>
    <s v="O"/>
    <s v="rel25b"/>
    <x v="6"/>
    <n v="0"/>
    <s v="A"/>
  </r>
  <r>
    <s v="IT"/>
    <x v="4"/>
    <x v="0"/>
    <x v="10"/>
    <x v="2"/>
    <s v="V"/>
    <s v="O"/>
    <s v="rel25b"/>
    <x v="7"/>
    <n v="0"/>
    <s v="A"/>
  </r>
  <r>
    <s v="IT"/>
    <x v="4"/>
    <x v="0"/>
    <x v="10"/>
    <x v="3"/>
    <s v="V"/>
    <s v="O"/>
    <s v="rel25b"/>
    <x v="0"/>
    <n v="0"/>
    <s v="A"/>
  </r>
  <r>
    <s v="IT"/>
    <x v="4"/>
    <x v="0"/>
    <x v="10"/>
    <x v="3"/>
    <s v="V"/>
    <s v="O"/>
    <s v="rel25b"/>
    <x v="1"/>
    <n v="0"/>
    <s v="A"/>
  </r>
  <r>
    <s v="IT"/>
    <x v="4"/>
    <x v="0"/>
    <x v="10"/>
    <x v="3"/>
    <s v="V"/>
    <s v="O"/>
    <s v="rel25b"/>
    <x v="2"/>
    <n v="0"/>
    <s v="A"/>
  </r>
  <r>
    <s v="IT"/>
    <x v="4"/>
    <x v="0"/>
    <x v="10"/>
    <x v="3"/>
    <s v="V"/>
    <s v="O"/>
    <s v="rel25b"/>
    <x v="3"/>
    <n v="0"/>
    <s v="A"/>
  </r>
  <r>
    <s v="IT"/>
    <x v="4"/>
    <x v="0"/>
    <x v="10"/>
    <x v="3"/>
    <s v="V"/>
    <s v="O"/>
    <s v="rel25b"/>
    <x v="4"/>
    <n v="0"/>
    <s v="A"/>
  </r>
  <r>
    <s v="IT"/>
    <x v="4"/>
    <x v="0"/>
    <x v="10"/>
    <x v="3"/>
    <s v="V"/>
    <s v="O"/>
    <s v="rel25b"/>
    <x v="5"/>
    <n v="0"/>
    <s v="A"/>
  </r>
  <r>
    <s v="IT"/>
    <x v="4"/>
    <x v="0"/>
    <x v="10"/>
    <x v="3"/>
    <s v="V"/>
    <s v="O"/>
    <s v="rel25b"/>
    <x v="6"/>
    <n v="0"/>
    <s v="A"/>
  </r>
  <r>
    <s v="IT"/>
    <x v="4"/>
    <x v="0"/>
    <x v="10"/>
    <x v="3"/>
    <s v="V"/>
    <s v="O"/>
    <s v="rel25b"/>
    <x v="7"/>
    <n v="0"/>
    <s v="A"/>
  </r>
  <r>
    <s v="IT"/>
    <x v="4"/>
    <x v="0"/>
    <x v="10"/>
    <x v="4"/>
    <s v="V"/>
    <s v="O"/>
    <s v="rel25b"/>
    <x v="0"/>
    <n v="0"/>
    <s v="A"/>
  </r>
  <r>
    <s v="IT"/>
    <x v="4"/>
    <x v="0"/>
    <x v="10"/>
    <x v="4"/>
    <s v="V"/>
    <s v="O"/>
    <s v="rel25b"/>
    <x v="1"/>
    <n v="0"/>
    <s v="A"/>
  </r>
  <r>
    <s v="IT"/>
    <x v="4"/>
    <x v="0"/>
    <x v="10"/>
    <x v="4"/>
    <s v="V"/>
    <s v="O"/>
    <s v="rel25b"/>
    <x v="2"/>
    <n v="0"/>
    <s v="A"/>
  </r>
  <r>
    <s v="IT"/>
    <x v="4"/>
    <x v="0"/>
    <x v="10"/>
    <x v="4"/>
    <s v="V"/>
    <s v="O"/>
    <s v="rel25b"/>
    <x v="3"/>
    <n v="0"/>
    <s v="A"/>
  </r>
  <r>
    <s v="IT"/>
    <x v="4"/>
    <x v="0"/>
    <x v="10"/>
    <x v="4"/>
    <s v="V"/>
    <s v="O"/>
    <s v="rel25b"/>
    <x v="4"/>
    <n v="0"/>
    <s v="A"/>
  </r>
  <r>
    <s v="IT"/>
    <x v="4"/>
    <x v="0"/>
    <x v="10"/>
    <x v="4"/>
    <s v="V"/>
    <s v="O"/>
    <s v="rel25b"/>
    <x v="5"/>
    <n v="0"/>
    <s v="A"/>
  </r>
  <r>
    <s v="IT"/>
    <x v="4"/>
    <x v="0"/>
    <x v="10"/>
    <x v="4"/>
    <s v="V"/>
    <s v="O"/>
    <s v="rel25b"/>
    <x v="6"/>
    <n v="0"/>
    <s v="A"/>
  </r>
  <r>
    <s v="IT"/>
    <x v="4"/>
    <x v="0"/>
    <x v="10"/>
    <x v="4"/>
    <s v="V"/>
    <s v="O"/>
    <s v="rel25b"/>
    <x v="7"/>
    <n v="0"/>
    <s v="A"/>
  </r>
  <r>
    <s v="IT"/>
    <x v="4"/>
    <x v="0"/>
    <x v="7"/>
    <x v="4"/>
    <s v="V"/>
    <s v="O"/>
    <s v="rel25b"/>
    <x v="0"/>
    <n v="0"/>
    <s v="A"/>
  </r>
  <r>
    <s v="IT"/>
    <x v="4"/>
    <x v="0"/>
    <x v="7"/>
    <x v="4"/>
    <s v="V"/>
    <s v="O"/>
    <s v="rel25b"/>
    <x v="1"/>
    <n v="0"/>
    <s v="A"/>
  </r>
  <r>
    <s v="IT"/>
    <x v="4"/>
    <x v="0"/>
    <x v="7"/>
    <x v="5"/>
    <s v="V"/>
    <s v="O"/>
    <s v="rel25b"/>
    <x v="0"/>
    <n v="0"/>
    <s v="A"/>
  </r>
  <r>
    <s v="IT"/>
    <x v="4"/>
    <x v="0"/>
    <x v="7"/>
    <x v="5"/>
    <s v="V"/>
    <s v="O"/>
    <s v="rel25b"/>
    <x v="1"/>
    <n v="0"/>
    <s v="A"/>
  </r>
  <r>
    <s v="IT"/>
    <x v="4"/>
    <x v="0"/>
    <x v="7"/>
    <x v="5"/>
    <s v="V"/>
    <s v="O"/>
    <s v="rel25b"/>
    <x v="2"/>
    <n v="0"/>
    <s v="A"/>
  </r>
  <r>
    <s v="IT"/>
    <x v="4"/>
    <x v="0"/>
    <x v="7"/>
    <x v="5"/>
    <s v="V"/>
    <s v="O"/>
    <s v="rel25b"/>
    <x v="3"/>
    <n v="0"/>
    <s v="A"/>
  </r>
  <r>
    <s v="IT"/>
    <x v="4"/>
    <x v="0"/>
    <x v="7"/>
    <x v="5"/>
    <s v="V"/>
    <s v="O"/>
    <s v="rel25b"/>
    <x v="4"/>
    <n v="0"/>
    <s v="A"/>
  </r>
  <r>
    <s v="IT"/>
    <x v="4"/>
    <x v="0"/>
    <x v="10"/>
    <x v="6"/>
    <s v="V"/>
    <s v="O"/>
    <s v="rel25b"/>
    <x v="0"/>
    <n v="0"/>
    <s v="A"/>
  </r>
  <r>
    <s v="IT"/>
    <x v="4"/>
    <x v="0"/>
    <x v="10"/>
    <x v="6"/>
    <s v="V"/>
    <s v="O"/>
    <s v="rel25b"/>
    <x v="1"/>
    <n v="0"/>
    <s v="A"/>
  </r>
  <r>
    <s v="IT"/>
    <x v="4"/>
    <x v="0"/>
    <x v="10"/>
    <x v="6"/>
    <s v="V"/>
    <s v="O"/>
    <s v="rel25b"/>
    <x v="2"/>
    <n v="0"/>
    <s v="A"/>
  </r>
  <r>
    <s v="IT"/>
    <x v="4"/>
    <x v="0"/>
    <x v="10"/>
    <x v="6"/>
    <s v="V"/>
    <s v="O"/>
    <s v="rel25b"/>
    <x v="3"/>
    <n v="0"/>
    <s v="A"/>
  </r>
  <r>
    <s v="IT"/>
    <x v="4"/>
    <x v="0"/>
    <x v="10"/>
    <x v="6"/>
    <s v="V"/>
    <s v="O"/>
    <s v="rel25b"/>
    <x v="4"/>
    <n v="0"/>
    <s v="A"/>
  </r>
  <r>
    <s v="IT"/>
    <x v="4"/>
    <x v="0"/>
    <x v="10"/>
    <x v="6"/>
    <s v="V"/>
    <s v="O"/>
    <s v="rel25b"/>
    <x v="5"/>
    <n v="0"/>
    <s v="A"/>
  </r>
  <r>
    <s v="IT"/>
    <x v="4"/>
    <x v="0"/>
    <x v="10"/>
    <x v="6"/>
    <s v="V"/>
    <s v="O"/>
    <s v="rel25b"/>
    <x v="6"/>
    <n v="0"/>
    <s v="A"/>
  </r>
  <r>
    <s v="IT"/>
    <x v="4"/>
    <x v="0"/>
    <x v="10"/>
    <x v="6"/>
    <s v="V"/>
    <s v="O"/>
    <s v="rel25b"/>
    <x v="7"/>
    <n v="0"/>
    <s v="A"/>
  </r>
  <r>
    <s v="IT"/>
    <x v="4"/>
    <x v="0"/>
    <x v="7"/>
    <x v="6"/>
    <s v="V"/>
    <s v="O"/>
    <s v="rel25b"/>
    <x v="0"/>
    <n v="0"/>
    <s v="A"/>
  </r>
  <r>
    <s v="IT"/>
    <x v="4"/>
    <x v="0"/>
    <x v="7"/>
    <x v="6"/>
    <s v="V"/>
    <s v="O"/>
    <s v="rel25b"/>
    <x v="1"/>
    <n v="0"/>
    <s v="A"/>
  </r>
  <r>
    <s v="IT"/>
    <x v="4"/>
    <x v="0"/>
    <x v="7"/>
    <x v="6"/>
    <s v="V"/>
    <s v="O"/>
    <s v="rel25b"/>
    <x v="2"/>
    <n v="0"/>
    <s v="A"/>
  </r>
  <r>
    <s v="IT"/>
    <x v="4"/>
    <x v="0"/>
    <x v="7"/>
    <x v="6"/>
    <s v="V"/>
    <s v="O"/>
    <s v="rel25b"/>
    <x v="3"/>
    <n v="0"/>
    <s v="A"/>
  </r>
  <r>
    <s v="IT"/>
    <x v="4"/>
    <x v="0"/>
    <x v="7"/>
    <x v="6"/>
    <s v="V"/>
    <s v="O"/>
    <s v="rel25b"/>
    <x v="4"/>
    <n v="0"/>
    <s v="A"/>
  </r>
  <r>
    <s v="IT"/>
    <x v="4"/>
    <x v="0"/>
    <x v="10"/>
    <x v="7"/>
    <s v="V"/>
    <s v="O"/>
    <s v="rel25b"/>
    <x v="0"/>
    <n v="0"/>
    <s v="A"/>
  </r>
  <r>
    <s v="IT"/>
    <x v="4"/>
    <x v="0"/>
    <x v="10"/>
    <x v="7"/>
    <s v="V"/>
    <s v="O"/>
    <s v="rel25b"/>
    <x v="1"/>
    <n v="0"/>
    <s v="A"/>
  </r>
  <r>
    <s v="IT"/>
    <x v="4"/>
    <x v="0"/>
    <x v="10"/>
    <x v="7"/>
    <s v="V"/>
    <s v="O"/>
    <s v="rel25b"/>
    <x v="2"/>
    <n v="0"/>
    <s v="A"/>
  </r>
  <r>
    <s v="IT"/>
    <x v="4"/>
    <x v="0"/>
    <x v="10"/>
    <x v="7"/>
    <s v="V"/>
    <s v="O"/>
    <s v="rel25b"/>
    <x v="3"/>
    <n v="0"/>
    <s v="A"/>
  </r>
  <r>
    <s v="IT"/>
    <x v="4"/>
    <x v="0"/>
    <x v="10"/>
    <x v="7"/>
    <s v="V"/>
    <s v="O"/>
    <s v="rel25b"/>
    <x v="4"/>
    <n v="0"/>
    <s v="A"/>
  </r>
  <r>
    <s v="IT"/>
    <x v="4"/>
    <x v="0"/>
    <x v="10"/>
    <x v="7"/>
    <s v="V"/>
    <s v="O"/>
    <s v="rel25b"/>
    <x v="5"/>
    <n v="0"/>
    <s v="A"/>
  </r>
  <r>
    <s v="IT"/>
    <x v="4"/>
    <x v="0"/>
    <x v="10"/>
    <x v="7"/>
    <s v="V"/>
    <s v="O"/>
    <s v="rel25b"/>
    <x v="6"/>
    <n v="0"/>
    <s v="A"/>
  </r>
  <r>
    <s v="IT"/>
    <x v="4"/>
    <x v="0"/>
    <x v="10"/>
    <x v="7"/>
    <s v="V"/>
    <s v="O"/>
    <s v="rel25b"/>
    <x v="7"/>
    <n v="0"/>
    <s v="A"/>
  </r>
  <r>
    <s v="IT"/>
    <x v="13"/>
    <x v="3"/>
    <x v="12"/>
    <x v="10"/>
    <s v="V"/>
    <s v="O"/>
    <s v="rel25b"/>
    <x v="0"/>
    <n v="0"/>
    <s v="A"/>
  </r>
  <r>
    <s v="IT"/>
    <x v="13"/>
    <x v="3"/>
    <x v="12"/>
    <x v="10"/>
    <s v="V"/>
    <s v="O"/>
    <s v="rel25b"/>
    <x v="1"/>
    <n v="0"/>
    <s v="A"/>
  </r>
  <r>
    <s v="IT"/>
    <x v="13"/>
    <x v="3"/>
    <x v="12"/>
    <x v="1"/>
    <s v="V"/>
    <s v="O"/>
    <s v="rel25b"/>
    <x v="0"/>
    <n v="0"/>
    <s v="A"/>
  </r>
  <r>
    <s v="IT"/>
    <x v="13"/>
    <x v="3"/>
    <x v="12"/>
    <x v="1"/>
    <s v="V"/>
    <s v="O"/>
    <s v="rel25b"/>
    <x v="1"/>
    <n v="0"/>
    <s v="A"/>
  </r>
  <r>
    <s v="IT"/>
    <x v="13"/>
    <x v="3"/>
    <x v="12"/>
    <x v="1"/>
    <s v="V"/>
    <s v="O"/>
    <s v="rel25b"/>
    <x v="2"/>
    <n v="0"/>
    <s v="A"/>
  </r>
  <r>
    <s v="IT"/>
    <x v="13"/>
    <x v="3"/>
    <x v="12"/>
    <x v="1"/>
    <s v="V"/>
    <s v="O"/>
    <s v="rel25b"/>
    <x v="3"/>
    <n v="0"/>
    <s v="A"/>
  </r>
  <r>
    <s v="IT"/>
    <x v="13"/>
    <x v="3"/>
    <x v="12"/>
    <x v="1"/>
    <s v="V"/>
    <s v="O"/>
    <s v="rel25b"/>
    <x v="4"/>
    <n v="0"/>
    <s v="A"/>
  </r>
  <r>
    <s v="IT"/>
    <x v="13"/>
    <x v="3"/>
    <x v="12"/>
    <x v="1"/>
    <s v="V"/>
    <s v="O"/>
    <s v="rel25b"/>
    <x v="5"/>
    <n v="0"/>
    <s v="A"/>
  </r>
  <r>
    <s v="IT"/>
    <x v="13"/>
    <x v="3"/>
    <x v="12"/>
    <x v="1"/>
    <s v="V"/>
    <s v="O"/>
    <s v="rel25b"/>
    <x v="6"/>
    <n v="0"/>
    <s v="A"/>
  </r>
  <r>
    <s v="IT"/>
    <x v="13"/>
    <x v="3"/>
    <x v="12"/>
    <x v="1"/>
    <s v="V"/>
    <s v="O"/>
    <s v="rel25b"/>
    <x v="7"/>
    <n v="0"/>
    <s v="A"/>
  </r>
  <r>
    <s v="IT"/>
    <x v="13"/>
    <x v="3"/>
    <x v="12"/>
    <x v="2"/>
    <s v="V"/>
    <s v="O"/>
    <s v="rel25b"/>
    <x v="0"/>
    <n v="0"/>
    <s v="A"/>
  </r>
  <r>
    <s v="IT"/>
    <x v="13"/>
    <x v="3"/>
    <x v="12"/>
    <x v="2"/>
    <s v="V"/>
    <s v="O"/>
    <s v="rel25b"/>
    <x v="1"/>
    <n v="0"/>
    <s v="A"/>
  </r>
  <r>
    <s v="IT"/>
    <x v="13"/>
    <x v="3"/>
    <x v="12"/>
    <x v="2"/>
    <s v="V"/>
    <s v="O"/>
    <s v="rel25b"/>
    <x v="2"/>
    <n v="0"/>
    <s v="A"/>
  </r>
  <r>
    <s v="IT"/>
    <x v="13"/>
    <x v="3"/>
    <x v="12"/>
    <x v="2"/>
    <s v="V"/>
    <s v="O"/>
    <s v="rel25b"/>
    <x v="3"/>
    <n v="0"/>
    <s v="A"/>
  </r>
  <r>
    <s v="IT"/>
    <x v="13"/>
    <x v="3"/>
    <x v="12"/>
    <x v="2"/>
    <s v="V"/>
    <s v="O"/>
    <s v="rel25b"/>
    <x v="4"/>
    <n v="0"/>
    <s v="A"/>
  </r>
  <r>
    <s v="IT"/>
    <x v="13"/>
    <x v="3"/>
    <x v="12"/>
    <x v="2"/>
    <s v="V"/>
    <s v="O"/>
    <s v="rel25b"/>
    <x v="5"/>
    <n v="0"/>
    <s v="A"/>
  </r>
  <r>
    <s v="IT"/>
    <x v="13"/>
    <x v="3"/>
    <x v="12"/>
    <x v="2"/>
    <s v="V"/>
    <s v="O"/>
    <s v="rel25b"/>
    <x v="6"/>
    <n v="0"/>
    <s v="A"/>
  </r>
  <r>
    <s v="IT"/>
    <x v="13"/>
    <x v="3"/>
    <x v="12"/>
    <x v="2"/>
    <s v="V"/>
    <s v="O"/>
    <s v="rel25b"/>
    <x v="7"/>
    <n v="0"/>
    <s v="A"/>
  </r>
  <r>
    <s v="IT"/>
    <x v="13"/>
    <x v="3"/>
    <x v="12"/>
    <x v="3"/>
    <s v="V"/>
    <s v="O"/>
    <s v="rel25b"/>
    <x v="0"/>
    <n v="0"/>
    <s v="A"/>
  </r>
  <r>
    <s v="IT"/>
    <x v="13"/>
    <x v="3"/>
    <x v="12"/>
    <x v="3"/>
    <s v="V"/>
    <s v="O"/>
    <s v="rel25b"/>
    <x v="1"/>
    <n v="0"/>
    <s v="A"/>
  </r>
  <r>
    <s v="IT"/>
    <x v="13"/>
    <x v="3"/>
    <x v="12"/>
    <x v="3"/>
    <s v="V"/>
    <s v="O"/>
    <s v="rel25b"/>
    <x v="2"/>
    <n v="0"/>
    <s v="A"/>
  </r>
  <r>
    <s v="IT"/>
    <x v="13"/>
    <x v="3"/>
    <x v="12"/>
    <x v="3"/>
    <s v="V"/>
    <s v="O"/>
    <s v="rel25b"/>
    <x v="3"/>
    <n v="0"/>
    <s v="A"/>
  </r>
  <r>
    <s v="IT"/>
    <x v="13"/>
    <x v="3"/>
    <x v="12"/>
    <x v="3"/>
    <s v="V"/>
    <s v="O"/>
    <s v="rel25b"/>
    <x v="4"/>
    <n v="0"/>
    <s v="A"/>
  </r>
  <r>
    <s v="IT"/>
    <x v="13"/>
    <x v="3"/>
    <x v="12"/>
    <x v="3"/>
    <s v="V"/>
    <s v="O"/>
    <s v="rel25b"/>
    <x v="5"/>
    <n v="0"/>
    <s v="A"/>
  </r>
  <r>
    <s v="IT"/>
    <x v="13"/>
    <x v="3"/>
    <x v="12"/>
    <x v="3"/>
    <s v="V"/>
    <s v="O"/>
    <s v="rel25b"/>
    <x v="6"/>
    <n v="0"/>
    <s v="A"/>
  </r>
  <r>
    <s v="IT"/>
    <x v="13"/>
    <x v="3"/>
    <x v="12"/>
    <x v="3"/>
    <s v="V"/>
    <s v="O"/>
    <s v="rel25b"/>
    <x v="7"/>
    <n v="0"/>
    <s v="A"/>
  </r>
  <r>
    <s v="IT"/>
    <x v="13"/>
    <x v="3"/>
    <x v="12"/>
    <x v="5"/>
    <s v="V"/>
    <s v="O"/>
    <s v="rel25b"/>
    <x v="0"/>
    <n v="0"/>
    <s v="A"/>
  </r>
  <r>
    <s v="IT"/>
    <x v="13"/>
    <x v="3"/>
    <x v="12"/>
    <x v="5"/>
    <s v="V"/>
    <s v="O"/>
    <s v="rel25b"/>
    <x v="1"/>
    <n v="0"/>
    <s v="A"/>
  </r>
  <r>
    <s v="IT"/>
    <x v="13"/>
    <x v="3"/>
    <x v="12"/>
    <x v="5"/>
    <s v="V"/>
    <s v="O"/>
    <s v="rel25b"/>
    <x v="2"/>
    <n v="0"/>
    <s v="A"/>
  </r>
  <r>
    <s v="IT"/>
    <x v="13"/>
    <x v="3"/>
    <x v="12"/>
    <x v="5"/>
    <s v="V"/>
    <s v="O"/>
    <s v="rel25b"/>
    <x v="3"/>
    <n v="0"/>
    <s v="A"/>
  </r>
  <r>
    <s v="IT"/>
    <x v="13"/>
    <x v="3"/>
    <x v="12"/>
    <x v="5"/>
    <s v="V"/>
    <s v="O"/>
    <s v="rel25b"/>
    <x v="4"/>
    <n v="0"/>
    <s v="A"/>
  </r>
  <r>
    <s v="IT"/>
    <x v="13"/>
    <x v="3"/>
    <x v="12"/>
    <x v="5"/>
    <s v="V"/>
    <s v="O"/>
    <s v="rel25b"/>
    <x v="5"/>
    <n v="0"/>
    <s v="A"/>
  </r>
  <r>
    <s v="IT"/>
    <x v="13"/>
    <x v="3"/>
    <x v="12"/>
    <x v="5"/>
    <s v="V"/>
    <s v="O"/>
    <s v="rel25b"/>
    <x v="6"/>
    <n v="0"/>
    <s v="A"/>
  </r>
  <r>
    <s v="IT"/>
    <x v="13"/>
    <x v="3"/>
    <x v="12"/>
    <x v="5"/>
    <s v="V"/>
    <s v="O"/>
    <s v="rel25b"/>
    <x v="7"/>
    <n v="0"/>
    <s v="A"/>
  </r>
  <r>
    <s v="IT"/>
    <x v="13"/>
    <x v="3"/>
    <x v="12"/>
    <x v="6"/>
    <s v="V"/>
    <s v="O"/>
    <s v="rel25b"/>
    <x v="0"/>
    <n v="0"/>
    <s v="A"/>
  </r>
  <r>
    <s v="IT"/>
    <x v="13"/>
    <x v="3"/>
    <x v="12"/>
    <x v="6"/>
    <s v="V"/>
    <s v="O"/>
    <s v="rel25b"/>
    <x v="1"/>
    <n v="0"/>
    <s v="A"/>
  </r>
  <r>
    <s v="IT"/>
    <x v="13"/>
    <x v="3"/>
    <x v="12"/>
    <x v="6"/>
    <s v="V"/>
    <s v="O"/>
    <s v="rel25b"/>
    <x v="2"/>
    <n v="0"/>
    <s v="A"/>
  </r>
  <r>
    <s v="IT"/>
    <x v="13"/>
    <x v="3"/>
    <x v="12"/>
    <x v="6"/>
    <s v="V"/>
    <s v="O"/>
    <s v="rel25b"/>
    <x v="3"/>
    <n v="0"/>
    <s v="A"/>
  </r>
  <r>
    <s v="IT"/>
    <x v="13"/>
    <x v="3"/>
    <x v="12"/>
    <x v="6"/>
    <s v="V"/>
    <s v="O"/>
    <s v="rel25b"/>
    <x v="4"/>
    <n v="0"/>
    <s v="A"/>
  </r>
  <r>
    <s v="IT"/>
    <x v="13"/>
    <x v="3"/>
    <x v="12"/>
    <x v="6"/>
    <s v="V"/>
    <s v="O"/>
    <s v="rel25b"/>
    <x v="5"/>
    <n v="0"/>
    <s v="A"/>
  </r>
  <r>
    <s v="IT"/>
    <x v="13"/>
    <x v="3"/>
    <x v="12"/>
    <x v="6"/>
    <s v="V"/>
    <s v="O"/>
    <s v="rel25b"/>
    <x v="6"/>
    <n v="0"/>
    <s v="A"/>
  </r>
  <r>
    <s v="IT"/>
    <x v="13"/>
    <x v="3"/>
    <x v="12"/>
    <x v="6"/>
    <s v="V"/>
    <s v="O"/>
    <s v="rel25b"/>
    <x v="7"/>
    <n v="0"/>
    <s v="A"/>
  </r>
  <r>
    <s v="IT"/>
    <x v="13"/>
    <x v="3"/>
    <x v="12"/>
    <x v="7"/>
    <s v="V"/>
    <s v="O"/>
    <s v="rel25b"/>
    <x v="0"/>
    <n v="0"/>
    <s v="A"/>
  </r>
  <r>
    <s v="IT"/>
    <x v="10"/>
    <x v="3"/>
    <x v="12"/>
    <x v="7"/>
    <s v="V"/>
    <s v="O"/>
    <s v="rel25b"/>
    <x v="0"/>
    <n v="0"/>
    <s v="A"/>
  </r>
  <r>
    <s v="IT"/>
    <x v="13"/>
    <x v="3"/>
    <x v="12"/>
    <x v="7"/>
    <s v="V"/>
    <s v="O"/>
    <s v="rel25b"/>
    <x v="1"/>
    <n v="0"/>
    <s v="A"/>
  </r>
  <r>
    <s v="IT"/>
    <x v="10"/>
    <x v="3"/>
    <x v="12"/>
    <x v="7"/>
    <s v="V"/>
    <s v="O"/>
    <s v="rel25b"/>
    <x v="1"/>
    <n v="0"/>
    <s v="A"/>
  </r>
  <r>
    <s v="IT"/>
    <x v="13"/>
    <x v="3"/>
    <x v="12"/>
    <x v="7"/>
    <s v="V"/>
    <s v="O"/>
    <s v="rel25b"/>
    <x v="2"/>
    <n v="0"/>
    <s v="A"/>
  </r>
  <r>
    <s v="IT"/>
    <x v="10"/>
    <x v="3"/>
    <x v="12"/>
    <x v="7"/>
    <s v="V"/>
    <s v="O"/>
    <s v="rel25b"/>
    <x v="2"/>
    <n v="0"/>
    <s v="A"/>
  </r>
  <r>
    <s v="IT"/>
    <x v="13"/>
    <x v="3"/>
    <x v="12"/>
    <x v="7"/>
    <s v="V"/>
    <s v="O"/>
    <s v="rel25b"/>
    <x v="3"/>
    <n v="0"/>
    <s v="A"/>
  </r>
  <r>
    <s v="IT"/>
    <x v="10"/>
    <x v="3"/>
    <x v="12"/>
    <x v="7"/>
    <s v="V"/>
    <s v="O"/>
    <s v="rel25b"/>
    <x v="3"/>
    <n v="0"/>
    <s v="A"/>
  </r>
  <r>
    <s v="IT"/>
    <x v="13"/>
    <x v="3"/>
    <x v="12"/>
    <x v="7"/>
    <s v="V"/>
    <s v="O"/>
    <s v="rel25b"/>
    <x v="4"/>
    <n v="0"/>
    <s v="A"/>
  </r>
  <r>
    <s v="IT"/>
    <x v="10"/>
    <x v="3"/>
    <x v="12"/>
    <x v="7"/>
    <s v="V"/>
    <s v="O"/>
    <s v="rel25b"/>
    <x v="4"/>
    <n v="0"/>
    <s v="A"/>
  </r>
  <r>
    <s v="IT"/>
    <x v="13"/>
    <x v="3"/>
    <x v="12"/>
    <x v="7"/>
    <s v="V"/>
    <s v="O"/>
    <s v="rel25b"/>
    <x v="5"/>
    <n v="0"/>
    <s v="A"/>
  </r>
  <r>
    <s v="IT"/>
    <x v="10"/>
    <x v="3"/>
    <x v="12"/>
    <x v="7"/>
    <s v="V"/>
    <s v="O"/>
    <s v="rel25b"/>
    <x v="5"/>
    <n v="0"/>
    <s v="A"/>
  </r>
  <r>
    <s v="IT"/>
    <x v="13"/>
    <x v="3"/>
    <x v="12"/>
    <x v="7"/>
    <s v="V"/>
    <s v="O"/>
    <s v="rel25b"/>
    <x v="6"/>
    <n v="0"/>
    <s v="A"/>
  </r>
  <r>
    <s v="IT"/>
    <x v="10"/>
    <x v="3"/>
    <x v="12"/>
    <x v="7"/>
    <s v="V"/>
    <s v="O"/>
    <s v="rel25b"/>
    <x v="6"/>
    <n v="0"/>
    <s v="A"/>
  </r>
  <r>
    <s v="IT"/>
    <x v="13"/>
    <x v="3"/>
    <x v="12"/>
    <x v="7"/>
    <s v="V"/>
    <s v="O"/>
    <s v="rel25b"/>
    <x v="7"/>
    <n v="0"/>
    <s v="A"/>
  </r>
  <r>
    <s v="IT"/>
    <x v="10"/>
    <x v="3"/>
    <x v="12"/>
    <x v="7"/>
    <s v="V"/>
    <s v="O"/>
    <s v="rel25b"/>
    <x v="7"/>
    <n v="0"/>
    <s v="A"/>
  </r>
  <r>
    <s v="IT"/>
    <x v="14"/>
    <x v="1"/>
    <x v="12"/>
    <x v="10"/>
    <s v="V"/>
    <s v="B"/>
    <s v="rel25b"/>
    <x v="0"/>
    <n v="0"/>
    <s v="A"/>
  </r>
  <r>
    <s v="IT"/>
    <x v="14"/>
    <x v="1"/>
    <x v="12"/>
    <x v="10"/>
    <s v="V"/>
    <s v="B"/>
    <s v="rel25b"/>
    <x v="1"/>
    <n v="0"/>
    <s v="A"/>
  </r>
  <r>
    <s v="IT"/>
    <x v="14"/>
    <x v="1"/>
    <x v="12"/>
    <x v="1"/>
    <s v="V"/>
    <s v="B"/>
    <s v="rel25b"/>
    <x v="0"/>
    <n v="0"/>
    <s v="A"/>
  </r>
  <r>
    <s v="IT"/>
    <x v="6"/>
    <x v="1"/>
    <x v="12"/>
    <x v="1"/>
    <s v="V"/>
    <s v="B"/>
    <s v="rel25b"/>
    <x v="0"/>
    <n v="0"/>
    <s v="A"/>
  </r>
  <r>
    <s v="IT"/>
    <x v="14"/>
    <x v="1"/>
    <x v="12"/>
    <x v="1"/>
    <s v="V"/>
    <s v="B"/>
    <s v="rel25b"/>
    <x v="1"/>
    <n v="0"/>
    <s v="A"/>
  </r>
  <r>
    <s v="IT"/>
    <x v="6"/>
    <x v="1"/>
    <x v="12"/>
    <x v="1"/>
    <s v="V"/>
    <s v="B"/>
    <s v="rel25b"/>
    <x v="1"/>
    <n v="0"/>
    <s v="A"/>
  </r>
  <r>
    <s v="IT"/>
    <x v="6"/>
    <x v="1"/>
    <x v="12"/>
    <x v="1"/>
    <s v="V"/>
    <s v="B"/>
    <s v="rel25b"/>
    <x v="2"/>
    <n v="0"/>
    <s v="A"/>
  </r>
  <r>
    <s v="IT"/>
    <x v="14"/>
    <x v="1"/>
    <x v="12"/>
    <x v="1"/>
    <s v="V"/>
    <s v="B"/>
    <s v="rel25b"/>
    <x v="2"/>
    <n v="0"/>
    <s v="A"/>
  </r>
  <r>
    <s v="IT"/>
    <x v="6"/>
    <x v="1"/>
    <x v="12"/>
    <x v="1"/>
    <s v="V"/>
    <s v="B"/>
    <s v="rel25b"/>
    <x v="3"/>
    <n v="0"/>
    <s v="A"/>
  </r>
  <r>
    <s v="IT"/>
    <x v="14"/>
    <x v="1"/>
    <x v="12"/>
    <x v="1"/>
    <s v="V"/>
    <s v="B"/>
    <s v="rel25b"/>
    <x v="3"/>
    <n v="0"/>
    <s v="A"/>
  </r>
  <r>
    <s v="IT"/>
    <x v="14"/>
    <x v="1"/>
    <x v="12"/>
    <x v="1"/>
    <s v="V"/>
    <s v="B"/>
    <s v="rel25b"/>
    <x v="4"/>
    <n v="0"/>
    <s v="A"/>
  </r>
  <r>
    <s v="IT"/>
    <x v="6"/>
    <x v="1"/>
    <x v="12"/>
    <x v="1"/>
    <s v="V"/>
    <s v="B"/>
    <s v="rel25b"/>
    <x v="4"/>
    <n v="0"/>
    <s v="A"/>
  </r>
  <r>
    <s v="IT"/>
    <x v="6"/>
    <x v="1"/>
    <x v="12"/>
    <x v="1"/>
    <s v="V"/>
    <s v="B"/>
    <s v="rel25b"/>
    <x v="5"/>
    <n v="0"/>
    <s v="A"/>
  </r>
  <r>
    <s v="IT"/>
    <x v="14"/>
    <x v="1"/>
    <x v="12"/>
    <x v="1"/>
    <s v="V"/>
    <s v="B"/>
    <s v="rel25b"/>
    <x v="5"/>
    <n v="0"/>
    <s v="A"/>
  </r>
  <r>
    <s v="IT"/>
    <x v="14"/>
    <x v="1"/>
    <x v="12"/>
    <x v="1"/>
    <s v="V"/>
    <s v="B"/>
    <s v="rel25b"/>
    <x v="6"/>
    <n v="0"/>
    <s v="A"/>
  </r>
  <r>
    <s v="IT"/>
    <x v="6"/>
    <x v="1"/>
    <x v="12"/>
    <x v="1"/>
    <s v="V"/>
    <s v="B"/>
    <s v="rel25b"/>
    <x v="6"/>
    <n v="0"/>
    <s v="A"/>
  </r>
  <r>
    <s v="IT"/>
    <x v="6"/>
    <x v="1"/>
    <x v="12"/>
    <x v="1"/>
    <s v="V"/>
    <s v="B"/>
    <s v="rel25b"/>
    <x v="7"/>
    <n v="0"/>
    <s v="A"/>
  </r>
  <r>
    <s v="IT"/>
    <x v="14"/>
    <x v="1"/>
    <x v="12"/>
    <x v="1"/>
    <s v="V"/>
    <s v="B"/>
    <s v="rel25b"/>
    <x v="7"/>
    <n v="0"/>
    <s v="A"/>
  </r>
  <r>
    <s v="IT"/>
    <x v="14"/>
    <x v="1"/>
    <x v="12"/>
    <x v="2"/>
    <s v="V"/>
    <s v="B"/>
    <s v="rel25b"/>
    <x v="0"/>
    <n v="0"/>
    <s v="A"/>
  </r>
  <r>
    <s v="IT"/>
    <x v="14"/>
    <x v="1"/>
    <x v="12"/>
    <x v="2"/>
    <s v="V"/>
    <s v="B"/>
    <s v="rel25b"/>
    <x v="1"/>
    <n v="0"/>
    <s v="A"/>
  </r>
  <r>
    <s v="IT"/>
    <x v="14"/>
    <x v="1"/>
    <x v="12"/>
    <x v="2"/>
    <s v="V"/>
    <s v="B"/>
    <s v="rel25b"/>
    <x v="2"/>
    <n v="0"/>
    <s v="A"/>
  </r>
  <r>
    <s v="IT"/>
    <x v="14"/>
    <x v="1"/>
    <x v="12"/>
    <x v="2"/>
    <s v="V"/>
    <s v="B"/>
    <s v="rel25b"/>
    <x v="3"/>
    <n v="0"/>
    <s v="A"/>
  </r>
  <r>
    <s v="IT"/>
    <x v="14"/>
    <x v="1"/>
    <x v="12"/>
    <x v="2"/>
    <s v="V"/>
    <s v="B"/>
    <s v="rel25b"/>
    <x v="4"/>
    <n v="0"/>
    <s v="A"/>
  </r>
  <r>
    <s v="IT"/>
    <x v="14"/>
    <x v="1"/>
    <x v="12"/>
    <x v="2"/>
    <s v="V"/>
    <s v="B"/>
    <s v="rel25b"/>
    <x v="5"/>
    <n v="0"/>
    <s v="A"/>
  </r>
  <r>
    <s v="IT"/>
    <x v="14"/>
    <x v="1"/>
    <x v="12"/>
    <x v="2"/>
    <s v="V"/>
    <s v="B"/>
    <s v="rel25b"/>
    <x v="6"/>
    <n v="0"/>
    <s v="A"/>
  </r>
  <r>
    <s v="IT"/>
    <x v="14"/>
    <x v="1"/>
    <x v="12"/>
    <x v="2"/>
    <s v="V"/>
    <s v="B"/>
    <s v="rel25b"/>
    <x v="7"/>
    <n v="0"/>
    <s v="A"/>
  </r>
  <r>
    <s v="IT"/>
    <x v="13"/>
    <x v="1"/>
    <x v="12"/>
    <x v="9"/>
    <s v="V"/>
    <s v="B"/>
    <s v="rel25b"/>
    <x v="0"/>
    <n v="0"/>
    <s v="A"/>
  </r>
  <r>
    <s v="IT"/>
    <x v="13"/>
    <x v="1"/>
    <x v="12"/>
    <x v="9"/>
    <s v="V"/>
    <s v="B"/>
    <s v="rel25b"/>
    <x v="1"/>
    <n v="0"/>
    <s v="A"/>
  </r>
  <r>
    <s v="IT"/>
    <x v="13"/>
    <x v="1"/>
    <x v="12"/>
    <x v="9"/>
    <s v="V"/>
    <s v="B"/>
    <s v="rel25b"/>
    <x v="2"/>
    <n v="0"/>
    <s v="A"/>
  </r>
  <r>
    <s v="IT"/>
    <x v="13"/>
    <x v="1"/>
    <x v="12"/>
    <x v="9"/>
    <s v="V"/>
    <s v="B"/>
    <s v="rel25b"/>
    <x v="3"/>
    <n v="0"/>
    <s v="A"/>
  </r>
  <r>
    <s v="IT"/>
    <x v="13"/>
    <x v="1"/>
    <x v="12"/>
    <x v="9"/>
    <s v="V"/>
    <s v="B"/>
    <s v="rel25b"/>
    <x v="4"/>
    <n v="0"/>
    <s v="A"/>
  </r>
  <r>
    <s v="IT"/>
    <x v="13"/>
    <x v="1"/>
    <x v="12"/>
    <x v="9"/>
    <s v="V"/>
    <s v="B"/>
    <s v="rel25b"/>
    <x v="5"/>
    <n v="0"/>
    <s v="A"/>
  </r>
  <r>
    <s v="IT"/>
    <x v="13"/>
    <x v="1"/>
    <x v="12"/>
    <x v="9"/>
    <s v="V"/>
    <s v="B"/>
    <s v="rel25b"/>
    <x v="7"/>
    <n v="0"/>
    <s v="A"/>
  </r>
  <r>
    <s v="IT"/>
    <x v="14"/>
    <x v="1"/>
    <x v="12"/>
    <x v="3"/>
    <s v="V"/>
    <s v="B"/>
    <s v="rel25b"/>
    <x v="0"/>
    <n v="0"/>
    <s v="A"/>
  </r>
  <r>
    <s v="IT"/>
    <x v="14"/>
    <x v="1"/>
    <x v="12"/>
    <x v="3"/>
    <s v="V"/>
    <s v="B"/>
    <s v="rel25b"/>
    <x v="1"/>
    <n v="0"/>
    <s v="A"/>
  </r>
  <r>
    <s v="IT"/>
    <x v="14"/>
    <x v="1"/>
    <x v="12"/>
    <x v="3"/>
    <s v="V"/>
    <s v="B"/>
    <s v="rel25b"/>
    <x v="2"/>
    <n v="0"/>
    <s v="A"/>
  </r>
  <r>
    <s v="IT"/>
    <x v="14"/>
    <x v="1"/>
    <x v="12"/>
    <x v="3"/>
    <s v="V"/>
    <s v="B"/>
    <s v="rel25b"/>
    <x v="3"/>
    <n v="0"/>
    <s v="A"/>
  </r>
  <r>
    <s v="IT"/>
    <x v="14"/>
    <x v="1"/>
    <x v="12"/>
    <x v="3"/>
    <s v="V"/>
    <s v="B"/>
    <s v="rel25b"/>
    <x v="4"/>
    <n v="0"/>
    <s v="A"/>
  </r>
  <r>
    <s v="IT"/>
    <x v="14"/>
    <x v="1"/>
    <x v="12"/>
    <x v="3"/>
    <s v="V"/>
    <s v="B"/>
    <s v="rel25b"/>
    <x v="5"/>
    <n v="0"/>
    <s v="A"/>
  </r>
  <r>
    <s v="IT"/>
    <x v="14"/>
    <x v="1"/>
    <x v="12"/>
    <x v="3"/>
    <s v="V"/>
    <s v="B"/>
    <s v="rel25b"/>
    <x v="6"/>
    <n v="0"/>
    <s v="A"/>
  </r>
  <r>
    <s v="IT"/>
    <x v="14"/>
    <x v="1"/>
    <x v="12"/>
    <x v="3"/>
    <s v="V"/>
    <s v="B"/>
    <s v="rel25b"/>
    <x v="7"/>
    <n v="0"/>
    <s v="A"/>
  </r>
  <r>
    <s v="IT"/>
    <x v="13"/>
    <x v="1"/>
    <x v="12"/>
    <x v="5"/>
    <s v="V"/>
    <s v="B"/>
    <s v="rel25b"/>
    <x v="0"/>
    <n v="0"/>
    <s v="A"/>
  </r>
  <r>
    <s v="IT"/>
    <x v="14"/>
    <x v="1"/>
    <x v="12"/>
    <x v="5"/>
    <s v="V"/>
    <s v="B"/>
    <s v="rel25b"/>
    <x v="0"/>
    <n v="0"/>
    <s v="A"/>
  </r>
  <r>
    <s v="IT"/>
    <x v="14"/>
    <x v="1"/>
    <x v="12"/>
    <x v="5"/>
    <s v="V"/>
    <s v="B"/>
    <s v="rel25b"/>
    <x v="1"/>
    <n v="0"/>
    <s v="A"/>
  </r>
  <r>
    <s v="IT"/>
    <x v="13"/>
    <x v="1"/>
    <x v="12"/>
    <x v="5"/>
    <s v="V"/>
    <s v="B"/>
    <s v="rel25b"/>
    <x v="1"/>
    <n v="0"/>
    <s v="A"/>
  </r>
  <r>
    <s v="IT"/>
    <x v="14"/>
    <x v="1"/>
    <x v="12"/>
    <x v="5"/>
    <s v="V"/>
    <s v="B"/>
    <s v="rel25b"/>
    <x v="2"/>
    <n v="0"/>
    <s v="A"/>
  </r>
  <r>
    <s v="IT"/>
    <x v="13"/>
    <x v="1"/>
    <x v="12"/>
    <x v="5"/>
    <s v="V"/>
    <s v="B"/>
    <s v="rel25b"/>
    <x v="2"/>
    <n v="0"/>
    <s v="A"/>
  </r>
  <r>
    <s v="IT"/>
    <x v="14"/>
    <x v="1"/>
    <x v="12"/>
    <x v="5"/>
    <s v="V"/>
    <s v="B"/>
    <s v="rel25b"/>
    <x v="3"/>
    <n v="0"/>
    <s v="A"/>
  </r>
  <r>
    <s v="IT"/>
    <x v="13"/>
    <x v="1"/>
    <x v="12"/>
    <x v="5"/>
    <s v="V"/>
    <s v="B"/>
    <s v="rel25b"/>
    <x v="3"/>
    <n v="0"/>
    <s v="A"/>
  </r>
  <r>
    <s v="IT"/>
    <x v="14"/>
    <x v="1"/>
    <x v="12"/>
    <x v="5"/>
    <s v="V"/>
    <s v="B"/>
    <s v="rel25b"/>
    <x v="4"/>
    <n v="0"/>
    <s v="A"/>
  </r>
  <r>
    <s v="IT"/>
    <x v="14"/>
    <x v="1"/>
    <x v="12"/>
    <x v="5"/>
    <s v="V"/>
    <s v="B"/>
    <s v="rel25b"/>
    <x v="5"/>
    <n v="0"/>
    <s v="A"/>
  </r>
  <r>
    <s v="IT"/>
    <x v="13"/>
    <x v="1"/>
    <x v="12"/>
    <x v="5"/>
    <s v="V"/>
    <s v="B"/>
    <s v="rel25b"/>
    <x v="5"/>
    <n v="0"/>
    <s v="A"/>
  </r>
  <r>
    <s v="IT"/>
    <x v="14"/>
    <x v="1"/>
    <x v="12"/>
    <x v="5"/>
    <s v="V"/>
    <s v="B"/>
    <s v="rel25b"/>
    <x v="6"/>
    <n v="0"/>
    <s v="A"/>
  </r>
  <r>
    <s v="IT"/>
    <x v="14"/>
    <x v="1"/>
    <x v="12"/>
    <x v="5"/>
    <s v="V"/>
    <s v="B"/>
    <s v="rel25b"/>
    <x v="7"/>
    <n v="0"/>
    <s v="A"/>
  </r>
  <r>
    <s v="IT"/>
    <x v="14"/>
    <x v="1"/>
    <x v="12"/>
    <x v="6"/>
    <s v="V"/>
    <s v="B"/>
    <s v="rel25b"/>
    <x v="0"/>
    <n v="0"/>
    <s v="A"/>
  </r>
  <r>
    <s v="IT"/>
    <x v="5"/>
    <x v="1"/>
    <x v="12"/>
    <x v="6"/>
    <s v="V"/>
    <s v="B"/>
    <s v="rel25b"/>
    <x v="0"/>
    <n v="0"/>
    <s v="A"/>
  </r>
  <r>
    <s v="IT"/>
    <x v="14"/>
    <x v="1"/>
    <x v="12"/>
    <x v="6"/>
    <s v="V"/>
    <s v="B"/>
    <s v="rel25b"/>
    <x v="1"/>
    <n v="0"/>
    <s v="A"/>
  </r>
  <r>
    <s v="IT"/>
    <x v="5"/>
    <x v="1"/>
    <x v="12"/>
    <x v="6"/>
    <s v="V"/>
    <s v="B"/>
    <s v="rel25b"/>
    <x v="1"/>
    <n v="0"/>
    <s v="A"/>
  </r>
  <r>
    <s v="IT"/>
    <x v="14"/>
    <x v="1"/>
    <x v="12"/>
    <x v="6"/>
    <s v="V"/>
    <s v="B"/>
    <s v="rel25b"/>
    <x v="2"/>
    <n v="0"/>
    <s v="A"/>
  </r>
  <r>
    <s v="IT"/>
    <x v="5"/>
    <x v="1"/>
    <x v="12"/>
    <x v="6"/>
    <s v="V"/>
    <s v="B"/>
    <s v="rel25b"/>
    <x v="2"/>
    <n v="0"/>
    <s v="A"/>
  </r>
  <r>
    <s v="IT"/>
    <x v="14"/>
    <x v="1"/>
    <x v="12"/>
    <x v="6"/>
    <s v="V"/>
    <s v="B"/>
    <s v="rel25b"/>
    <x v="3"/>
    <n v="0"/>
    <s v="A"/>
  </r>
  <r>
    <s v="IT"/>
    <x v="5"/>
    <x v="1"/>
    <x v="12"/>
    <x v="6"/>
    <s v="V"/>
    <s v="B"/>
    <s v="rel25b"/>
    <x v="3"/>
    <n v="0"/>
    <s v="A"/>
  </r>
  <r>
    <s v="IT"/>
    <x v="14"/>
    <x v="1"/>
    <x v="12"/>
    <x v="6"/>
    <s v="V"/>
    <s v="B"/>
    <s v="rel25b"/>
    <x v="4"/>
    <n v="0"/>
    <s v="A"/>
  </r>
  <r>
    <s v="IT"/>
    <x v="5"/>
    <x v="1"/>
    <x v="12"/>
    <x v="6"/>
    <s v="V"/>
    <s v="B"/>
    <s v="rel25b"/>
    <x v="4"/>
    <n v="0"/>
    <s v="A"/>
  </r>
  <r>
    <s v="IT"/>
    <x v="14"/>
    <x v="1"/>
    <x v="12"/>
    <x v="6"/>
    <s v="V"/>
    <s v="B"/>
    <s v="rel25b"/>
    <x v="5"/>
    <n v="0"/>
    <s v="A"/>
  </r>
  <r>
    <s v="IT"/>
    <x v="5"/>
    <x v="1"/>
    <x v="12"/>
    <x v="6"/>
    <s v="V"/>
    <s v="B"/>
    <s v="rel25b"/>
    <x v="5"/>
    <n v="0"/>
    <s v="A"/>
  </r>
  <r>
    <s v="IT"/>
    <x v="14"/>
    <x v="1"/>
    <x v="12"/>
    <x v="6"/>
    <s v="V"/>
    <s v="B"/>
    <s v="rel25b"/>
    <x v="6"/>
    <n v="0"/>
    <s v="A"/>
  </r>
  <r>
    <s v="IT"/>
    <x v="5"/>
    <x v="1"/>
    <x v="12"/>
    <x v="6"/>
    <s v="V"/>
    <s v="B"/>
    <s v="rel25b"/>
    <x v="6"/>
    <n v="0"/>
    <s v="A"/>
  </r>
  <r>
    <s v="IT"/>
    <x v="14"/>
    <x v="1"/>
    <x v="12"/>
    <x v="6"/>
    <s v="V"/>
    <s v="B"/>
    <s v="rel25b"/>
    <x v="7"/>
    <n v="0"/>
    <s v="A"/>
  </r>
  <r>
    <s v="IT"/>
    <x v="5"/>
    <x v="1"/>
    <x v="12"/>
    <x v="6"/>
    <s v="V"/>
    <s v="B"/>
    <s v="rel25b"/>
    <x v="7"/>
    <n v="0"/>
    <s v="A"/>
  </r>
  <r>
    <s v="IT"/>
    <x v="14"/>
    <x v="1"/>
    <x v="12"/>
    <x v="7"/>
    <s v="V"/>
    <s v="B"/>
    <s v="rel25b"/>
    <x v="0"/>
    <n v="0"/>
    <s v="A"/>
  </r>
  <r>
    <s v="IT"/>
    <x v="14"/>
    <x v="1"/>
    <x v="12"/>
    <x v="7"/>
    <s v="V"/>
    <s v="B"/>
    <s v="rel25b"/>
    <x v="1"/>
    <n v="0"/>
    <s v="A"/>
  </r>
  <r>
    <s v="IT"/>
    <x v="14"/>
    <x v="1"/>
    <x v="12"/>
    <x v="7"/>
    <s v="V"/>
    <s v="B"/>
    <s v="rel25b"/>
    <x v="2"/>
    <n v="0"/>
    <s v="A"/>
  </r>
  <r>
    <s v="IT"/>
    <x v="14"/>
    <x v="1"/>
    <x v="12"/>
    <x v="7"/>
    <s v="V"/>
    <s v="B"/>
    <s v="rel25b"/>
    <x v="3"/>
    <n v="0"/>
    <s v="A"/>
  </r>
  <r>
    <s v="IT"/>
    <x v="14"/>
    <x v="1"/>
    <x v="12"/>
    <x v="7"/>
    <s v="V"/>
    <s v="B"/>
    <s v="rel25b"/>
    <x v="4"/>
    <n v="0"/>
    <s v="A"/>
  </r>
  <r>
    <s v="IT"/>
    <x v="14"/>
    <x v="1"/>
    <x v="12"/>
    <x v="7"/>
    <s v="V"/>
    <s v="B"/>
    <s v="rel25b"/>
    <x v="5"/>
    <n v="0"/>
    <s v="A"/>
  </r>
  <r>
    <s v="IT"/>
    <x v="14"/>
    <x v="1"/>
    <x v="12"/>
    <x v="7"/>
    <s v="V"/>
    <s v="B"/>
    <s v="rel25b"/>
    <x v="6"/>
    <n v="0"/>
    <s v="A"/>
  </r>
  <r>
    <s v="IT"/>
    <x v="14"/>
    <x v="1"/>
    <x v="12"/>
    <x v="7"/>
    <s v="V"/>
    <s v="B"/>
    <s v="rel25b"/>
    <x v="7"/>
    <n v="0"/>
    <s v="A"/>
  </r>
  <r>
    <s v="IT"/>
    <x v="4"/>
    <x v="2"/>
    <x v="12"/>
    <x v="7"/>
    <s v="V"/>
    <s v="O"/>
    <s v="rel25b"/>
    <x v="0"/>
    <n v="0"/>
    <s v="A"/>
  </r>
  <r>
    <s v="IT"/>
    <x v="4"/>
    <x v="2"/>
    <x v="12"/>
    <x v="7"/>
    <s v="V"/>
    <s v="O"/>
    <s v="rel25b"/>
    <x v="1"/>
    <n v="0"/>
    <s v="A"/>
  </r>
  <r>
    <s v="IT"/>
    <x v="4"/>
    <x v="2"/>
    <x v="12"/>
    <x v="7"/>
    <s v="V"/>
    <s v="O"/>
    <s v="rel25b"/>
    <x v="2"/>
    <n v="0"/>
    <s v="A"/>
  </r>
  <r>
    <s v="IT"/>
    <x v="4"/>
    <x v="2"/>
    <x v="12"/>
    <x v="7"/>
    <s v="V"/>
    <s v="O"/>
    <s v="rel25b"/>
    <x v="3"/>
    <n v="0"/>
    <s v="A"/>
  </r>
  <r>
    <s v="IT"/>
    <x v="4"/>
    <x v="2"/>
    <x v="12"/>
    <x v="7"/>
    <s v="V"/>
    <s v="O"/>
    <s v="rel25b"/>
    <x v="4"/>
    <n v="0"/>
    <s v="A"/>
  </r>
  <r>
    <s v="IT"/>
    <x v="4"/>
    <x v="2"/>
    <x v="12"/>
    <x v="7"/>
    <s v="V"/>
    <s v="O"/>
    <s v="rel25b"/>
    <x v="5"/>
    <n v="0"/>
    <s v="A"/>
  </r>
  <r>
    <s v="IT"/>
    <x v="4"/>
    <x v="2"/>
    <x v="12"/>
    <x v="7"/>
    <s v="V"/>
    <s v="O"/>
    <s v="rel25b"/>
    <x v="6"/>
    <n v="0"/>
    <s v="A"/>
  </r>
  <r>
    <s v="IT"/>
    <x v="4"/>
    <x v="2"/>
    <x v="12"/>
    <x v="7"/>
    <s v="V"/>
    <s v="O"/>
    <s v="rel25b"/>
    <x v="7"/>
    <n v="0"/>
    <s v="A"/>
  </r>
  <r>
    <s v="IT"/>
    <x v="14"/>
    <x v="4"/>
    <x v="12"/>
    <x v="10"/>
    <s v="V"/>
    <s v="O"/>
    <s v="rel25b"/>
    <x v="0"/>
    <n v="0"/>
    <s v="A"/>
  </r>
  <r>
    <s v="IT"/>
    <x v="14"/>
    <x v="4"/>
    <x v="12"/>
    <x v="10"/>
    <s v="V"/>
    <s v="O"/>
    <s v="rel25b"/>
    <x v="1"/>
    <n v="0"/>
    <s v="A"/>
  </r>
  <r>
    <s v="IT"/>
    <x v="14"/>
    <x v="4"/>
    <x v="12"/>
    <x v="10"/>
    <s v="V"/>
    <s v="O"/>
    <s v="rel25b"/>
    <x v="2"/>
    <n v="0"/>
    <s v="A"/>
  </r>
  <r>
    <s v="IT"/>
    <x v="14"/>
    <x v="4"/>
    <x v="12"/>
    <x v="10"/>
    <s v="V"/>
    <s v="O"/>
    <s v="rel25b"/>
    <x v="3"/>
    <n v="0"/>
    <s v="A"/>
  </r>
  <r>
    <s v="IT"/>
    <x v="14"/>
    <x v="4"/>
    <x v="12"/>
    <x v="1"/>
    <s v="V"/>
    <s v="O"/>
    <s v="rel25b"/>
    <x v="0"/>
    <n v="0"/>
    <s v="A"/>
  </r>
  <r>
    <s v="IT"/>
    <x v="14"/>
    <x v="4"/>
    <x v="12"/>
    <x v="1"/>
    <s v="V"/>
    <s v="O"/>
    <s v="rel25b"/>
    <x v="1"/>
    <n v="0"/>
    <s v="A"/>
  </r>
  <r>
    <s v="IT"/>
    <x v="14"/>
    <x v="4"/>
    <x v="12"/>
    <x v="1"/>
    <s v="V"/>
    <s v="O"/>
    <s v="rel25b"/>
    <x v="2"/>
    <n v="0"/>
    <s v="A"/>
  </r>
  <r>
    <s v="IT"/>
    <x v="14"/>
    <x v="4"/>
    <x v="12"/>
    <x v="1"/>
    <s v="V"/>
    <s v="O"/>
    <s v="rel25b"/>
    <x v="3"/>
    <n v="0"/>
    <s v="A"/>
  </r>
  <r>
    <s v="IT"/>
    <x v="14"/>
    <x v="4"/>
    <x v="12"/>
    <x v="1"/>
    <s v="V"/>
    <s v="O"/>
    <s v="rel25b"/>
    <x v="4"/>
    <n v="0"/>
    <s v="A"/>
  </r>
  <r>
    <s v="IT"/>
    <x v="14"/>
    <x v="4"/>
    <x v="12"/>
    <x v="1"/>
    <s v="V"/>
    <s v="O"/>
    <s v="rel25b"/>
    <x v="5"/>
    <n v="0"/>
    <s v="A"/>
  </r>
  <r>
    <s v="IT"/>
    <x v="14"/>
    <x v="4"/>
    <x v="12"/>
    <x v="1"/>
    <s v="V"/>
    <s v="O"/>
    <s v="rel25b"/>
    <x v="6"/>
    <n v="0"/>
    <s v="A"/>
  </r>
  <r>
    <s v="IT"/>
    <x v="14"/>
    <x v="4"/>
    <x v="12"/>
    <x v="9"/>
    <s v="V"/>
    <s v="O"/>
    <s v="rel25b"/>
    <x v="0"/>
    <n v="0"/>
    <s v="A"/>
  </r>
  <r>
    <s v="IT"/>
    <x v="14"/>
    <x v="4"/>
    <x v="12"/>
    <x v="9"/>
    <s v="V"/>
    <s v="O"/>
    <s v="rel25b"/>
    <x v="1"/>
    <n v="0"/>
    <s v="A"/>
  </r>
  <r>
    <s v="IT"/>
    <x v="14"/>
    <x v="4"/>
    <x v="12"/>
    <x v="9"/>
    <s v="V"/>
    <s v="O"/>
    <s v="rel25b"/>
    <x v="2"/>
    <n v="0"/>
    <s v="A"/>
  </r>
  <r>
    <s v="IT"/>
    <x v="14"/>
    <x v="4"/>
    <x v="12"/>
    <x v="9"/>
    <s v="V"/>
    <s v="O"/>
    <s v="rel25b"/>
    <x v="3"/>
    <n v="0"/>
    <s v="A"/>
  </r>
  <r>
    <s v="IT"/>
    <x v="14"/>
    <x v="4"/>
    <x v="12"/>
    <x v="9"/>
    <s v="V"/>
    <s v="O"/>
    <s v="rel25b"/>
    <x v="4"/>
    <n v="0"/>
    <s v="A"/>
  </r>
  <r>
    <s v="IT"/>
    <x v="14"/>
    <x v="4"/>
    <x v="12"/>
    <x v="9"/>
    <s v="V"/>
    <s v="O"/>
    <s v="rel25b"/>
    <x v="5"/>
    <n v="0"/>
    <s v="A"/>
  </r>
  <r>
    <s v="IT"/>
    <x v="14"/>
    <x v="4"/>
    <x v="12"/>
    <x v="9"/>
    <s v="V"/>
    <s v="O"/>
    <s v="rel25b"/>
    <x v="6"/>
    <n v="0"/>
    <s v="A"/>
  </r>
  <r>
    <s v="IT"/>
    <x v="14"/>
    <x v="4"/>
    <x v="12"/>
    <x v="9"/>
    <s v="V"/>
    <s v="O"/>
    <s v="rel25b"/>
    <x v="7"/>
    <n v="0"/>
    <s v="A"/>
  </r>
  <r>
    <s v="IT"/>
    <x v="14"/>
    <x v="4"/>
    <x v="12"/>
    <x v="5"/>
    <s v="V"/>
    <s v="O"/>
    <s v="rel25b"/>
    <x v="0"/>
    <n v="0"/>
    <s v="A"/>
  </r>
  <r>
    <s v="IT"/>
    <x v="14"/>
    <x v="4"/>
    <x v="12"/>
    <x v="5"/>
    <s v="V"/>
    <s v="O"/>
    <s v="rel25b"/>
    <x v="1"/>
    <n v="0"/>
    <s v="A"/>
  </r>
  <r>
    <s v="IT"/>
    <x v="14"/>
    <x v="4"/>
    <x v="12"/>
    <x v="5"/>
    <s v="V"/>
    <s v="O"/>
    <s v="rel25b"/>
    <x v="2"/>
    <n v="0"/>
    <s v="A"/>
  </r>
  <r>
    <s v="IT"/>
    <x v="14"/>
    <x v="4"/>
    <x v="12"/>
    <x v="5"/>
    <s v="V"/>
    <s v="O"/>
    <s v="rel25b"/>
    <x v="3"/>
    <n v="0"/>
    <s v="A"/>
  </r>
  <r>
    <s v="IT"/>
    <x v="14"/>
    <x v="4"/>
    <x v="12"/>
    <x v="5"/>
    <s v="V"/>
    <s v="O"/>
    <s v="rel25b"/>
    <x v="4"/>
    <n v="0"/>
    <s v="A"/>
  </r>
  <r>
    <s v="IT"/>
    <x v="14"/>
    <x v="4"/>
    <x v="12"/>
    <x v="5"/>
    <s v="V"/>
    <s v="O"/>
    <s v="rel25b"/>
    <x v="5"/>
    <n v="0"/>
    <s v="A"/>
  </r>
  <r>
    <s v="IT"/>
    <x v="14"/>
    <x v="4"/>
    <x v="12"/>
    <x v="5"/>
    <s v="V"/>
    <s v="O"/>
    <s v="rel25b"/>
    <x v="6"/>
    <n v="0"/>
    <s v="A"/>
  </r>
  <r>
    <s v="IT"/>
    <x v="14"/>
    <x v="4"/>
    <x v="12"/>
    <x v="5"/>
    <s v="V"/>
    <s v="O"/>
    <s v="rel25b"/>
    <x v="7"/>
    <n v="0"/>
    <s v="A"/>
  </r>
  <r>
    <s v="IT"/>
    <x v="14"/>
    <x v="4"/>
    <x v="12"/>
    <x v="7"/>
    <s v="V"/>
    <s v="O"/>
    <s v="rel25b"/>
    <x v="0"/>
    <n v="0"/>
    <s v="A"/>
  </r>
  <r>
    <s v="IT"/>
    <x v="14"/>
    <x v="4"/>
    <x v="12"/>
    <x v="7"/>
    <s v="V"/>
    <s v="O"/>
    <s v="rel25b"/>
    <x v="1"/>
    <n v="0"/>
    <s v="A"/>
  </r>
  <r>
    <s v="IT"/>
    <x v="14"/>
    <x v="4"/>
    <x v="12"/>
    <x v="7"/>
    <s v="V"/>
    <s v="O"/>
    <s v="rel25b"/>
    <x v="2"/>
    <n v="0"/>
    <s v="A"/>
  </r>
  <r>
    <s v="IT"/>
    <x v="14"/>
    <x v="4"/>
    <x v="12"/>
    <x v="7"/>
    <s v="V"/>
    <s v="O"/>
    <s v="rel25b"/>
    <x v="3"/>
    <n v="0"/>
    <s v="A"/>
  </r>
  <r>
    <s v="IT"/>
    <x v="14"/>
    <x v="4"/>
    <x v="12"/>
    <x v="7"/>
    <s v="V"/>
    <s v="O"/>
    <s v="rel25b"/>
    <x v="4"/>
    <n v="0"/>
    <s v="A"/>
  </r>
  <r>
    <s v="IT"/>
    <x v="14"/>
    <x v="4"/>
    <x v="12"/>
    <x v="7"/>
    <s v="V"/>
    <s v="O"/>
    <s v="rel25b"/>
    <x v="5"/>
    <n v="0"/>
    <s v="A"/>
  </r>
  <r>
    <s v="IT"/>
    <x v="14"/>
    <x v="5"/>
    <x v="12"/>
    <x v="5"/>
    <s v="V"/>
    <s v="O"/>
    <s v="rel25b"/>
    <x v="0"/>
    <n v="0"/>
    <s v="A"/>
  </r>
  <r>
    <s v="IT"/>
    <x v="14"/>
    <x v="5"/>
    <x v="12"/>
    <x v="5"/>
    <s v="V"/>
    <s v="O"/>
    <s v="rel25b"/>
    <x v="1"/>
    <n v="0"/>
    <s v="A"/>
  </r>
  <r>
    <s v="IT"/>
    <x v="14"/>
    <x v="5"/>
    <x v="12"/>
    <x v="5"/>
    <s v="V"/>
    <s v="O"/>
    <s v="rel25b"/>
    <x v="2"/>
    <n v="0"/>
    <s v="A"/>
  </r>
  <r>
    <s v="IT"/>
    <x v="14"/>
    <x v="5"/>
    <x v="12"/>
    <x v="5"/>
    <s v="V"/>
    <s v="O"/>
    <s v="rel25b"/>
    <x v="3"/>
    <n v="0"/>
    <s v="A"/>
  </r>
  <r>
    <s v="IT"/>
    <x v="14"/>
    <x v="5"/>
    <x v="12"/>
    <x v="5"/>
    <s v="V"/>
    <s v="O"/>
    <s v="rel25b"/>
    <x v="5"/>
    <n v="0"/>
    <s v="A"/>
  </r>
  <r>
    <s v="IT"/>
    <x v="16"/>
    <x v="1"/>
    <x v="12"/>
    <x v="0"/>
    <s v="V"/>
    <s v="B"/>
    <s v="rel25b"/>
    <x v="0"/>
    <m/>
    <s v="L"/>
  </r>
  <r>
    <s v="IT"/>
    <x v="16"/>
    <x v="1"/>
    <x v="12"/>
    <x v="1"/>
    <s v="V"/>
    <s v="B"/>
    <s v="rel25b"/>
    <x v="0"/>
    <m/>
    <s v="L"/>
  </r>
  <r>
    <s v="IT"/>
    <x v="16"/>
    <x v="1"/>
    <x v="12"/>
    <x v="2"/>
    <s v="V"/>
    <s v="B"/>
    <s v="rel25b"/>
    <x v="0"/>
    <m/>
    <s v="L"/>
  </r>
  <r>
    <s v="IT"/>
    <x v="16"/>
    <x v="1"/>
    <x v="12"/>
    <x v="3"/>
    <s v="V"/>
    <s v="B"/>
    <s v="rel25b"/>
    <x v="0"/>
    <m/>
    <s v="L"/>
  </r>
  <r>
    <s v="IT"/>
    <x v="16"/>
    <x v="1"/>
    <x v="12"/>
    <x v="4"/>
    <s v="V"/>
    <s v="B"/>
    <s v="rel25b"/>
    <x v="0"/>
    <m/>
    <s v="L"/>
  </r>
  <r>
    <s v="IT"/>
    <x v="16"/>
    <x v="1"/>
    <x v="12"/>
    <x v="5"/>
    <s v="V"/>
    <s v="B"/>
    <s v="rel25b"/>
    <x v="0"/>
    <m/>
    <s v="L"/>
  </r>
  <r>
    <s v="IT"/>
    <x v="16"/>
    <x v="1"/>
    <x v="12"/>
    <x v="6"/>
    <s v="V"/>
    <s v="B"/>
    <s v="rel25b"/>
    <x v="0"/>
    <m/>
    <s v="L"/>
  </r>
  <r>
    <s v="IT"/>
    <x v="16"/>
    <x v="1"/>
    <x v="12"/>
    <x v="7"/>
    <s v="V"/>
    <s v="B"/>
    <s v="rel25b"/>
    <x v="0"/>
    <m/>
    <s v="L"/>
  </r>
  <r>
    <s v="IT"/>
    <x v="16"/>
    <x v="1"/>
    <x v="12"/>
    <x v="0"/>
    <s v="V"/>
    <s v="B"/>
    <s v="rel25b"/>
    <x v="1"/>
    <m/>
    <s v="L"/>
  </r>
  <r>
    <s v="IT"/>
    <x v="16"/>
    <x v="1"/>
    <x v="12"/>
    <x v="1"/>
    <s v="V"/>
    <s v="B"/>
    <s v="rel25b"/>
    <x v="1"/>
    <m/>
    <s v="L"/>
  </r>
  <r>
    <s v="IT"/>
    <x v="16"/>
    <x v="1"/>
    <x v="12"/>
    <x v="2"/>
    <s v="V"/>
    <s v="B"/>
    <s v="rel25b"/>
    <x v="1"/>
    <m/>
    <s v="L"/>
  </r>
  <r>
    <s v="IT"/>
    <x v="16"/>
    <x v="1"/>
    <x v="12"/>
    <x v="3"/>
    <s v="V"/>
    <s v="B"/>
    <s v="rel25b"/>
    <x v="1"/>
    <m/>
    <s v="L"/>
  </r>
  <r>
    <s v="IT"/>
    <x v="16"/>
    <x v="1"/>
    <x v="12"/>
    <x v="4"/>
    <s v="V"/>
    <s v="B"/>
    <s v="rel25b"/>
    <x v="1"/>
    <m/>
    <s v="L"/>
  </r>
  <r>
    <s v="IT"/>
    <x v="16"/>
    <x v="1"/>
    <x v="12"/>
    <x v="5"/>
    <s v="V"/>
    <s v="B"/>
    <s v="rel25b"/>
    <x v="1"/>
    <m/>
    <s v="L"/>
  </r>
  <r>
    <s v="IT"/>
    <x v="16"/>
    <x v="1"/>
    <x v="12"/>
    <x v="6"/>
    <s v="V"/>
    <s v="B"/>
    <s v="rel25b"/>
    <x v="1"/>
    <m/>
    <s v="L"/>
  </r>
  <r>
    <s v="IT"/>
    <x v="16"/>
    <x v="1"/>
    <x v="12"/>
    <x v="7"/>
    <s v="V"/>
    <s v="B"/>
    <s v="rel25b"/>
    <x v="1"/>
    <m/>
    <s v="L"/>
  </r>
  <r>
    <s v="IT"/>
    <x v="16"/>
    <x v="1"/>
    <x v="12"/>
    <x v="0"/>
    <s v="V"/>
    <s v="B"/>
    <s v="rel25b"/>
    <x v="2"/>
    <m/>
    <s v="L"/>
  </r>
  <r>
    <s v="IT"/>
    <x v="16"/>
    <x v="1"/>
    <x v="12"/>
    <x v="1"/>
    <s v="V"/>
    <s v="B"/>
    <s v="rel25b"/>
    <x v="2"/>
    <m/>
    <s v="L"/>
  </r>
  <r>
    <s v="IT"/>
    <x v="16"/>
    <x v="1"/>
    <x v="12"/>
    <x v="2"/>
    <s v="V"/>
    <s v="B"/>
    <s v="rel25b"/>
    <x v="2"/>
    <m/>
    <s v="L"/>
  </r>
  <r>
    <s v="IT"/>
    <x v="16"/>
    <x v="1"/>
    <x v="12"/>
    <x v="3"/>
    <s v="V"/>
    <s v="B"/>
    <s v="rel25b"/>
    <x v="2"/>
    <m/>
    <s v="L"/>
  </r>
  <r>
    <s v="IT"/>
    <x v="16"/>
    <x v="1"/>
    <x v="12"/>
    <x v="4"/>
    <s v="V"/>
    <s v="B"/>
    <s v="rel25b"/>
    <x v="2"/>
    <m/>
    <s v="L"/>
  </r>
  <r>
    <s v="IT"/>
    <x v="16"/>
    <x v="1"/>
    <x v="12"/>
    <x v="5"/>
    <s v="V"/>
    <s v="B"/>
    <s v="rel25b"/>
    <x v="2"/>
    <m/>
    <s v="L"/>
  </r>
  <r>
    <s v="IT"/>
    <x v="16"/>
    <x v="1"/>
    <x v="12"/>
    <x v="6"/>
    <s v="V"/>
    <s v="B"/>
    <s v="rel25b"/>
    <x v="2"/>
    <m/>
    <s v="L"/>
  </r>
  <r>
    <s v="IT"/>
    <x v="16"/>
    <x v="1"/>
    <x v="12"/>
    <x v="7"/>
    <s v="V"/>
    <s v="B"/>
    <s v="rel25b"/>
    <x v="2"/>
    <m/>
    <s v="L"/>
  </r>
  <r>
    <s v="IT"/>
    <x v="16"/>
    <x v="1"/>
    <x v="12"/>
    <x v="0"/>
    <s v="V"/>
    <s v="B"/>
    <s v="rel25b"/>
    <x v="3"/>
    <m/>
    <s v="L"/>
  </r>
  <r>
    <s v="IT"/>
    <x v="16"/>
    <x v="1"/>
    <x v="12"/>
    <x v="1"/>
    <s v="V"/>
    <s v="B"/>
    <s v="rel25b"/>
    <x v="3"/>
    <m/>
    <s v="L"/>
  </r>
  <r>
    <s v="IT"/>
    <x v="16"/>
    <x v="1"/>
    <x v="12"/>
    <x v="2"/>
    <s v="V"/>
    <s v="B"/>
    <s v="rel25b"/>
    <x v="3"/>
    <m/>
    <s v="L"/>
  </r>
  <r>
    <s v="IT"/>
    <x v="16"/>
    <x v="1"/>
    <x v="12"/>
    <x v="3"/>
    <s v="V"/>
    <s v="B"/>
    <s v="rel25b"/>
    <x v="3"/>
    <m/>
    <s v="L"/>
  </r>
  <r>
    <s v="IT"/>
    <x v="16"/>
    <x v="1"/>
    <x v="12"/>
    <x v="4"/>
    <s v="V"/>
    <s v="B"/>
    <s v="rel25b"/>
    <x v="3"/>
    <m/>
    <s v="L"/>
  </r>
  <r>
    <s v="IT"/>
    <x v="16"/>
    <x v="1"/>
    <x v="12"/>
    <x v="5"/>
    <s v="V"/>
    <s v="B"/>
    <s v="rel25b"/>
    <x v="3"/>
    <m/>
    <s v="L"/>
  </r>
  <r>
    <s v="IT"/>
    <x v="16"/>
    <x v="1"/>
    <x v="12"/>
    <x v="6"/>
    <s v="V"/>
    <s v="B"/>
    <s v="rel25b"/>
    <x v="3"/>
    <m/>
    <s v="L"/>
  </r>
  <r>
    <s v="IT"/>
    <x v="16"/>
    <x v="1"/>
    <x v="12"/>
    <x v="7"/>
    <s v="V"/>
    <s v="B"/>
    <s v="rel25b"/>
    <x v="3"/>
    <m/>
    <s v="L"/>
  </r>
  <r>
    <s v="IT"/>
    <x v="16"/>
    <x v="1"/>
    <x v="12"/>
    <x v="0"/>
    <s v="V"/>
    <s v="B"/>
    <s v="rel25b"/>
    <x v="4"/>
    <m/>
    <s v="L"/>
  </r>
  <r>
    <s v="IT"/>
    <x v="16"/>
    <x v="1"/>
    <x v="12"/>
    <x v="1"/>
    <s v="V"/>
    <s v="B"/>
    <s v="rel25b"/>
    <x v="4"/>
    <m/>
    <s v="L"/>
  </r>
  <r>
    <s v="IT"/>
    <x v="16"/>
    <x v="1"/>
    <x v="12"/>
    <x v="2"/>
    <s v="V"/>
    <s v="B"/>
    <s v="rel25b"/>
    <x v="4"/>
    <m/>
    <s v="L"/>
  </r>
  <r>
    <s v="IT"/>
    <x v="16"/>
    <x v="1"/>
    <x v="12"/>
    <x v="3"/>
    <s v="V"/>
    <s v="B"/>
    <s v="rel25b"/>
    <x v="4"/>
    <m/>
    <s v="L"/>
  </r>
  <r>
    <s v="IT"/>
    <x v="16"/>
    <x v="1"/>
    <x v="12"/>
    <x v="4"/>
    <s v="V"/>
    <s v="B"/>
    <s v="rel25b"/>
    <x v="4"/>
    <m/>
    <s v="L"/>
  </r>
  <r>
    <s v="IT"/>
    <x v="16"/>
    <x v="1"/>
    <x v="12"/>
    <x v="5"/>
    <s v="V"/>
    <s v="B"/>
    <s v="rel25b"/>
    <x v="4"/>
    <m/>
    <s v="L"/>
  </r>
  <r>
    <s v="IT"/>
    <x v="16"/>
    <x v="1"/>
    <x v="12"/>
    <x v="6"/>
    <s v="V"/>
    <s v="B"/>
    <s v="rel25b"/>
    <x v="4"/>
    <m/>
    <s v="L"/>
  </r>
  <r>
    <s v="IT"/>
    <x v="16"/>
    <x v="1"/>
    <x v="12"/>
    <x v="7"/>
    <s v="V"/>
    <s v="B"/>
    <s v="rel25b"/>
    <x v="4"/>
    <m/>
    <s v="L"/>
  </r>
  <r>
    <s v="IT"/>
    <x v="16"/>
    <x v="1"/>
    <x v="12"/>
    <x v="0"/>
    <s v="V"/>
    <s v="B"/>
    <s v="rel25b"/>
    <x v="5"/>
    <m/>
    <s v="L"/>
  </r>
  <r>
    <s v="IT"/>
    <x v="16"/>
    <x v="1"/>
    <x v="12"/>
    <x v="1"/>
    <s v="V"/>
    <s v="B"/>
    <s v="rel25b"/>
    <x v="5"/>
    <m/>
    <s v="L"/>
  </r>
  <r>
    <s v="IT"/>
    <x v="16"/>
    <x v="1"/>
    <x v="12"/>
    <x v="2"/>
    <s v="V"/>
    <s v="B"/>
    <s v="rel25b"/>
    <x v="5"/>
    <m/>
    <s v="L"/>
  </r>
  <r>
    <s v="IT"/>
    <x v="16"/>
    <x v="1"/>
    <x v="12"/>
    <x v="3"/>
    <s v="V"/>
    <s v="B"/>
    <s v="rel25b"/>
    <x v="5"/>
    <m/>
    <s v="L"/>
  </r>
  <r>
    <s v="IT"/>
    <x v="16"/>
    <x v="1"/>
    <x v="12"/>
    <x v="4"/>
    <s v="V"/>
    <s v="B"/>
    <s v="rel25b"/>
    <x v="5"/>
    <m/>
    <s v="L"/>
  </r>
  <r>
    <s v="IT"/>
    <x v="16"/>
    <x v="1"/>
    <x v="12"/>
    <x v="5"/>
    <s v="V"/>
    <s v="B"/>
    <s v="rel25b"/>
    <x v="5"/>
    <m/>
    <s v="L"/>
  </r>
  <r>
    <s v="IT"/>
    <x v="16"/>
    <x v="1"/>
    <x v="12"/>
    <x v="6"/>
    <s v="V"/>
    <s v="B"/>
    <s v="rel25b"/>
    <x v="5"/>
    <m/>
    <s v="L"/>
  </r>
  <r>
    <s v="IT"/>
    <x v="16"/>
    <x v="1"/>
    <x v="12"/>
    <x v="7"/>
    <s v="V"/>
    <s v="B"/>
    <s v="rel25b"/>
    <x v="5"/>
    <m/>
    <s v="L"/>
  </r>
  <r>
    <s v="IT"/>
    <x v="16"/>
    <x v="1"/>
    <x v="12"/>
    <x v="0"/>
    <s v="V"/>
    <s v="B"/>
    <s v="rel25b"/>
    <x v="6"/>
    <m/>
    <s v="L"/>
  </r>
  <r>
    <s v="IT"/>
    <x v="16"/>
    <x v="1"/>
    <x v="12"/>
    <x v="1"/>
    <s v="V"/>
    <s v="B"/>
    <s v="rel25b"/>
    <x v="6"/>
    <m/>
    <s v="L"/>
  </r>
  <r>
    <s v="IT"/>
    <x v="16"/>
    <x v="1"/>
    <x v="12"/>
    <x v="2"/>
    <s v="V"/>
    <s v="B"/>
    <s v="rel25b"/>
    <x v="6"/>
    <m/>
    <s v="L"/>
  </r>
  <r>
    <s v="IT"/>
    <x v="16"/>
    <x v="1"/>
    <x v="12"/>
    <x v="3"/>
    <s v="V"/>
    <s v="B"/>
    <s v="rel25b"/>
    <x v="6"/>
    <m/>
    <s v="L"/>
  </r>
  <r>
    <s v="IT"/>
    <x v="16"/>
    <x v="1"/>
    <x v="12"/>
    <x v="4"/>
    <s v="V"/>
    <s v="B"/>
    <s v="rel25b"/>
    <x v="6"/>
    <m/>
    <s v="L"/>
  </r>
  <r>
    <s v="IT"/>
    <x v="16"/>
    <x v="1"/>
    <x v="12"/>
    <x v="5"/>
    <s v="V"/>
    <s v="B"/>
    <s v="rel25b"/>
    <x v="6"/>
    <m/>
    <s v="L"/>
  </r>
  <r>
    <s v="IT"/>
    <x v="16"/>
    <x v="1"/>
    <x v="12"/>
    <x v="6"/>
    <s v="V"/>
    <s v="B"/>
    <s v="rel25b"/>
    <x v="6"/>
    <m/>
    <s v="L"/>
  </r>
  <r>
    <s v="IT"/>
    <x v="16"/>
    <x v="1"/>
    <x v="12"/>
    <x v="7"/>
    <s v="V"/>
    <s v="B"/>
    <s v="rel25b"/>
    <x v="6"/>
    <m/>
    <s v="L"/>
  </r>
  <r>
    <s v="IT"/>
    <x v="16"/>
    <x v="1"/>
    <x v="12"/>
    <x v="0"/>
    <s v="V"/>
    <s v="B"/>
    <s v="rel25b"/>
    <x v="7"/>
    <m/>
    <s v="L"/>
  </r>
  <r>
    <s v="IT"/>
    <x v="16"/>
    <x v="1"/>
    <x v="12"/>
    <x v="1"/>
    <s v="V"/>
    <s v="B"/>
    <s v="rel25b"/>
    <x v="7"/>
    <m/>
    <s v="L"/>
  </r>
  <r>
    <s v="IT"/>
    <x v="16"/>
    <x v="1"/>
    <x v="12"/>
    <x v="2"/>
    <s v="V"/>
    <s v="B"/>
    <s v="rel25b"/>
    <x v="7"/>
    <m/>
    <s v="L"/>
  </r>
  <r>
    <s v="IT"/>
    <x v="16"/>
    <x v="1"/>
    <x v="12"/>
    <x v="3"/>
    <s v="V"/>
    <s v="B"/>
    <s v="rel25b"/>
    <x v="7"/>
    <m/>
    <s v="L"/>
  </r>
  <r>
    <s v="IT"/>
    <x v="16"/>
    <x v="1"/>
    <x v="12"/>
    <x v="4"/>
    <s v="V"/>
    <s v="B"/>
    <s v="rel25b"/>
    <x v="7"/>
    <m/>
    <s v="L"/>
  </r>
  <r>
    <s v="IT"/>
    <x v="16"/>
    <x v="1"/>
    <x v="12"/>
    <x v="5"/>
    <s v="V"/>
    <s v="B"/>
    <s v="rel25b"/>
    <x v="7"/>
    <m/>
    <s v="L"/>
  </r>
  <r>
    <s v="IT"/>
    <x v="16"/>
    <x v="1"/>
    <x v="12"/>
    <x v="6"/>
    <s v="V"/>
    <s v="B"/>
    <s v="rel25b"/>
    <x v="7"/>
    <m/>
    <s v="L"/>
  </r>
  <r>
    <s v="IT"/>
    <x v="16"/>
    <x v="1"/>
    <x v="12"/>
    <x v="7"/>
    <s v="V"/>
    <s v="B"/>
    <s v="rel25b"/>
    <x v="7"/>
    <m/>
    <s v="L"/>
  </r>
  <r>
    <s v="IT"/>
    <x v="2"/>
    <x v="0"/>
    <x v="11"/>
    <x v="0"/>
    <s v="V"/>
    <s v="B"/>
    <s v="rel25b"/>
    <x v="0"/>
    <n v="103.90048233677808"/>
    <s v="A"/>
  </r>
  <r>
    <s v="IT"/>
    <x v="2"/>
    <x v="0"/>
    <x v="11"/>
    <x v="1"/>
    <s v="V"/>
    <s v="B"/>
    <s v="rel25b"/>
    <x v="0"/>
    <n v="131.83643235429818"/>
    <s v="A"/>
  </r>
  <r>
    <s v="IT"/>
    <x v="2"/>
    <x v="0"/>
    <x v="11"/>
    <x v="2"/>
    <s v="V"/>
    <s v="B"/>
    <s v="rel25b"/>
    <x v="0"/>
    <n v="306.83184874593701"/>
    <s v="A"/>
  </r>
  <r>
    <s v="IT"/>
    <x v="2"/>
    <x v="0"/>
    <x v="11"/>
    <x v="3"/>
    <s v="V"/>
    <s v="B"/>
    <s v="rel25b"/>
    <x v="0"/>
    <n v="50.330538800189146"/>
    <s v="A"/>
  </r>
  <r>
    <s v="IT"/>
    <x v="2"/>
    <x v="0"/>
    <x v="11"/>
    <x v="4"/>
    <s v="V"/>
    <s v="B"/>
    <s v="rel25b"/>
    <x v="0"/>
    <n v="11.312335058751488"/>
    <s v="A"/>
  </r>
  <r>
    <s v="IT"/>
    <x v="2"/>
    <x v="0"/>
    <x v="11"/>
    <x v="5"/>
    <s v="V"/>
    <s v="B"/>
    <s v="rel25b"/>
    <x v="0"/>
    <n v="3.5026488175455857"/>
    <s v="A"/>
  </r>
  <r>
    <s v="IT"/>
    <x v="2"/>
    <x v="0"/>
    <x v="11"/>
    <x v="6"/>
    <s v="V"/>
    <s v="B"/>
    <s v="rel25b"/>
    <x v="0"/>
    <n v="0.71824158021895079"/>
    <s v="A"/>
  </r>
  <r>
    <s v="IT"/>
    <x v="2"/>
    <x v="0"/>
    <x v="11"/>
    <x v="7"/>
    <s v="V"/>
    <s v="B"/>
    <s v="rel25b"/>
    <x v="0"/>
    <n v="106.75132643294978"/>
    <s v="A"/>
  </r>
  <r>
    <s v="IT"/>
    <x v="5"/>
    <x v="0"/>
    <x v="11"/>
    <x v="0"/>
    <s v="V"/>
    <s v="O"/>
    <s v="rel25b"/>
    <x v="0"/>
    <n v="0"/>
    <s v="A"/>
  </r>
  <r>
    <s v="IT"/>
    <x v="5"/>
    <x v="0"/>
    <x v="11"/>
    <x v="1"/>
    <s v="V"/>
    <s v="O"/>
    <s v="rel25b"/>
    <x v="0"/>
    <n v="0"/>
    <s v="A"/>
  </r>
  <r>
    <s v="IT"/>
    <x v="5"/>
    <x v="0"/>
    <x v="11"/>
    <x v="2"/>
    <s v="V"/>
    <s v="O"/>
    <s v="rel25b"/>
    <x v="0"/>
    <n v="0"/>
    <s v="A"/>
  </r>
  <r>
    <s v="IT"/>
    <x v="5"/>
    <x v="0"/>
    <x v="11"/>
    <x v="3"/>
    <s v="V"/>
    <s v="O"/>
    <s v="rel25b"/>
    <x v="0"/>
    <n v="0"/>
    <s v="A"/>
  </r>
  <r>
    <s v="IT"/>
    <x v="5"/>
    <x v="0"/>
    <x v="11"/>
    <x v="4"/>
    <s v="V"/>
    <s v="O"/>
    <s v="rel25b"/>
    <x v="0"/>
    <n v="0"/>
    <s v="A"/>
  </r>
  <r>
    <s v="IT"/>
    <x v="5"/>
    <x v="0"/>
    <x v="11"/>
    <x v="5"/>
    <s v="V"/>
    <s v="O"/>
    <s v="rel25b"/>
    <x v="0"/>
    <n v="0"/>
    <s v="A"/>
  </r>
  <r>
    <s v="IT"/>
    <x v="5"/>
    <x v="0"/>
    <x v="11"/>
    <x v="6"/>
    <s v="V"/>
    <s v="O"/>
    <s v="rel25b"/>
    <x v="0"/>
    <n v="0"/>
    <s v="A"/>
  </r>
  <r>
    <s v="IT"/>
    <x v="5"/>
    <x v="0"/>
    <x v="11"/>
    <x v="7"/>
    <s v="V"/>
    <s v="O"/>
    <s v="rel25b"/>
    <x v="0"/>
    <n v="0"/>
    <s v="A"/>
  </r>
  <r>
    <s v="IT"/>
    <x v="4"/>
    <x v="0"/>
    <x v="11"/>
    <x v="0"/>
    <s v="V"/>
    <s v="O"/>
    <s v="rel25b"/>
    <x v="0"/>
    <n v="308.68449999999996"/>
    <s v="A"/>
  </r>
  <r>
    <s v="IT"/>
    <x v="4"/>
    <x v="0"/>
    <x v="11"/>
    <x v="1"/>
    <s v="V"/>
    <s v="O"/>
    <s v="rel25b"/>
    <x v="0"/>
    <n v="469.07048999999995"/>
    <s v="A"/>
  </r>
  <r>
    <s v="IT"/>
    <x v="4"/>
    <x v="0"/>
    <x v="11"/>
    <x v="2"/>
    <s v="V"/>
    <s v="O"/>
    <s v="rel25b"/>
    <x v="0"/>
    <n v="69.77000000000001"/>
    <s v="A"/>
  </r>
  <r>
    <s v="IT"/>
    <x v="4"/>
    <x v="0"/>
    <x v="11"/>
    <x v="3"/>
    <s v="V"/>
    <s v="O"/>
    <s v="rel25b"/>
    <x v="0"/>
    <n v="125.36247532081489"/>
    <s v="A"/>
  </r>
  <r>
    <s v="IT"/>
    <x v="4"/>
    <x v="0"/>
    <x v="11"/>
    <x v="4"/>
    <s v="V"/>
    <s v="O"/>
    <s v="rel25b"/>
    <x v="0"/>
    <n v="268.27852739816984"/>
    <s v="A"/>
  </r>
  <r>
    <s v="IT"/>
    <x v="4"/>
    <x v="0"/>
    <x v="11"/>
    <x v="5"/>
    <s v="V"/>
    <s v="O"/>
    <s v="rel25b"/>
    <x v="0"/>
    <n v="99.789116431241894"/>
    <s v="A"/>
  </r>
  <r>
    <s v="IT"/>
    <x v="4"/>
    <x v="0"/>
    <x v="11"/>
    <x v="6"/>
    <s v="V"/>
    <s v="O"/>
    <s v="rel25b"/>
    <x v="0"/>
    <n v="11.721875829299099"/>
    <s v="A"/>
  </r>
  <r>
    <s v="IT"/>
    <x v="4"/>
    <x v="0"/>
    <x v="11"/>
    <x v="7"/>
    <s v="V"/>
    <s v="O"/>
    <s v="rel25b"/>
    <x v="0"/>
    <n v="70.291812979490913"/>
    <s v="A"/>
  </r>
  <r>
    <s v="IT"/>
    <x v="2"/>
    <x v="0"/>
    <x v="11"/>
    <x v="0"/>
    <s v="V"/>
    <s v="B"/>
    <s v="rel25b"/>
    <x v="1"/>
    <n v="114.29712541286915"/>
    <s v="A"/>
  </r>
  <r>
    <s v="IT"/>
    <x v="2"/>
    <x v="0"/>
    <x v="11"/>
    <x v="1"/>
    <s v="V"/>
    <s v="B"/>
    <s v="rel25b"/>
    <x v="1"/>
    <n v="132.45650929733486"/>
    <s v="A"/>
  </r>
  <r>
    <s v="IT"/>
    <x v="2"/>
    <x v="0"/>
    <x v="11"/>
    <x v="2"/>
    <s v="V"/>
    <s v="B"/>
    <s v="rel25b"/>
    <x v="1"/>
    <n v="300.52591677998225"/>
    <s v="A"/>
  </r>
  <r>
    <s v="IT"/>
    <x v="2"/>
    <x v="0"/>
    <x v="11"/>
    <x v="3"/>
    <s v="V"/>
    <s v="B"/>
    <s v="rel25b"/>
    <x v="1"/>
    <n v="67.106368734215678"/>
    <s v="A"/>
  </r>
  <r>
    <s v="IT"/>
    <x v="2"/>
    <x v="0"/>
    <x v="11"/>
    <x v="4"/>
    <s v="V"/>
    <s v="B"/>
    <s v="rel25b"/>
    <x v="1"/>
    <n v="11.182053191359371"/>
    <s v="A"/>
  </r>
  <r>
    <s v="IT"/>
    <x v="2"/>
    <x v="0"/>
    <x v="11"/>
    <x v="5"/>
    <s v="V"/>
    <s v="B"/>
    <s v="rel25b"/>
    <x v="1"/>
    <n v="4.098815588458792"/>
    <s v="A"/>
  </r>
  <r>
    <s v="IT"/>
    <x v="2"/>
    <x v="0"/>
    <x v="11"/>
    <x v="6"/>
    <s v="V"/>
    <s v="B"/>
    <s v="rel25b"/>
    <x v="1"/>
    <n v="0.71468215637303512"/>
    <s v="A"/>
  </r>
  <r>
    <s v="IT"/>
    <x v="2"/>
    <x v="0"/>
    <x v="11"/>
    <x v="7"/>
    <s v="V"/>
    <s v="B"/>
    <s v="rel25b"/>
    <x v="1"/>
    <n v="130.21432619591667"/>
    <s v="A"/>
  </r>
  <r>
    <s v="IT"/>
    <x v="5"/>
    <x v="0"/>
    <x v="11"/>
    <x v="0"/>
    <s v="V"/>
    <s v="O"/>
    <s v="rel25b"/>
    <x v="1"/>
    <n v="0"/>
    <s v="A"/>
  </r>
  <r>
    <s v="IT"/>
    <x v="5"/>
    <x v="0"/>
    <x v="11"/>
    <x v="1"/>
    <s v="V"/>
    <s v="O"/>
    <s v="rel25b"/>
    <x v="1"/>
    <n v="0"/>
    <s v="A"/>
  </r>
  <r>
    <s v="IT"/>
    <x v="5"/>
    <x v="0"/>
    <x v="11"/>
    <x v="2"/>
    <s v="V"/>
    <s v="O"/>
    <s v="rel25b"/>
    <x v="1"/>
    <n v="0"/>
    <s v="A"/>
  </r>
  <r>
    <s v="IT"/>
    <x v="5"/>
    <x v="0"/>
    <x v="11"/>
    <x v="3"/>
    <s v="V"/>
    <s v="O"/>
    <s v="rel25b"/>
    <x v="1"/>
    <n v="0"/>
    <s v="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 pivot1" cacheId="1" applyNumberFormats="0" applyBorderFormats="0" applyFontFormats="0" applyPatternFormats="0" applyAlignmentFormats="0" applyWidthHeightFormats="1" dataCaption="Dati" updatedVersion="8" showMemberPropertyTips="0" useAutoFormatting="1" rowGrandTotals="0" colGrandTotals="0" itemPrintTitles="1" createdVersion="1" indent="0" compact="0" compactData="0" gridDropZones="1">
  <location ref="A8:H33" firstHeaderRow="1" firstDataRow="4" firstDataCol="2" rowPageCount="1" colPageCount="1"/>
  <pivotFields count="11">
    <pivotField compact="0" outline="0" subtotalTop="0" showAll="0" includeNewItemsInFilter="1"/>
    <pivotField axis="axisRow" compact="0" outline="0" subtotalTop="0" showAll="0" includeNewItemsInFilter="1" defaultSubtotal="0">
      <items count="17">
        <item x="13"/>
        <item x="14"/>
        <item h="1" x="16"/>
        <item h="1" x="12"/>
        <item x="0"/>
        <item x="1"/>
        <item x="15"/>
        <item h="1" x="9"/>
        <item x="2"/>
        <item h="1" x="6"/>
        <item h="1" x="7"/>
        <item x="3"/>
        <item sd="0" x="5"/>
        <item x="8"/>
        <item x="4"/>
        <item x="10"/>
        <item x="11"/>
      </items>
    </pivotField>
    <pivotField axis="axisRow" compact="0" outline="0" subtotalTop="0" showAll="0" includeNewItemsInFilter="1" defaultSubtotal="0">
      <items count="7">
        <item x="6"/>
        <item x="5"/>
        <item x="0"/>
        <item x="2"/>
        <item h="1" x="3"/>
        <item x="4"/>
        <item x="1"/>
      </items>
    </pivotField>
    <pivotField axis="axisPage" compact="0" outline="0" subtotalTop="0" multipleItemSelectionAllowed="1" showAll="0" includeNewItemsInFilter="1">
      <items count="14">
        <item h="1" x="11"/>
        <item x="12"/>
        <item x="10"/>
        <item x="7"/>
        <item x="0"/>
        <item x="1"/>
        <item x="2"/>
        <item x="3"/>
        <item x="4"/>
        <item x="5"/>
        <item x="6"/>
        <item x="8"/>
        <item x="9"/>
        <item t="default"/>
      </items>
    </pivotField>
    <pivotField axis="axisCol" compact="0" outline="0" subtotalTop="0" showAll="0" includeNewItemsInFilter="1" defaultSubtotal="0">
      <items count="11">
        <item h="1" x="0"/>
        <item h="1" x="8"/>
        <item h="1" x="10"/>
        <item x="1"/>
        <item h="1" x="2"/>
        <item h="1" x="9"/>
        <item h="1" x="3"/>
        <item h="1" x="4"/>
        <item h="1" x="5"/>
        <item h="1" x="6"/>
        <item h="1" x="7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 sortType="ascending" defaultSubtotal="0">
      <items count="8">
        <item h="1" x="0"/>
        <item h="1" x="1"/>
        <item h="1" x="2"/>
        <item h="1" x="3"/>
        <item h="1" x="4"/>
        <item x="5"/>
        <item x="6"/>
        <item x="7"/>
      </items>
    </pivotField>
    <pivotField dataField="1" compact="0" outline="0" subtotalTop="0" showAll="0" includeNewItemsInFilter="1"/>
    <pivotField compact="0" outline="0" subtotalTop="0" showAll="0" includeNewItemsInFilter="1"/>
  </pivotFields>
  <rowFields count="2">
    <field x="2"/>
    <field x="1"/>
  </rowFields>
  <rowItems count="22">
    <i>
      <x/>
      <x v="6"/>
    </i>
    <i>
      <x v="1"/>
      <x v="1"/>
    </i>
    <i r="1">
      <x v="6"/>
    </i>
    <i>
      <x v="2"/>
      <x v="4"/>
    </i>
    <i r="1">
      <x v="5"/>
    </i>
    <i r="1">
      <x v="8"/>
    </i>
    <i r="1">
      <x v="11"/>
    </i>
    <i r="1">
      <x v="12"/>
    </i>
    <i r="1">
      <x v="14"/>
    </i>
    <i>
      <x v="3"/>
      <x v="11"/>
    </i>
    <i r="1">
      <x v="12"/>
    </i>
    <i r="1">
      <x v="14"/>
    </i>
    <i>
      <x v="5"/>
      <x v="1"/>
    </i>
    <i r="1">
      <x v="6"/>
    </i>
    <i r="1">
      <x v="13"/>
    </i>
    <i>
      <x v="6"/>
      <x/>
    </i>
    <i r="1">
      <x v="1"/>
    </i>
    <i r="1">
      <x v="6"/>
    </i>
    <i r="1">
      <x v="11"/>
    </i>
    <i r="1">
      <x v="12"/>
    </i>
    <i r="1">
      <x v="13"/>
    </i>
    <i r="1">
      <x v="14"/>
    </i>
  </rowItems>
  <colFields count="3">
    <field x="4"/>
    <field x="8"/>
    <field x="-2"/>
  </colFields>
  <colItems count="6">
    <i>
      <x v="3"/>
      <x v="5"/>
      <x/>
    </i>
    <i r="2" i="1">
      <x v="1"/>
    </i>
    <i r="1">
      <x v="6"/>
      <x/>
    </i>
    <i r="2" i="1">
      <x v="1"/>
    </i>
    <i r="1">
      <x v="7"/>
      <x/>
    </i>
    <i r="2" i="1">
      <x v="1"/>
    </i>
  </colItems>
  <pageFields count="1">
    <pageField fld="3" hier="-1"/>
  </pageFields>
  <dataFields count="2">
    <dataField name="Somma di valore" fld="9" baseField="0" baseItem="0"/>
    <dataField name="Somma di valore2" fld="9" showDataAs="percentDiff" baseField="8" baseItem="1048828" numFmtId="2"/>
  </dataFields>
  <formats count="16">
    <format dxfId="15">
      <pivotArea outline="0" fieldPosition="0"/>
    </format>
    <format dxfId="14">
      <pivotArea dataOnly="0" outline="0" fieldPosition="0">
        <references count="1">
          <reference field="1" count="1">
            <x v="6"/>
          </reference>
        </references>
      </pivotArea>
    </format>
    <format dxfId="13">
      <pivotArea dataOnly="0" outline="0" fieldPosition="0">
        <references count="1">
          <reference field="1" count="1">
            <x v="12"/>
          </reference>
        </references>
      </pivotArea>
    </format>
    <format dxfId="12">
      <pivotArea dataOnly="0" outline="0" fieldPosition="0">
        <references count="1">
          <reference field="1" count="1">
            <x v="11"/>
          </reference>
        </references>
      </pivotArea>
    </format>
    <format dxfId="11">
      <pivotArea dataOnly="0" outline="0" fieldPosition="0">
        <references count="1">
          <reference field="1" count="1">
            <x v="11"/>
          </reference>
        </references>
      </pivotArea>
    </format>
    <format dxfId="10">
      <pivotArea dataOnly="0" outline="0" fieldPosition="0">
        <references count="1">
          <reference field="1" count="1">
            <x v="12"/>
          </reference>
        </references>
      </pivotArea>
    </format>
    <format dxfId="9">
      <pivotArea dataOnly="0" outline="0" fieldPosition="0">
        <references count="1">
          <reference field="1" count="1">
            <x v="12"/>
          </reference>
        </references>
      </pivotArea>
    </format>
    <format dxfId="8">
      <pivotArea dataOnly="0" labelOnly="1" outline="0" fieldPosition="0">
        <references count="2">
          <reference field="1" count="1">
            <x v="14"/>
          </reference>
          <reference field="2" count="1" selected="0">
            <x v="3"/>
          </reference>
        </references>
      </pivotArea>
    </format>
    <format dxfId="7">
      <pivotArea outline="0" fieldPosition="0">
        <references count="5">
          <reference field="4294967294" count="1" selected="0">
            <x v="0"/>
          </reference>
          <reference field="1" count="1" selected="0">
            <x v="6"/>
          </reference>
          <reference field="2" count="1" selected="0">
            <x v="5"/>
          </reference>
          <reference field="4" count="1" selected="0">
            <x v="4"/>
          </reference>
          <reference field="8" count="1" selected="0">
            <x v="7"/>
          </reference>
        </references>
      </pivotArea>
    </format>
    <format dxfId="6">
      <pivotArea outline="0" fieldPosition="0">
        <references count="1">
          <reference field="4294967294" count="1">
            <x v="1"/>
          </reference>
        </references>
      </pivotArea>
    </format>
    <format dxfId="5">
      <pivotArea outline="0" fieldPosition="0">
        <references count="5">
          <reference field="4294967294" count="1" selected="0">
            <x v="0"/>
          </reference>
          <reference field="1" count="1" selected="0" defaultSubtotal="1">
            <x v="4"/>
          </reference>
          <reference field="2" count="0" selected="0"/>
          <reference field="4" count="0" selected="0"/>
          <reference field="8" count="1" selected="0">
            <x v="7"/>
          </reference>
        </references>
      </pivotArea>
    </format>
    <format dxfId="4">
      <pivotArea outline="0" fieldPosition="0">
        <references count="5">
          <reference field="4294967294" count="1" selected="0">
            <x v="0"/>
          </reference>
          <reference field="1" count="1" selected="0" defaultSubtotal="1">
            <x v="4"/>
          </reference>
          <reference field="2" count="0" selected="0"/>
          <reference field="4" count="0" selected="0"/>
          <reference field="8" count="1" selected="0">
            <x v="7"/>
          </reference>
        </references>
      </pivotArea>
    </format>
    <format dxfId="3">
      <pivotArea outline="0" fieldPosition="0">
        <references count="5">
          <reference field="4294967294" count="1" selected="0">
            <x v="0"/>
          </reference>
          <reference field="1" count="1" selected="0" defaultSubtotal="1">
            <x v="4"/>
          </reference>
          <reference field="2" count="0" selected="0"/>
          <reference field="4" count="0" selected="0"/>
          <reference field="8" count="1" selected="0">
            <x v="7"/>
          </reference>
        </references>
      </pivotArea>
    </format>
    <format dxfId="2">
      <pivotArea outline="0" fieldPosition="0">
        <references count="3">
          <reference field="4294967294" count="1" selected="0">
            <x v="1"/>
          </reference>
          <reference field="4" count="0" selected="0"/>
          <reference field="8" count="1" selected="0">
            <x v="6"/>
          </reference>
        </references>
      </pivotArea>
    </format>
    <format dxfId="1">
      <pivotArea outline="0" fieldPosition="0">
        <references count="3">
          <reference field="4294967294" count="1" selected="0">
            <x v="1"/>
          </reference>
          <reference field="4" count="0" selected="0"/>
          <reference field="8" count="1" selected="0">
            <x v="7"/>
          </reference>
        </references>
      </pivotArea>
    </format>
    <format dxfId="0">
      <pivotArea outline="0" fieldPosition="0">
        <references count="5">
          <reference field="4294967294" count="1" selected="0">
            <x v="0"/>
          </reference>
          <reference field="1" count="2" selected="0">
            <x v="4"/>
            <x v="5"/>
          </reference>
          <reference field="2" count="1" selected="0">
            <x v="2"/>
          </reference>
          <reference field="4" count="0" selected="0"/>
          <reference field="8" count="1" selected="0">
            <x v="7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la pivot2" cacheId="0" applyNumberFormats="0" applyBorderFormats="0" applyFontFormats="0" applyPatternFormats="0" applyAlignmentFormats="0" applyWidthHeightFormats="1" dataCaption="Dati" updatedVersion="8" showMemberPropertyTips="0" useAutoFormatting="1" rowGrandTotals="0" colGrandTotals="0" itemPrintTitles="1" createdVersion="1" indent="0" compact="0" compactData="0" gridDropZones="1">
  <location ref="J42:N59" firstHeaderRow="1" firstDataRow="3" firstDataCol="2"/>
  <pivotFields count="5">
    <pivotField axis="axisCol" compact="0" outline="0" subtotalTop="0" showAll="0" includeNewItemsInFilter="1" sortType="ascending" defaultSubtotal="0">
      <items count="8">
        <item h="1" x="0"/>
        <item h="1" x="1"/>
        <item h="1" x="2"/>
        <item h="1" x="3"/>
        <item h="1" x="4"/>
        <item x="5"/>
        <item x="6"/>
        <item x="7"/>
      </items>
    </pivotField>
    <pivotField axis="axisCol" compact="0" outline="0" subtotalTop="0" showAll="0" includeNewItemsInFilter="1" defaultSubtotal="0">
      <items count="11"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x="10"/>
      </items>
    </pivotField>
    <pivotField axis="axisRow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>
      <items count="6">
        <item x="1"/>
        <item x="0"/>
        <item x="2"/>
        <item x="4"/>
        <item x="3"/>
        <item t="default"/>
      </items>
    </pivotField>
    <pivotField dataField="1" compact="0" outline="0" subtotalTop="0" showAll="0" includeNewItemsInFilter="1"/>
  </pivotFields>
  <rowFields count="2">
    <field x="2"/>
    <field x="3"/>
  </rowFields>
  <rowItems count="15">
    <i>
      <x/>
      <x/>
    </i>
    <i r="1">
      <x v="1"/>
    </i>
    <i r="1">
      <x v="2"/>
    </i>
    <i r="1">
      <x v="3"/>
    </i>
    <i r="1">
      <x v="4"/>
    </i>
    <i>
      <x v="1"/>
      <x/>
    </i>
    <i r="1">
      <x v="1"/>
    </i>
    <i r="1">
      <x v="2"/>
    </i>
    <i r="1">
      <x v="3"/>
    </i>
    <i r="1">
      <x v="4"/>
    </i>
    <i>
      <x v="2"/>
      <x/>
    </i>
    <i r="1">
      <x v="1"/>
    </i>
    <i r="1">
      <x v="2"/>
    </i>
    <i r="1">
      <x v="3"/>
    </i>
    <i r="1">
      <x v="4"/>
    </i>
  </rowItems>
  <colFields count="2">
    <field x="1"/>
    <field x="0"/>
  </colFields>
  <colItems count="3">
    <i>
      <x v="3"/>
      <x v="5"/>
    </i>
    <i r="1">
      <x v="6"/>
    </i>
    <i r="1">
      <x v="7"/>
    </i>
  </colItems>
  <dataFields count="1">
    <dataField name="Somma di valore" fld="4" baseField="3" baseItem="0" numFmtId="178"/>
  </dataFields>
  <formats count="10">
    <format dxfId="25">
      <pivotArea outline="0" fieldPosition="0">
        <references count="1">
          <reference field="0" count="0" selected="0"/>
        </references>
      </pivotArea>
    </format>
    <format dxfId="24">
      <pivotArea outline="0" fieldPosition="0">
        <references count="1">
          <reference field="0" count="0" selected="0"/>
        </references>
      </pivotArea>
    </format>
    <format dxfId="23">
      <pivotArea outline="0" fieldPosition="0">
        <references count="1">
          <reference field="0" count="0" selected="0"/>
        </references>
      </pivotArea>
    </format>
    <format dxfId="22">
      <pivotArea outline="0" fieldPosition="0"/>
    </format>
    <format dxfId="21">
      <pivotArea outline="0" fieldPosition="0"/>
    </format>
    <format dxfId="20">
      <pivotArea outline="0" fieldPosition="0"/>
    </format>
    <format dxfId="19">
      <pivotArea outline="0" fieldPosition="0">
        <references count="2">
          <reference field="2" count="1" selected="0">
            <x v="2"/>
          </reference>
          <reference field="3" count="1" selected="0">
            <x v="2"/>
          </reference>
        </references>
      </pivotArea>
    </format>
    <format dxfId="18">
      <pivotArea outline="0" fieldPosition="0">
        <references count="4">
          <reference field="0" count="1" selected="0">
            <x v="7"/>
          </reference>
          <reference field="1" count="0" selected="0"/>
          <reference field="2" count="1" selected="0">
            <x v="2"/>
          </reference>
          <reference field="3" count="1" selected="0">
            <x v="2"/>
          </reference>
        </references>
      </pivotArea>
    </format>
    <format dxfId="17">
      <pivotArea outline="0" fieldPosition="0">
        <references count="2">
          <reference field="2" count="1" selected="0">
            <x v="2"/>
          </reference>
          <reference field="3" count="1" selected="0">
            <x v="2"/>
          </reference>
        </references>
      </pivotArea>
    </format>
    <format dxfId="16">
      <pivotArea outline="0" fieldPosition="0">
        <references count="4">
          <reference field="0" count="1" selected="0">
            <x v="7"/>
          </reference>
          <reference field="1" count="0" selected="0"/>
          <reference field="2" count="1" selected="0">
            <x v="2"/>
          </reference>
          <reference field="3" count="1" selected="0">
            <x v="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ella pivot4" cacheId="0" applyNumberFormats="0" applyBorderFormats="0" applyFontFormats="0" applyPatternFormats="0" applyAlignmentFormats="0" applyWidthHeightFormats="1" dataCaption="Dati" updatedVersion="8" showMemberPropertyTips="0" useAutoFormatting="1" rowGrandTotals="0" colGrandTotals="0" itemPrintTitles="1" createdVersion="1" indent="0" compact="0" compactData="0" gridDropZones="1">
  <location ref="P42:V49" firstHeaderRow="1" firstDataRow="3" firstDataCol="1" rowPageCount="1" colPageCount="1"/>
  <pivotFields count="5">
    <pivotField axis="axisCol" compact="0" outline="0" subtotalTop="0" showAll="0" includeNewItemsInFilter="1" sortType="ascending" defaultSubtotal="0">
      <items count="8">
        <item h="1" x="0"/>
        <item h="1" x="1"/>
        <item h="1" x="2"/>
        <item h="1" x="3"/>
        <item h="1" x="4"/>
        <item h="1" x="5"/>
        <item x="6"/>
        <item x="7"/>
      </items>
    </pivotField>
    <pivotField axis="axisPage" compact="0" outline="0" subtotalTop="0" multipleItemSelectionAllowed="1" showAll="0" includeNewItemsInFilter="1" defaultSubtotal="0">
      <items count="11"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x="10"/>
      </items>
    </pivotField>
    <pivotField axis="axisCol" compact="0" outline="0" subtotalTop="0" showAll="0" includeNewItemsInFilter="1" defaultSubtotal="0">
      <items count="3">
        <item x="0"/>
        <item x="1"/>
        <item x="2"/>
      </items>
    </pivotField>
    <pivotField axis="axisRow" compact="0" outline="0" subtotalTop="0" showAll="0" includeNewItemsInFilter="1">
      <items count="6">
        <item x="1"/>
        <item x="0"/>
        <item x="2"/>
        <item x="4"/>
        <item x="3"/>
        <item t="default"/>
      </items>
    </pivotField>
    <pivotField dataField="1" compact="0" outline="0" subtotalTop="0" showAll="0" includeNewItemsInFilter="1"/>
  </pivotFields>
  <rowFields count="1">
    <field x="3"/>
  </rowFields>
  <rowItems count="5">
    <i>
      <x/>
    </i>
    <i>
      <x v="1"/>
    </i>
    <i>
      <x v="2"/>
    </i>
    <i>
      <x v="3"/>
    </i>
    <i>
      <x v="4"/>
    </i>
  </rowItems>
  <colFields count="2">
    <field x="2"/>
    <field x="0"/>
  </colFields>
  <colItems count="6">
    <i>
      <x/>
      <x v="6"/>
    </i>
    <i r="1">
      <x v="7"/>
    </i>
    <i>
      <x v="1"/>
      <x v="6"/>
    </i>
    <i r="1">
      <x v="7"/>
    </i>
    <i>
      <x v="2"/>
      <x v="6"/>
    </i>
    <i r="1">
      <x v="7"/>
    </i>
  </colItems>
  <pageFields count="1">
    <pageField fld="1" hier="-1"/>
  </pageFields>
  <dataFields count="1">
    <dataField name="Somma di valore" fld="4" baseField="3" baseItem="0" numFmtId="178"/>
  </dataFields>
  <formats count="10">
    <format dxfId="35">
      <pivotArea outline="0" fieldPosition="0">
        <references count="1">
          <reference field="0" count="0" selected="0"/>
        </references>
      </pivotArea>
    </format>
    <format dxfId="34">
      <pivotArea outline="0" fieldPosition="0">
        <references count="1">
          <reference field="0" count="0" selected="0"/>
        </references>
      </pivotArea>
    </format>
    <format dxfId="33">
      <pivotArea outline="0" fieldPosition="0">
        <references count="1">
          <reference field="0" count="0" selected="0"/>
        </references>
      </pivotArea>
    </format>
    <format dxfId="32">
      <pivotArea outline="0" fieldPosition="0"/>
    </format>
    <format dxfId="31">
      <pivotArea outline="0" fieldPosition="0"/>
    </format>
    <format dxfId="30">
      <pivotArea outline="0" fieldPosition="0"/>
    </format>
    <format dxfId="29">
      <pivotArea outline="0" fieldPosition="0">
        <references count="2">
          <reference field="2" count="1" selected="0">
            <x v="2"/>
          </reference>
          <reference field="3" count="1" selected="0">
            <x v="2"/>
          </reference>
        </references>
      </pivotArea>
    </format>
    <format dxfId="28">
      <pivotArea outline="0" fieldPosition="0">
        <references count="4">
          <reference field="0" count="1" selected="0">
            <x v="7"/>
          </reference>
          <reference field="1" count="0" selected="0"/>
          <reference field="2" count="1" selected="0">
            <x v="2"/>
          </reference>
          <reference field="3" count="1" selected="0">
            <x v="2"/>
          </reference>
        </references>
      </pivotArea>
    </format>
    <format dxfId="27">
      <pivotArea outline="0" fieldPosition="0">
        <references count="2">
          <reference field="2" count="1" selected="0">
            <x v="2"/>
          </reference>
          <reference field="3" count="1" selected="0">
            <x v="2"/>
          </reference>
        </references>
      </pivotArea>
    </format>
    <format dxfId="26">
      <pivotArea outline="0" fieldPosition="0">
        <references count="4">
          <reference field="0" count="1" selected="0">
            <x v="7"/>
          </reference>
          <reference field="1" count="0" selected="0"/>
          <reference field="2" count="1" selected="0">
            <x v="2"/>
          </reference>
          <reference field="3" count="1" selected="0">
            <x v="2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2.xml"/><Relationship Id="rId4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zoomScaleNormal="100" workbookViewId="0">
      <selection activeCell="C4" sqref="C4"/>
    </sheetView>
  </sheetViews>
  <sheetFormatPr defaultRowHeight="14.4" x14ac:dyDescent="0.3"/>
  <cols>
    <col min="2" max="2" width="17.6640625" bestFit="1" customWidth="1"/>
    <col min="3" max="3" width="17" bestFit="1" customWidth="1"/>
    <col min="4" max="5" width="16.5546875" bestFit="1" customWidth="1"/>
    <col min="6" max="6" width="11.5546875" bestFit="1" customWidth="1"/>
  </cols>
  <sheetData>
    <row r="1" spans="1:9" ht="15.6" x14ac:dyDescent="0.3">
      <c r="A1" s="230" t="s">
        <v>149</v>
      </c>
      <c r="B1" s="230"/>
      <c r="C1" s="230"/>
      <c r="D1" s="230"/>
      <c r="E1" s="230"/>
      <c r="F1" s="230"/>
      <c r="G1" s="230"/>
      <c r="H1" s="230"/>
      <c r="I1" s="230"/>
    </row>
    <row r="2" spans="1:9" x14ac:dyDescent="0.3">
      <c r="A2" s="223"/>
    </row>
    <row r="4" spans="1:9" x14ac:dyDescent="0.3">
      <c r="A4" s="4" t="s">
        <v>27</v>
      </c>
      <c r="B4" t="s">
        <v>169</v>
      </c>
      <c r="C4" t="s">
        <v>168</v>
      </c>
      <c r="D4" t="s">
        <v>170</v>
      </c>
    </row>
    <row r="5" spans="1:9" x14ac:dyDescent="0.3">
      <c r="A5" s="5">
        <v>1999</v>
      </c>
      <c r="B5" s="6">
        <v>7661.5</v>
      </c>
      <c r="C5" s="6">
        <v>1184.9000000000001</v>
      </c>
      <c r="D5" s="6">
        <v>27.2</v>
      </c>
      <c r="E5" s="6">
        <f>SUM(B5:D5)</f>
        <v>8873.6</v>
      </c>
    </row>
    <row r="6" spans="1:9" x14ac:dyDescent="0.3">
      <c r="A6" s="5">
        <v>2005</v>
      </c>
      <c r="B6" s="6">
        <v>7714.7999999999993</v>
      </c>
      <c r="C6" s="6">
        <v>1227.4000000000001</v>
      </c>
      <c r="D6" s="6">
        <v>13.4</v>
      </c>
      <c r="E6" s="6">
        <f t="shared" ref="E6:E13" si="0">SUM(B6:D6)</f>
        <v>8955.5999999999985</v>
      </c>
    </row>
    <row r="7" spans="1:9" x14ac:dyDescent="0.3">
      <c r="A7" s="7">
        <v>2008</v>
      </c>
      <c r="B7" s="6">
        <v>7793.2000000000007</v>
      </c>
      <c r="C7" s="6">
        <v>1301.4000000000001</v>
      </c>
      <c r="D7" s="6">
        <v>13.6</v>
      </c>
      <c r="E7" s="6">
        <f t="shared" si="0"/>
        <v>9108.2000000000007</v>
      </c>
    </row>
    <row r="8" spans="1:9" x14ac:dyDescent="0.3">
      <c r="A8" s="7">
        <v>2012</v>
      </c>
      <c r="B8" s="6">
        <v>8023.4000000000005</v>
      </c>
      <c r="C8" s="6">
        <v>1427.4</v>
      </c>
      <c r="D8" s="6">
        <v>8</v>
      </c>
      <c r="E8" s="6">
        <f t="shared" si="0"/>
        <v>9458.8000000000011</v>
      </c>
    </row>
    <row r="9" spans="1:9" x14ac:dyDescent="0.3">
      <c r="A9" s="7">
        <v>2015</v>
      </c>
      <c r="B9" s="6">
        <v>7993.8</v>
      </c>
      <c r="C9" s="6">
        <v>1482.7</v>
      </c>
      <c r="D9" s="6">
        <v>11.2</v>
      </c>
      <c r="E9" s="6">
        <f t="shared" si="0"/>
        <v>9487.7000000000007</v>
      </c>
    </row>
    <row r="10" spans="1:9" x14ac:dyDescent="0.3">
      <c r="A10" s="7">
        <v>2018</v>
      </c>
      <c r="B10" s="6">
        <v>7829.2999999999993</v>
      </c>
      <c r="C10" s="6">
        <v>1390.3999999999999</v>
      </c>
      <c r="D10" s="6">
        <v>10.4</v>
      </c>
      <c r="E10" s="6">
        <f t="shared" si="0"/>
        <v>9230.0999999999985</v>
      </c>
    </row>
    <row r="11" spans="1:9" x14ac:dyDescent="0.3">
      <c r="A11" s="7">
        <v>2020</v>
      </c>
      <c r="B11" s="6">
        <v>7789.4</v>
      </c>
      <c r="C11" s="6">
        <v>1388.5</v>
      </c>
      <c r="D11" s="6">
        <v>11.1</v>
      </c>
      <c r="E11" s="6">
        <f t="shared" si="0"/>
        <v>9189</v>
      </c>
    </row>
    <row r="12" spans="1:9" x14ac:dyDescent="0.3">
      <c r="A12" s="7">
        <v>2022</v>
      </c>
      <c r="B12" s="6">
        <v>7742.4</v>
      </c>
      <c r="C12" s="6">
        <v>1390</v>
      </c>
      <c r="D12" s="6">
        <v>9.9</v>
      </c>
      <c r="E12" s="6">
        <f t="shared" si="0"/>
        <v>9142.2999999999993</v>
      </c>
    </row>
    <row r="13" spans="1:9" x14ac:dyDescent="0.3">
      <c r="A13" s="7">
        <v>2024</v>
      </c>
      <c r="B13" s="6">
        <v>7526.2040619999998</v>
      </c>
      <c r="C13" s="6">
        <v>1337.1692390000001</v>
      </c>
      <c r="D13" s="6">
        <v>9.2396360000000008</v>
      </c>
      <c r="E13" s="6">
        <f t="shared" si="0"/>
        <v>8872.6129369999999</v>
      </c>
    </row>
    <row r="19" spans="1:10" x14ac:dyDescent="0.3">
      <c r="A19" s="229" t="s">
        <v>28</v>
      </c>
      <c r="B19" s="229"/>
      <c r="C19" s="229"/>
      <c r="D19" s="229"/>
      <c r="E19" s="229"/>
      <c r="F19" s="229"/>
      <c r="G19" s="229"/>
      <c r="H19" s="229"/>
      <c r="I19" s="229"/>
      <c r="J19" s="229"/>
    </row>
  </sheetData>
  <mergeCells count="2">
    <mergeCell ref="A19:J19"/>
    <mergeCell ref="A1:I1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workbookViewId="0">
      <selection activeCell="A9" sqref="A9"/>
    </sheetView>
  </sheetViews>
  <sheetFormatPr defaultRowHeight="14.4" x14ac:dyDescent="0.3"/>
  <cols>
    <col min="1" max="1" width="40.109375" customWidth="1"/>
    <col min="2" max="2" width="10.33203125" customWidth="1"/>
    <col min="3" max="3" width="10.5546875" bestFit="1" customWidth="1"/>
    <col min="4" max="4" width="1.33203125" customWidth="1"/>
    <col min="5" max="6" width="9.5546875" bestFit="1" customWidth="1"/>
    <col min="7" max="7" width="1.109375" customWidth="1"/>
    <col min="8" max="9" width="9.33203125" bestFit="1" customWidth="1"/>
    <col min="10" max="10" width="1" customWidth="1"/>
  </cols>
  <sheetData>
    <row r="1" spans="1:16" ht="30.75" customHeight="1" x14ac:dyDescent="0.3">
      <c r="A1" s="230" t="s">
        <v>161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</row>
    <row r="2" spans="1:16" x14ac:dyDescent="0.3">
      <c r="B2" s="242"/>
      <c r="C2" s="242"/>
      <c r="E2" s="242"/>
      <c r="F2" s="242"/>
      <c r="H2" s="242"/>
      <c r="I2" s="242"/>
      <c r="K2" s="242"/>
      <c r="L2" s="242"/>
      <c r="M2" s="242"/>
    </row>
    <row r="5" spans="1:16" x14ac:dyDescent="0.3">
      <c r="A5" t="s">
        <v>225</v>
      </c>
      <c r="B5" s="9">
        <v>10.679777320569572</v>
      </c>
      <c r="C5" s="9">
        <v>1598460</v>
      </c>
    </row>
    <row r="6" spans="1:16" x14ac:dyDescent="0.3">
      <c r="A6" t="s">
        <v>199</v>
      </c>
      <c r="B6" s="9">
        <v>6.4787482145918602</v>
      </c>
      <c r="C6" s="9">
        <v>969685</v>
      </c>
    </row>
    <row r="7" spans="1:16" x14ac:dyDescent="0.3">
      <c r="A7" t="s">
        <v>226</v>
      </c>
      <c r="B7" s="9">
        <v>70.688211783045645</v>
      </c>
      <c r="C7" s="9">
        <v>10580022</v>
      </c>
    </row>
    <row r="8" spans="1:16" x14ac:dyDescent="0.3">
      <c r="A8" t="s">
        <v>200</v>
      </c>
      <c r="B8" s="9">
        <v>4.6493504515150033</v>
      </c>
      <c r="C8" s="9">
        <v>695876</v>
      </c>
      <c r="P8" s="214"/>
    </row>
    <row r="9" spans="1:16" x14ac:dyDescent="0.3">
      <c r="A9" t="s">
        <v>201</v>
      </c>
      <c r="B9" s="9">
        <v>7.5039122302779298</v>
      </c>
      <c r="C9" s="9">
        <v>1123123</v>
      </c>
    </row>
  </sheetData>
  <mergeCells count="5">
    <mergeCell ref="B2:C2"/>
    <mergeCell ref="E2:F2"/>
    <mergeCell ref="H2:I2"/>
    <mergeCell ref="K2:M2"/>
    <mergeCell ref="A1:N1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91"/>
  <sheetViews>
    <sheetView topLeftCell="J1" zoomScale="90" zoomScaleNormal="90" workbookViewId="0">
      <selection activeCell="Q7" sqref="Q7:V7"/>
    </sheetView>
  </sheetViews>
  <sheetFormatPr defaultRowHeight="12.6" x14ac:dyDescent="0.25"/>
  <cols>
    <col min="1" max="1" width="14.44140625" style="70" bestFit="1" customWidth="1"/>
    <col min="2" max="2" width="20.5546875" style="70" bestFit="1" customWidth="1"/>
    <col min="3" max="8" width="18.109375" style="70" bestFit="1" customWidth="1"/>
    <col min="9" max="9" width="7.6640625" style="70" customWidth="1"/>
    <col min="10" max="11" width="19.5546875" style="70" bestFit="1" customWidth="1"/>
    <col min="12" max="12" width="12.33203125" style="70" customWidth="1"/>
    <col min="13" max="13" width="13.88671875" style="70" customWidth="1"/>
    <col min="14" max="14" width="12.109375" style="70" customWidth="1"/>
    <col min="15" max="15" width="16" style="70" bestFit="1" customWidth="1"/>
    <col min="16" max="16" width="18.44140625" style="70" bestFit="1" customWidth="1"/>
    <col min="17" max="25" width="15.5546875" style="70" bestFit="1" customWidth="1"/>
    <col min="26" max="130" width="16.6640625" style="70" bestFit="1" customWidth="1"/>
    <col min="131" max="242" width="19.109375" style="70" bestFit="1" customWidth="1"/>
    <col min="243" max="253" width="9.109375" style="70"/>
    <col min="254" max="254" width="14.44140625" style="70" bestFit="1" customWidth="1"/>
    <col min="255" max="255" width="17.6640625" style="70" bestFit="1" customWidth="1"/>
    <col min="256" max="262" width="16.6640625" style="70" bestFit="1" customWidth="1"/>
    <col min="263" max="263" width="16.6640625" style="70" customWidth="1"/>
    <col min="264" max="264" width="7.33203125" style="70" customWidth="1"/>
    <col min="265" max="265" width="6.44140625" style="70" customWidth="1"/>
    <col min="266" max="267" width="16.6640625" style="70" bestFit="1" customWidth="1"/>
    <col min="268" max="268" width="10.44140625" style="70" bestFit="1" customWidth="1"/>
    <col min="269" max="269" width="9.109375" style="70"/>
    <col min="270" max="270" width="10.44140625" style="70" bestFit="1" customWidth="1"/>
    <col min="271" max="271" width="7.6640625" style="70" customWidth="1"/>
    <col min="272" max="274" width="10.5546875" style="70" customWidth="1"/>
    <col min="275" max="275" width="8" style="70" customWidth="1"/>
    <col min="276" max="386" width="16.6640625" style="70" bestFit="1" customWidth="1"/>
    <col min="387" max="498" width="19.109375" style="70" bestFit="1" customWidth="1"/>
    <col min="499" max="509" width="9.109375" style="70"/>
    <col min="510" max="510" width="14.44140625" style="70" bestFit="1" customWidth="1"/>
    <col min="511" max="511" width="17.6640625" style="70" bestFit="1" customWidth="1"/>
    <col min="512" max="518" width="16.6640625" style="70" bestFit="1" customWidth="1"/>
    <col min="519" max="519" width="16.6640625" style="70" customWidth="1"/>
    <col min="520" max="520" width="7.33203125" style="70" customWidth="1"/>
    <col min="521" max="521" width="6.44140625" style="70" customWidth="1"/>
    <col min="522" max="523" width="16.6640625" style="70" bestFit="1" customWidth="1"/>
    <col min="524" max="524" width="10.44140625" style="70" bestFit="1" customWidth="1"/>
    <col min="525" max="525" width="9.109375" style="70"/>
    <col min="526" max="526" width="10.44140625" style="70" bestFit="1" customWidth="1"/>
    <col min="527" max="527" width="7.6640625" style="70" customWidth="1"/>
    <col min="528" max="530" width="10.5546875" style="70" customWidth="1"/>
    <col min="531" max="531" width="8" style="70" customWidth="1"/>
    <col min="532" max="642" width="16.6640625" style="70" bestFit="1" customWidth="1"/>
    <col min="643" max="754" width="19.109375" style="70" bestFit="1" customWidth="1"/>
    <col min="755" max="765" width="9.109375" style="70"/>
    <col min="766" max="766" width="14.44140625" style="70" bestFit="1" customWidth="1"/>
    <col min="767" max="767" width="17.6640625" style="70" bestFit="1" customWidth="1"/>
    <col min="768" max="774" width="16.6640625" style="70" bestFit="1" customWidth="1"/>
    <col min="775" max="775" width="16.6640625" style="70" customWidth="1"/>
    <col min="776" max="776" width="7.33203125" style="70" customWidth="1"/>
    <col min="777" max="777" width="6.44140625" style="70" customWidth="1"/>
    <col min="778" max="779" width="16.6640625" style="70" bestFit="1" customWidth="1"/>
    <col min="780" max="780" width="10.44140625" style="70" bestFit="1" customWidth="1"/>
    <col min="781" max="781" width="9.109375" style="70"/>
    <col min="782" max="782" width="10.44140625" style="70" bestFit="1" customWidth="1"/>
    <col min="783" max="783" width="7.6640625" style="70" customWidth="1"/>
    <col min="784" max="786" width="10.5546875" style="70" customWidth="1"/>
    <col min="787" max="787" width="8" style="70" customWidth="1"/>
    <col min="788" max="898" width="16.6640625" style="70" bestFit="1" customWidth="1"/>
    <col min="899" max="1010" width="19.109375" style="70" bestFit="1" customWidth="1"/>
    <col min="1011" max="1021" width="9.109375" style="70"/>
    <col min="1022" max="1022" width="14.44140625" style="70" bestFit="1" customWidth="1"/>
    <col min="1023" max="1023" width="17.6640625" style="70" bestFit="1" customWidth="1"/>
    <col min="1024" max="1030" width="16.6640625" style="70" bestFit="1" customWidth="1"/>
    <col min="1031" max="1031" width="16.6640625" style="70" customWidth="1"/>
    <col min="1032" max="1032" width="7.33203125" style="70" customWidth="1"/>
    <col min="1033" max="1033" width="6.44140625" style="70" customWidth="1"/>
    <col min="1034" max="1035" width="16.6640625" style="70" bestFit="1" customWidth="1"/>
    <col min="1036" max="1036" width="10.44140625" style="70" bestFit="1" customWidth="1"/>
    <col min="1037" max="1037" width="9.109375" style="70"/>
    <col min="1038" max="1038" width="10.44140625" style="70" bestFit="1" customWidth="1"/>
    <col min="1039" max="1039" width="7.6640625" style="70" customWidth="1"/>
    <col min="1040" max="1042" width="10.5546875" style="70" customWidth="1"/>
    <col min="1043" max="1043" width="8" style="70" customWidth="1"/>
    <col min="1044" max="1154" width="16.6640625" style="70" bestFit="1" customWidth="1"/>
    <col min="1155" max="1266" width="19.109375" style="70" bestFit="1" customWidth="1"/>
    <col min="1267" max="1277" width="9.109375" style="70"/>
    <col min="1278" max="1278" width="14.44140625" style="70" bestFit="1" customWidth="1"/>
    <col min="1279" max="1279" width="17.6640625" style="70" bestFit="1" customWidth="1"/>
    <col min="1280" max="1286" width="16.6640625" style="70" bestFit="1" customWidth="1"/>
    <col min="1287" max="1287" width="16.6640625" style="70" customWidth="1"/>
    <col min="1288" max="1288" width="7.33203125" style="70" customWidth="1"/>
    <col min="1289" max="1289" width="6.44140625" style="70" customWidth="1"/>
    <col min="1290" max="1291" width="16.6640625" style="70" bestFit="1" customWidth="1"/>
    <col min="1292" max="1292" width="10.44140625" style="70" bestFit="1" customWidth="1"/>
    <col min="1293" max="1293" width="9.109375" style="70"/>
    <col min="1294" max="1294" width="10.44140625" style="70" bestFit="1" customWidth="1"/>
    <col min="1295" max="1295" width="7.6640625" style="70" customWidth="1"/>
    <col min="1296" max="1298" width="10.5546875" style="70" customWidth="1"/>
    <col min="1299" max="1299" width="8" style="70" customWidth="1"/>
    <col min="1300" max="1410" width="16.6640625" style="70" bestFit="1" customWidth="1"/>
    <col min="1411" max="1522" width="19.109375" style="70" bestFit="1" customWidth="1"/>
    <col min="1523" max="1533" width="9.109375" style="70"/>
    <col min="1534" max="1534" width="14.44140625" style="70" bestFit="1" customWidth="1"/>
    <col min="1535" max="1535" width="17.6640625" style="70" bestFit="1" customWidth="1"/>
    <col min="1536" max="1542" width="16.6640625" style="70" bestFit="1" customWidth="1"/>
    <col min="1543" max="1543" width="16.6640625" style="70" customWidth="1"/>
    <col min="1544" max="1544" width="7.33203125" style="70" customWidth="1"/>
    <col min="1545" max="1545" width="6.44140625" style="70" customWidth="1"/>
    <col min="1546" max="1547" width="16.6640625" style="70" bestFit="1" customWidth="1"/>
    <col min="1548" max="1548" width="10.44140625" style="70" bestFit="1" customWidth="1"/>
    <col min="1549" max="1549" width="9.109375" style="70"/>
    <col min="1550" max="1550" width="10.44140625" style="70" bestFit="1" customWidth="1"/>
    <col min="1551" max="1551" width="7.6640625" style="70" customWidth="1"/>
    <col min="1552" max="1554" width="10.5546875" style="70" customWidth="1"/>
    <col min="1555" max="1555" width="8" style="70" customWidth="1"/>
    <col min="1556" max="1666" width="16.6640625" style="70" bestFit="1" customWidth="1"/>
    <col min="1667" max="1778" width="19.109375" style="70" bestFit="1" customWidth="1"/>
    <col min="1779" max="1789" width="9.109375" style="70"/>
    <col min="1790" max="1790" width="14.44140625" style="70" bestFit="1" customWidth="1"/>
    <col min="1791" max="1791" width="17.6640625" style="70" bestFit="1" customWidth="1"/>
    <col min="1792" max="1798" width="16.6640625" style="70" bestFit="1" customWidth="1"/>
    <col min="1799" max="1799" width="16.6640625" style="70" customWidth="1"/>
    <col min="1800" max="1800" width="7.33203125" style="70" customWidth="1"/>
    <col min="1801" max="1801" width="6.44140625" style="70" customWidth="1"/>
    <col min="1802" max="1803" width="16.6640625" style="70" bestFit="1" customWidth="1"/>
    <col min="1804" max="1804" width="10.44140625" style="70" bestFit="1" customWidth="1"/>
    <col min="1805" max="1805" width="9.109375" style="70"/>
    <col min="1806" max="1806" width="10.44140625" style="70" bestFit="1" customWidth="1"/>
    <col min="1807" max="1807" width="7.6640625" style="70" customWidth="1"/>
    <col min="1808" max="1810" width="10.5546875" style="70" customWidth="1"/>
    <col min="1811" max="1811" width="8" style="70" customWidth="1"/>
    <col min="1812" max="1922" width="16.6640625" style="70" bestFit="1" customWidth="1"/>
    <col min="1923" max="2034" width="19.109375" style="70" bestFit="1" customWidth="1"/>
    <col min="2035" max="2045" width="9.109375" style="70"/>
    <col min="2046" max="2046" width="14.44140625" style="70" bestFit="1" customWidth="1"/>
    <col min="2047" max="2047" width="17.6640625" style="70" bestFit="1" customWidth="1"/>
    <col min="2048" max="2054" width="16.6640625" style="70" bestFit="1" customWidth="1"/>
    <col min="2055" max="2055" width="16.6640625" style="70" customWidth="1"/>
    <col min="2056" max="2056" width="7.33203125" style="70" customWidth="1"/>
    <col min="2057" max="2057" width="6.44140625" style="70" customWidth="1"/>
    <col min="2058" max="2059" width="16.6640625" style="70" bestFit="1" customWidth="1"/>
    <col min="2060" max="2060" width="10.44140625" style="70" bestFit="1" customWidth="1"/>
    <col min="2061" max="2061" width="9.109375" style="70"/>
    <col min="2062" max="2062" width="10.44140625" style="70" bestFit="1" customWidth="1"/>
    <col min="2063" max="2063" width="7.6640625" style="70" customWidth="1"/>
    <col min="2064" max="2066" width="10.5546875" style="70" customWidth="1"/>
    <col min="2067" max="2067" width="8" style="70" customWidth="1"/>
    <col min="2068" max="2178" width="16.6640625" style="70" bestFit="1" customWidth="1"/>
    <col min="2179" max="2290" width="19.109375" style="70" bestFit="1" customWidth="1"/>
    <col min="2291" max="2301" width="9.109375" style="70"/>
    <col min="2302" max="2302" width="14.44140625" style="70" bestFit="1" customWidth="1"/>
    <col min="2303" max="2303" width="17.6640625" style="70" bestFit="1" customWidth="1"/>
    <col min="2304" max="2310" width="16.6640625" style="70" bestFit="1" customWidth="1"/>
    <col min="2311" max="2311" width="16.6640625" style="70" customWidth="1"/>
    <col min="2312" max="2312" width="7.33203125" style="70" customWidth="1"/>
    <col min="2313" max="2313" width="6.44140625" style="70" customWidth="1"/>
    <col min="2314" max="2315" width="16.6640625" style="70" bestFit="1" customWidth="1"/>
    <col min="2316" max="2316" width="10.44140625" style="70" bestFit="1" customWidth="1"/>
    <col min="2317" max="2317" width="9.109375" style="70"/>
    <col min="2318" max="2318" width="10.44140625" style="70" bestFit="1" customWidth="1"/>
    <col min="2319" max="2319" width="7.6640625" style="70" customWidth="1"/>
    <col min="2320" max="2322" width="10.5546875" style="70" customWidth="1"/>
    <col min="2323" max="2323" width="8" style="70" customWidth="1"/>
    <col min="2324" max="2434" width="16.6640625" style="70" bestFit="1" customWidth="1"/>
    <col min="2435" max="2546" width="19.109375" style="70" bestFit="1" customWidth="1"/>
    <col min="2547" max="2557" width="9.109375" style="70"/>
    <col min="2558" max="2558" width="14.44140625" style="70" bestFit="1" customWidth="1"/>
    <col min="2559" max="2559" width="17.6640625" style="70" bestFit="1" customWidth="1"/>
    <col min="2560" max="2566" width="16.6640625" style="70" bestFit="1" customWidth="1"/>
    <col min="2567" max="2567" width="16.6640625" style="70" customWidth="1"/>
    <col min="2568" max="2568" width="7.33203125" style="70" customWidth="1"/>
    <col min="2569" max="2569" width="6.44140625" style="70" customWidth="1"/>
    <col min="2570" max="2571" width="16.6640625" style="70" bestFit="1" customWidth="1"/>
    <col min="2572" max="2572" width="10.44140625" style="70" bestFit="1" customWidth="1"/>
    <col min="2573" max="2573" width="9.109375" style="70"/>
    <col min="2574" max="2574" width="10.44140625" style="70" bestFit="1" customWidth="1"/>
    <col min="2575" max="2575" width="7.6640625" style="70" customWidth="1"/>
    <col min="2576" max="2578" width="10.5546875" style="70" customWidth="1"/>
    <col min="2579" max="2579" width="8" style="70" customWidth="1"/>
    <col min="2580" max="2690" width="16.6640625" style="70" bestFit="1" customWidth="1"/>
    <col min="2691" max="2802" width="19.109375" style="70" bestFit="1" customWidth="1"/>
    <col min="2803" max="2813" width="9.109375" style="70"/>
    <col min="2814" max="2814" width="14.44140625" style="70" bestFit="1" customWidth="1"/>
    <col min="2815" max="2815" width="17.6640625" style="70" bestFit="1" customWidth="1"/>
    <col min="2816" max="2822" width="16.6640625" style="70" bestFit="1" customWidth="1"/>
    <col min="2823" max="2823" width="16.6640625" style="70" customWidth="1"/>
    <col min="2824" max="2824" width="7.33203125" style="70" customWidth="1"/>
    <col min="2825" max="2825" width="6.44140625" style="70" customWidth="1"/>
    <col min="2826" max="2827" width="16.6640625" style="70" bestFit="1" customWidth="1"/>
    <col min="2828" max="2828" width="10.44140625" style="70" bestFit="1" customWidth="1"/>
    <col min="2829" max="2829" width="9.109375" style="70"/>
    <col min="2830" max="2830" width="10.44140625" style="70" bestFit="1" customWidth="1"/>
    <col min="2831" max="2831" width="7.6640625" style="70" customWidth="1"/>
    <col min="2832" max="2834" width="10.5546875" style="70" customWidth="1"/>
    <col min="2835" max="2835" width="8" style="70" customWidth="1"/>
    <col min="2836" max="2946" width="16.6640625" style="70" bestFit="1" customWidth="1"/>
    <col min="2947" max="3058" width="19.109375" style="70" bestFit="1" customWidth="1"/>
    <col min="3059" max="3069" width="9.109375" style="70"/>
    <col min="3070" max="3070" width="14.44140625" style="70" bestFit="1" customWidth="1"/>
    <col min="3071" max="3071" width="17.6640625" style="70" bestFit="1" customWidth="1"/>
    <col min="3072" max="3078" width="16.6640625" style="70" bestFit="1" customWidth="1"/>
    <col min="3079" max="3079" width="16.6640625" style="70" customWidth="1"/>
    <col min="3080" max="3080" width="7.33203125" style="70" customWidth="1"/>
    <col min="3081" max="3081" width="6.44140625" style="70" customWidth="1"/>
    <col min="3082" max="3083" width="16.6640625" style="70" bestFit="1" customWidth="1"/>
    <col min="3084" max="3084" width="10.44140625" style="70" bestFit="1" customWidth="1"/>
    <col min="3085" max="3085" width="9.109375" style="70"/>
    <col min="3086" max="3086" width="10.44140625" style="70" bestFit="1" customWidth="1"/>
    <col min="3087" max="3087" width="7.6640625" style="70" customWidth="1"/>
    <col min="3088" max="3090" width="10.5546875" style="70" customWidth="1"/>
    <col min="3091" max="3091" width="8" style="70" customWidth="1"/>
    <col min="3092" max="3202" width="16.6640625" style="70" bestFit="1" customWidth="1"/>
    <col min="3203" max="3314" width="19.109375" style="70" bestFit="1" customWidth="1"/>
    <col min="3315" max="3325" width="9.109375" style="70"/>
    <col min="3326" max="3326" width="14.44140625" style="70" bestFit="1" customWidth="1"/>
    <col min="3327" max="3327" width="17.6640625" style="70" bestFit="1" customWidth="1"/>
    <col min="3328" max="3334" width="16.6640625" style="70" bestFit="1" customWidth="1"/>
    <col min="3335" max="3335" width="16.6640625" style="70" customWidth="1"/>
    <col min="3336" max="3336" width="7.33203125" style="70" customWidth="1"/>
    <col min="3337" max="3337" width="6.44140625" style="70" customWidth="1"/>
    <col min="3338" max="3339" width="16.6640625" style="70" bestFit="1" customWidth="1"/>
    <col min="3340" max="3340" width="10.44140625" style="70" bestFit="1" customWidth="1"/>
    <col min="3341" max="3341" width="9.109375" style="70"/>
    <col min="3342" max="3342" width="10.44140625" style="70" bestFit="1" customWidth="1"/>
    <col min="3343" max="3343" width="7.6640625" style="70" customWidth="1"/>
    <col min="3344" max="3346" width="10.5546875" style="70" customWidth="1"/>
    <col min="3347" max="3347" width="8" style="70" customWidth="1"/>
    <col min="3348" max="3458" width="16.6640625" style="70" bestFit="1" customWidth="1"/>
    <col min="3459" max="3570" width="19.109375" style="70" bestFit="1" customWidth="1"/>
    <col min="3571" max="3581" width="9.109375" style="70"/>
    <col min="3582" max="3582" width="14.44140625" style="70" bestFit="1" customWidth="1"/>
    <col min="3583" max="3583" width="17.6640625" style="70" bestFit="1" customWidth="1"/>
    <col min="3584" max="3590" width="16.6640625" style="70" bestFit="1" customWidth="1"/>
    <col min="3591" max="3591" width="16.6640625" style="70" customWidth="1"/>
    <col min="3592" max="3592" width="7.33203125" style="70" customWidth="1"/>
    <col min="3593" max="3593" width="6.44140625" style="70" customWidth="1"/>
    <col min="3594" max="3595" width="16.6640625" style="70" bestFit="1" customWidth="1"/>
    <col min="3596" max="3596" width="10.44140625" style="70" bestFit="1" customWidth="1"/>
    <col min="3597" max="3597" width="9.109375" style="70"/>
    <col min="3598" max="3598" width="10.44140625" style="70" bestFit="1" customWidth="1"/>
    <col min="3599" max="3599" width="7.6640625" style="70" customWidth="1"/>
    <col min="3600" max="3602" width="10.5546875" style="70" customWidth="1"/>
    <col min="3603" max="3603" width="8" style="70" customWidth="1"/>
    <col min="3604" max="3714" width="16.6640625" style="70" bestFit="1" customWidth="1"/>
    <col min="3715" max="3826" width="19.109375" style="70" bestFit="1" customWidth="1"/>
    <col min="3827" max="3837" width="9.109375" style="70"/>
    <col min="3838" max="3838" width="14.44140625" style="70" bestFit="1" customWidth="1"/>
    <col min="3839" max="3839" width="17.6640625" style="70" bestFit="1" customWidth="1"/>
    <col min="3840" max="3846" width="16.6640625" style="70" bestFit="1" customWidth="1"/>
    <col min="3847" max="3847" width="16.6640625" style="70" customWidth="1"/>
    <col min="3848" max="3848" width="7.33203125" style="70" customWidth="1"/>
    <col min="3849" max="3849" width="6.44140625" style="70" customWidth="1"/>
    <col min="3850" max="3851" width="16.6640625" style="70" bestFit="1" customWidth="1"/>
    <col min="3852" max="3852" width="10.44140625" style="70" bestFit="1" customWidth="1"/>
    <col min="3853" max="3853" width="9.109375" style="70"/>
    <col min="3854" max="3854" width="10.44140625" style="70" bestFit="1" customWidth="1"/>
    <col min="3855" max="3855" width="7.6640625" style="70" customWidth="1"/>
    <col min="3856" max="3858" width="10.5546875" style="70" customWidth="1"/>
    <col min="3859" max="3859" width="8" style="70" customWidth="1"/>
    <col min="3860" max="3970" width="16.6640625" style="70" bestFit="1" customWidth="1"/>
    <col min="3971" max="4082" width="19.109375" style="70" bestFit="1" customWidth="1"/>
    <col min="4083" max="4093" width="9.109375" style="70"/>
    <col min="4094" max="4094" width="14.44140625" style="70" bestFit="1" customWidth="1"/>
    <col min="4095" max="4095" width="17.6640625" style="70" bestFit="1" customWidth="1"/>
    <col min="4096" max="4102" width="16.6640625" style="70" bestFit="1" customWidth="1"/>
    <col min="4103" max="4103" width="16.6640625" style="70" customWidth="1"/>
    <col min="4104" max="4104" width="7.33203125" style="70" customWidth="1"/>
    <col min="4105" max="4105" width="6.44140625" style="70" customWidth="1"/>
    <col min="4106" max="4107" width="16.6640625" style="70" bestFit="1" customWidth="1"/>
    <col min="4108" max="4108" width="10.44140625" style="70" bestFit="1" customWidth="1"/>
    <col min="4109" max="4109" width="9.109375" style="70"/>
    <col min="4110" max="4110" width="10.44140625" style="70" bestFit="1" customWidth="1"/>
    <col min="4111" max="4111" width="7.6640625" style="70" customWidth="1"/>
    <col min="4112" max="4114" width="10.5546875" style="70" customWidth="1"/>
    <col min="4115" max="4115" width="8" style="70" customWidth="1"/>
    <col min="4116" max="4226" width="16.6640625" style="70" bestFit="1" customWidth="1"/>
    <col min="4227" max="4338" width="19.109375" style="70" bestFit="1" customWidth="1"/>
    <col min="4339" max="4349" width="9.109375" style="70"/>
    <col min="4350" max="4350" width="14.44140625" style="70" bestFit="1" customWidth="1"/>
    <col min="4351" max="4351" width="17.6640625" style="70" bestFit="1" customWidth="1"/>
    <col min="4352" max="4358" width="16.6640625" style="70" bestFit="1" customWidth="1"/>
    <col min="4359" max="4359" width="16.6640625" style="70" customWidth="1"/>
    <col min="4360" max="4360" width="7.33203125" style="70" customWidth="1"/>
    <col min="4361" max="4361" width="6.44140625" style="70" customWidth="1"/>
    <col min="4362" max="4363" width="16.6640625" style="70" bestFit="1" customWidth="1"/>
    <col min="4364" max="4364" width="10.44140625" style="70" bestFit="1" customWidth="1"/>
    <col min="4365" max="4365" width="9.109375" style="70"/>
    <col min="4366" max="4366" width="10.44140625" style="70" bestFit="1" customWidth="1"/>
    <col min="4367" max="4367" width="7.6640625" style="70" customWidth="1"/>
    <col min="4368" max="4370" width="10.5546875" style="70" customWidth="1"/>
    <col min="4371" max="4371" width="8" style="70" customWidth="1"/>
    <col min="4372" max="4482" width="16.6640625" style="70" bestFit="1" customWidth="1"/>
    <col min="4483" max="4594" width="19.109375" style="70" bestFit="1" customWidth="1"/>
    <col min="4595" max="4605" width="9.109375" style="70"/>
    <col min="4606" max="4606" width="14.44140625" style="70" bestFit="1" customWidth="1"/>
    <col min="4607" max="4607" width="17.6640625" style="70" bestFit="1" customWidth="1"/>
    <col min="4608" max="4614" width="16.6640625" style="70" bestFit="1" customWidth="1"/>
    <col min="4615" max="4615" width="16.6640625" style="70" customWidth="1"/>
    <col min="4616" max="4616" width="7.33203125" style="70" customWidth="1"/>
    <col min="4617" max="4617" width="6.44140625" style="70" customWidth="1"/>
    <col min="4618" max="4619" width="16.6640625" style="70" bestFit="1" customWidth="1"/>
    <col min="4620" max="4620" width="10.44140625" style="70" bestFit="1" customWidth="1"/>
    <col min="4621" max="4621" width="9.109375" style="70"/>
    <col min="4622" max="4622" width="10.44140625" style="70" bestFit="1" customWidth="1"/>
    <col min="4623" max="4623" width="7.6640625" style="70" customWidth="1"/>
    <col min="4624" max="4626" width="10.5546875" style="70" customWidth="1"/>
    <col min="4627" max="4627" width="8" style="70" customWidth="1"/>
    <col min="4628" max="4738" width="16.6640625" style="70" bestFit="1" customWidth="1"/>
    <col min="4739" max="4850" width="19.109375" style="70" bestFit="1" customWidth="1"/>
    <col min="4851" max="4861" width="9.109375" style="70"/>
    <col min="4862" max="4862" width="14.44140625" style="70" bestFit="1" customWidth="1"/>
    <col min="4863" max="4863" width="17.6640625" style="70" bestFit="1" customWidth="1"/>
    <col min="4864" max="4870" width="16.6640625" style="70" bestFit="1" customWidth="1"/>
    <col min="4871" max="4871" width="16.6640625" style="70" customWidth="1"/>
    <col min="4872" max="4872" width="7.33203125" style="70" customWidth="1"/>
    <col min="4873" max="4873" width="6.44140625" style="70" customWidth="1"/>
    <col min="4874" max="4875" width="16.6640625" style="70" bestFit="1" customWidth="1"/>
    <col min="4876" max="4876" width="10.44140625" style="70" bestFit="1" customWidth="1"/>
    <col min="4877" max="4877" width="9.109375" style="70"/>
    <col min="4878" max="4878" width="10.44140625" style="70" bestFit="1" customWidth="1"/>
    <col min="4879" max="4879" width="7.6640625" style="70" customWidth="1"/>
    <col min="4880" max="4882" width="10.5546875" style="70" customWidth="1"/>
    <col min="4883" max="4883" width="8" style="70" customWidth="1"/>
    <col min="4884" max="4994" width="16.6640625" style="70" bestFit="1" customWidth="1"/>
    <col min="4995" max="5106" width="19.109375" style="70" bestFit="1" customWidth="1"/>
    <col min="5107" max="5117" width="9.109375" style="70"/>
    <col min="5118" max="5118" width="14.44140625" style="70" bestFit="1" customWidth="1"/>
    <col min="5119" max="5119" width="17.6640625" style="70" bestFit="1" customWidth="1"/>
    <col min="5120" max="5126" width="16.6640625" style="70" bestFit="1" customWidth="1"/>
    <col min="5127" max="5127" width="16.6640625" style="70" customWidth="1"/>
    <col min="5128" max="5128" width="7.33203125" style="70" customWidth="1"/>
    <col min="5129" max="5129" width="6.44140625" style="70" customWidth="1"/>
    <col min="5130" max="5131" width="16.6640625" style="70" bestFit="1" customWidth="1"/>
    <col min="5132" max="5132" width="10.44140625" style="70" bestFit="1" customWidth="1"/>
    <col min="5133" max="5133" width="9.109375" style="70"/>
    <col min="5134" max="5134" width="10.44140625" style="70" bestFit="1" customWidth="1"/>
    <col min="5135" max="5135" width="7.6640625" style="70" customWidth="1"/>
    <col min="5136" max="5138" width="10.5546875" style="70" customWidth="1"/>
    <col min="5139" max="5139" width="8" style="70" customWidth="1"/>
    <col min="5140" max="5250" width="16.6640625" style="70" bestFit="1" customWidth="1"/>
    <col min="5251" max="5362" width="19.109375" style="70" bestFit="1" customWidth="1"/>
    <col min="5363" max="5373" width="9.109375" style="70"/>
    <col min="5374" max="5374" width="14.44140625" style="70" bestFit="1" customWidth="1"/>
    <col min="5375" max="5375" width="17.6640625" style="70" bestFit="1" customWidth="1"/>
    <col min="5376" max="5382" width="16.6640625" style="70" bestFit="1" customWidth="1"/>
    <col min="5383" max="5383" width="16.6640625" style="70" customWidth="1"/>
    <col min="5384" max="5384" width="7.33203125" style="70" customWidth="1"/>
    <col min="5385" max="5385" width="6.44140625" style="70" customWidth="1"/>
    <col min="5386" max="5387" width="16.6640625" style="70" bestFit="1" customWidth="1"/>
    <col min="5388" max="5388" width="10.44140625" style="70" bestFit="1" customWidth="1"/>
    <col min="5389" max="5389" width="9.109375" style="70"/>
    <col min="5390" max="5390" width="10.44140625" style="70" bestFit="1" customWidth="1"/>
    <col min="5391" max="5391" width="7.6640625" style="70" customWidth="1"/>
    <col min="5392" max="5394" width="10.5546875" style="70" customWidth="1"/>
    <col min="5395" max="5395" width="8" style="70" customWidth="1"/>
    <col min="5396" max="5506" width="16.6640625" style="70" bestFit="1" customWidth="1"/>
    <col min="5507" max="5618" width="19.109375" style="70" bestFit="1" customWidth="1"/>
    <col min="5619" max="5629" width="9.109375" style="70"/>
    <col min="5630" max="5630" width="14.44140625" style="70" bestFit="1" customWidth="1"/>
    <col min="5631" max="5631" width="17.6640625" style="70" bestFit="1" customWidth="1"/>
    <col min="5632" max="5638" width="16.6640625" style="70" bestFit="1" customWidth="1"/>
    <col min="5639" max="5639" width="16.6640625" style="70" customWidth="1"/>
    <col min="5640" max="5640" width="7.33203125" style="70" customWidth="1"/>
    <col min="5641" max="5641" width="6.44140625" style="70" customWidth="1"/>
    <col min="5642" max="5643" width="16.6640625" style="70" bestFit="1" customWidth="1"/>
    <col min="5644" max="5644" width="10.44140625" style="70" bestFit="1" customWidth="1"/>
    <col min="5645" max="5645" width="9.109375" style="70"/>
    <col min="5646" max="5646" width="10.44140625" style="70" bestFit="1" customWidth="1"/>
    <col min="5647" max="5647" width="7.6640625" style="70" customWidth="1"/>
    <col min="5648" max="5650" width="10.5546875" style="70" customWidth="1"/>
    <col min="5651" max="5651" width="8" style="70" customWidth="1"/>
    <col min="5652" max="5762" width="16.6640625" style="70" bestFit="1" customWidth="1"/>
    <col min="5763" max="5874" width="19.109375" style="70" bestFit="1" customWidth="1"/>
    <col min="5875" max="5885" width="9.109375" style="70"/>
    <col min="5886" max="5886" width="14.44140625" style="70" bestFit="1" customWidth="1"/>
    <col min="5887" max="5887" width="17.6640625" style="70" bestFit="1" customWidth="1"/>
    <col min="5888" max="5894" width="16.6640625" style="70" bestFit="1" customWidth="1"/>
    <col min="5895" max="5895" width="16.6640625" style="70" customWidth="1"/>
    <col min="5896" max="5896" width="7.33203125" style="70" customWidth="1"/>
    <col min="5897" max="5897" width="6.44140625" style="70" customWidth="1"/>
    <col min="5898" max="5899" width="16.6640625" style="70" bestFit="1" customWidth="1"/>
    <col min="5900" max="5900" width="10.44140625" style="70" bestFit="1" customWidth="1"/>
    <col min="5901" max="5901" width="9.109375" style="70"/>
    <col min="5902" max="5902" width="10.44140625" style="70" bestFit="1" customWidth="1"/>
    <col min="5903" max="5903" width="7.6640625" style="70" customWidth="1"/>
    <col min="5904" max="5906" width="10.5546875" style="70" customWidth="1"/>
    <col min="5907" max="5907" width="8" style="70" customWidth="1"/>
    <col min="5908" max="6018" width="16.6640625" style="70" bestFit="1" customWidth="1"/>
    <col min="6019" max="6130" width="19.109375" style="70" bestFit="1" customWidth="1"/>
    <col min="6131" max="6141" width="9.109375" style="70"/>
    <col min="6142" max="6142" width="14.44140625" style="70" bestFit="1" customWidth="1"/>
    <col min="6143" max="6143" width="17.6640625" style="70" bestFit="1" customWidth="1"/>
    <col min="6144" max="6150" width="16.6640625" style="70" bestFit="1" customWidth="1"/>
    <col min="6151" max="6151" width="16.6640625" style="70" customWidth="1"/>
    <col min="6152" max="6152" width="7.33203125" style="70" customWidth="1"/>
    <col min="6153" max="6153" width="6.44140625" style="70" customWidth="1"/>
    <col min="6154" max="6155" width="16.6640625" style="70" bestFit="1" customWidth="1"/>
    <col min="6156" max="6156" width="10.44140625" style="70" bestFit="1" customWidth="1"/>
    <col min="6157" max="6157" width="9.109375" style="70"/>
    <col min="6158" max="6158" width="10.44140625" style="70" bestFit="1" customWidth="1"/>
    <col min="6159" max="6159" width="7.6640625" style="70" customWidth="1"/>
    <col min="6160" max="6162" width="10.5546875" style="70" customWidth="1"/>
    <col min="6163" max="6163" width="8" style="70" customWidth="1"/>
    <col min="6164" max="6274" width="16.6640625" style="70" bestFit="1" customWidth="1"/>
    <col min="6275" max="6386" width="19.109375" style="70" bestFit="1" customWidth="1"/>
    <col min="6387" max="6397" width="9.109375" style="70"/>
    <col min="6398" max="6398" width="14.44140625" style="70" bestFit="1" customWidth="1"/>
    <col min="6399" max="6399" width="17.6640625" style="70" bestFit="1" customWidth="1"/>
    <col min="6400" max="6406" width="16.6640625" style="70" bestFit="1" customWidth="1"/>
    <col min="6407" max="6407" width="16.6640625" style="70" customWidth="1"/>
    <col min="6408" max="6408" width="7.33203125" style="70" customWidth="1"/>
    <col min="6409" max="6409" width="6.44140625" style="70" customWidth="1"/>
    <col min="6410" max="6411" width="16.6640625" style="70" bestFit="1" customWidth="1"/>
    <col min="6412" max="6412" width="10.44140625" style="70" bestFit="1" customWidth="1"/>
    <col min="6413" max="6413" width="9.109375" style="70"/>
    <col min="6414" max="6414" width="10.44140625" style="70" bestFit="1" customWidth="1"/>
    <col min="6415" max="6415" width="7.6640625" style="70" customWidth="1"/>
    <col min="6416" max="6418" width="10.5546875" style="70" customWidth="1"/>
    <col min="6419" max="6419" width="8" style="70" customWidth="1"/>
    <col min="6420" max="6530" width="16.6640625" style="70" bestFit="1" customWidth="1"/>
    <col min="6531" max="6642" width="19.109375" style="70" bestFit="1" customWidth="1"/>
    <col min="6643" max="6653" width="9.109375" style="70"/>
    <col min="6654" max="6654" width="14.44140625" style="70" bestFit="1" customWidth="1"/>
    <col min="6655" max="6655" width="17.6640625" style="70" bestFit="1" customWidth="1"/>
    <col min="6656" max="6662" width="16.6640625" style="70" bestFit="1" customWidth="1"/>
    <col min="6663" max="6663" width="16.6640625" style="70" customWidth="1"/>
    <col min="6664" max="6664" width="7.33203125" style="70" customWidth="1"/>
    <col min="6665" max="6665" width="6.44140625" style="70" customWidth="1"/>
    <col min="6666" max="6667" width="16.6640625" style="70" bestFit="1" customWidth="1"/>
    <col min="6668" max="6668" width="10.44140625" style="70" bestFit="1" customWidth="1"/>
    <col min="6669" max="6669" width="9.109375" style="70"/>
    <col min="6670" max="6670" width="10.44140625" style="70" bestFit="1" customWidth="1"/>
    <col min="6671" max="6671" width="7.6640625" style="70" customWidth="1"/>
    <col min="6672" max="6674" width="10.5546875" style="70" customWidth="1"/>
    <col min="6675" max="6675" width="8" style="70" customWidth="1"/>
    <col min="6676" max="6786" width="16.6640625" style="70" bestFit="1" customWidth="1"/>
    <col min="6787" max="6898" width="19.109375" style="70" bestFit="1" customWidth="1"/>
    <col min="6899" max="6909" width="9.109375" style="70"/>
    <col min="6910" max="6910" width="14.44140625" style="70" bestFit="1" customWidth="1"/>
    <col min="6911" max="6911" width="17.6640625" style="70" bestFit="1" customWidth="1"/>
    <col min="6912" max="6918" width="16.6640625" style="70" bestFit="1" customWidth="1"/>
    <col min="6919" max="6919" width="16.6640625" style="70" customWidth="1"/>
    <col min="6920" max="6920" width="7.33203125" style="70" customWidth="1"/>
    <col min="6921" max="6921" width="6.44140625" style="70" customWidth="1"/>
    <col min="6922" max="6923" width="16.6640625" style="70" bestFit="1" customWidth="1"/>
    <col min="6924" max="6924" width="10.44140625" style="70" bestFit="1" customWidth="1"/>
    <col min="6925" max="6925" width="9.109375" style="70"/>
    <col min="6926" max="6926" width="10.44140625" style="70" bestFit="1" customWidth="1"/>
    <col min="6927" max="6927" width="7.6640625" style="70" customWidth="1"/>
    <col min="6928" max="6930" width="10.5546875" style="70" customWidth="1"/>
    <col min="6931" max="6931" width="8" style="70" customWidth="1"/>
    <col min="6932" max="7042" width="16.6640625" style="70" bestFit="1" customWidth="1"/>
    <col min="7043" max="7154" width="19.109375" style="70" bestFit="1" customWidth="1"/>
    <col min="7155" max="7165" width="9.109375" style="70"/>
    <col min="7166" max="7166" width="14.44140625" style="70" bestFit="1" customWidth="1"/>
    <col min="7167" max="7167" width="17.6640625" style="70" bestFit="1" customWidth="1"/>
    <col min="7168" max="7174" width="16.6640625" style="70" bestFit="1" customWidth="1"/>
    <col min="7175" max="7175" width="16.6640625" style="70" customWidth="1"/>
    <col min="7176" max="7176" width="7.33203125" style="70" customWidth="1"/>
    <col min="7177" max="7177" width="6.44140625" style="70" customWidth="1"/>
    <col min="7178" max="7179" width="16.6640625" style="70" bestFit="1" customWidth="1"/>
    <col min="7180" max="7180" width="10.44140625" style="70" bestFit="1" customWidth="1"/>
    <col min="7181" max="7181" width="9.109375" style="70"/>
    <col min="7182" max="7182" width="10.44140625" style="70" bestFit="1" customWidth="1"/>
    <col min="7183" max="7183" width="7.6640625" style="70" customWidth="1"/>
    <col min="7184" max="7186" width="10.5546875" style="70" customWidth="1"/>
    <col min="7187" max="7187" width="8" style="70" customWidth="1"/>
    <col min="7188" max="7298" width="16.6640625" style="70" bestFit="1" customWidth="1"/>
    <col min="7299" max="7410" width="19.109375" style="70" bestFit="1" customWidth="1"/>
    <col min="7411" max="7421" width="9.109375" style="70"/>
    <col min="7422" max="7422" width="14.44140625" style="70" bestFit="1" customWidth="1"/>
    <col min="7423" max="7423" width="17.6640625" style="70" bestFit="1" customWidth="1"/>
    <col min="7424" max="7430" width="16.6640625" style="70" bestFit="1" customWidth="1"/>
    <col min="7431" max="7431" width="16.6640625" style="70" customWidth="1"/>
    <col min="7432" max="7432" width="7.33203125" style="70" customWidth="1"/>
    <col min="7433" max="7433" width="6.44140625" style="70" customWidth="1"/>
    <col min="7434" max="7435" width="16.6640625" style="70" bestFit="1" customWidth="1"/>
    <col min="7436" max="7436" width="10.44140625" style="70" bestFit="1" customWidth="1"/>
    <col min="7437" max="7437" width="9.109375" style="70"/>
    <col min="7438" max="7438" width="10.44140625" style="70" bestFit="1" customWidth="1"/>
    <col min="7439" max="7439" width="7.6640625" style="70" customWidth="1"/>
    <col min="7440" max="7442" width="10.5546875" style="70" customWidth="1"/>
    <col min="7443" max="7443" width="8" style="70" customWidth="1"/>
    <col min="7444" max="7554" width="16.6640625" style="70" bestFit="1" customWidth="1"/>
    <col min="7555" max="7666" width="19.109375" style="70" bestFit="1" customWidth="1"/>
    <col min="7667" max="7677" width="9.109375" style="70"/>
    <col min="7678" max="7678" width="14.44140625" style="70" bestFit="1" customWidth="1"/>
    <col min="7679" max="7679" width="17.6640625" style="70" bestFit="1" customWidth="1"/>
    <col min="7680" max="7686" width="16.6640625" style="70" bestFit="1" customWidth="1"/>
    <col min="7687" max="7687" width="16.6640625" style="70" customWidth="1"/>
    <col min="7688" max="7688" width="7.33203125" style="70" customWidth="1"/>
    <col min="7689" max="7689" width="6.44140625" style="70" customWidth="1"/>
    <col min="7690" max="7691" width="16.6640625" style="70" bestFit="1" customWidth="1"/>
    <col min="7692" max="7692" width="10.44140625" style="70" bestFit="1" customWidth="1"/>
    <col min="7693" max="7693" width="9.109375" style="70"/>
    <col min="7694" max="7694" width="10.44140625" style="70" bestFit="1" customWidth="1"/>
    <col min="7695" max="7695" width="7.6640625" style="70" customWidth="1"/>
    <col min="7696" max="7698" width="10.5546875" style="70" customWidth="1"/>
    <col min="7699" max="7699" width="8" style="70" customWidth="1"/>
    <col min="7700" max="7810" width="16.6640625" style="70" bestFit="1" customWidth="1"/>
    <col min="7811" max="7922" width="19.109375" style="70" bestFit="1" customWidth="1"/>
    <col min="7923" max="7933" width="9.109375" style="70"/>
    <col min="7934" max="7934" width="14.44140625" style="70" bestFit="1" customWidth="1"/>
    <col min="7935" max="7935" width="17.6640625" style="70" bestFit="1" customWidth="1"/>
    <col min="7936" max="7942" width="16.6640625" style="70" bestFit="1" customWidth="1"/>
    <col min="7943" max="7943" width="16.6640625" style="70" customWidth="1"/>
    <col min="7944" max="7944" width="7.33203125" style="70" customWidth="1"/>
    <col min="7945" max="7945" width="6.44140625" style="70" customWidth="1"/>
    <col min="7946" max="7947" width="16.6640625" style="70" bestFit="1" customWidth="1"/>
    <col min="7948" max="7948" width="10.44140625" style="70" bestFit="1" customWidth="1"/>
    <col min="7949" max="7949" width="9.109375" style="70"/>
    <col min="7950" max="7950" width="10.44140625" style="70" bestFit="1" customWidth="1"/>
    <col min="7951" max="7951" width="7.6640625" style="70" customWidth="1"/>
    <col min="7952" max="7954" width="10.5546875" style="70" customWidth="1"/>
    <col min="7955" max="7955" width="8" style="70" customWidth="1"/>
    <col min="7956" max="8066" width="16.6640625" style="70" bestFit="1" customWidth="1"/>
    <col min="8067" max="8178" width="19.109375" style="70" bestFit="1" customWidth="1"/>
    <col min="8179" max="8189" width="9.109375" style="70"/>
    <col min="8190" max="8190" width="14.44140625" style="70" bestFit="1" customWidth="1"/>
    <col min="8191" max="8191" width="17.6640625" style="70" bestFit="1" customWidth="1"/>
    <col min="8192" max="8198" width="16.6640625" style="70" bestFit="1" customWidth="1"/>
    <col min="8199" max="8199" width="16.6640625" style="70" customWidth="1"/>
    <col min="8200" max="8200" width="7.33203125" style="70" customWidth="1"/>
    <col min="8201" max="8201" width="6.44140625" style="70" customWidth="1"/>
    <col min="8202" max="8203" width="16.6640625" style="70" bestFit="1" customWidth="1"/>
    <col min="8204" max="8204" width="10.44140625" style="70" bestFit="1" customWidth="1"/>
    <col min="8205" max="8205" width="9.109375" style="70"/>
    <col min="8206" max="8206" width="10.44140625" style="70" bestFit="1" customWidth="1"/>
    <col min="8207" max="8207" width="7.6640625" style="70" customWidth="1"/>
    <col min="8208" max="8210" width="10.5546875" style="70" customWidth="1"/>
    <col min="8211" max="8211" width="8" style="70" customWidth="1"/>
    <col min="8212" max="8322" width="16.6640625" style="70" bestFit="1" customWidth="1"/>
    <col min="8323" max="8434" width="19.109375" style="70" bestFit="1" customWidth="1"/>
    <col min="8435" max="8445" width="9.109375" style="70"/>
    <col min="8446" max="8446" width="14.44140625" style="70" bestFit="1" customWidth="1"/>
    <col min="8447" max="8447" width="17.6640625" style="70" bestFit="1" customWidth="1"/>
    <col min="8448" max="8454" width="16.6640625" style="70" bestFit="1" customWidth="1"/>
    <col min="8455" max="8455" width="16.6640625" style="70" customWidth="1"/>
    <col min="8456" max="8456" width="7.33203125" style="70" customWidth="1"/>
    <col min="8457" max="8457" width="6.44140625" style="70" customWidth="1"/>
    <col min="8458" max="8459" width="16.6640625" style="70" bestFit="1" customWidth="1"/>
    <col min="8460" max="8460" width="10.44140625" style="70" bestFit="1" customWidth="1"/>
    <col min="8461" max="8461" width="9.109375" style="70"/>
    <col min="8462" max="8462" width="10.44140625" style="70" bestFit="1" customWidth="1"/>
    <col min="8463" max="8463" width="7.6640625" style="70" customWidth="1"/>
    <col min="8464" max="8466" width="10.5546875" style="70" customWidth="1"/>
    <col min="8467" max="8467" width="8" style="70" customWidth="1"/>
    <col min="8468" max="8578" width="16.6640625" style="70" bestFit="1" customWidth="1"/>
    <col min="8579" max="8690" width="19.109375" style="70" bestFit="1" customWidth="1"/>
    <col min="8691" max="8701" width="9.109375" style="70"/>
    <col min="8702" max="8702" width="14.44140625" style="70" bestFit="1" customWidth="1"/>
    <col min="8703" max="8703" width="17.6640625" style="70" bestFit="1" customWidth="1"/>
    <col min="8704" max="8710" width="16.6640625" style="70" bestFit="1" customWidth="1"/>
    <col min="8711" max="8711" width="16.6640625" style="70" customWidth="1"/>
    <col min="8712" max="8712" width="7.33203125" style="70" customWidth="1"/>
    <col min="8713" max="8713" width="6.44140625" style="70" customWidth="1"/>
    <col min="8714" max="8715" width="16.6640625" style="70" bestFit="1" customWidth="1"/>
    <col min="8716" max="8716" width="10.44140625" style="70" bestFit="1" customWidth="1"/>
    <col min="8717" max="8717" width="9.109375" style="70"/>
    <col min="8718" max="8718" width="10.44140625" style="70" bestFit="1" customWidth="1"/>
    <col min="8719" max="8719" width="7.6640625" style="70" customWidth="1"/>
    <col min="8720" max="8722" width="10.5546875" style="70" customWidth="1"/>
    <col min="8723" max="8723" width="8" style="70" customWidth="1"/>
    <col min="8724" max="8834" width="16.6640625" style="70" bestFit="1" customWidth="1"/>
    <col min="8835" max="8946" width="19.109375" style="70" bestFit="1" customWidth="1"/>
    <col min="8947" max="8957" width="9.109375" style="70"/>
    <col min="8958" max="8958" width="14.44140625" style="70" bestFit="1" customWidth="1"/>
    <col min="8959" max="8959" width="17.6640625" style="70" bestFit="1" customWidth="1"/>
    <col min="8960" max="8966" width="16.6640625" style="70" bestFit="1" customWidth="1"/>
    <col min="8967" max="8967" width="16.6640625" style="70" customWidth="1"/>
    <col min="8968" max="8968" width="7.33203125" style="70" customWidth="1"/>
    <col min="8969" max="8969" width="6.44140625" style="70" customWidth="1"/>
    <col min="8970" max="8971" width="16.6640625" style="70" bestFit="1" customWidth="1"/>
    <col min="8972" max="8972" width="10.44140625" style="70" bestFit="1" customWidth="1"/>
    <col min="8973" max="8973" width="9.109375" style="70"/>
    <col min="8974" max="8974" width="10.44140625" style="70" bestFit="1" customWidth="1"/>
    <col min="8975" max="8975" width="7.6640625" style="70" customWidth="1"/>
    <col min="8976" max="8978" width="10.5546875" style="70" customWidth="1"/>
    <col min="8979" max="8979" width="8" style="70" customWidth="1"/>
    <col min="8980" max="9090" width="16.6640625" style="70" bestFit="1" customWidth="1"/>
    <col min="9091" max="9202" width="19.109375" style="70" bestFit="1" customWidth="1"/>
    <col min="9203" max="9213" width="9.109375" style="70"/>
    <col min="9214" max="9214" width="14.44140625" style="70" bestFit="1" customWidth="1"/>
    <col min="9215" max="9215" width="17.6640625" style="70" bestFit="1" customWidth="1"/>
    <col min="9216" max="9222" width="16.6640625" style="70" bestFit="1" customWidth="1"/>
    <col min="9223" max="9223" width="16.6640625" style="70" customWidth="1"/>
    <col min="9224" max="9224" width="7.33203125" style="70" customWidth="1"/>
    <col min="9225" max="9225" width="6.44140625" style="70" customWidth="1"/>
    <col min="9226" max="9227" width="16.6640625" style="70" bestFit="1" customWidth="1"/>
    <col min="9228" max="9228" width="10.44140625" style="70" bestFit="1" customWidth="1"/>
    <col min="9229" max="9229" width="9.109375" style="70"/>
    <col min="9230" max="9230" width="10.44140625" style="70" bestFit="1" customWidth="1"/>
    <col min="9231" max="9231" width="7.6640625" style="70" customWidth="1"/>
    <col min="9232" max="9234" width="10.5546875" style="70" customWidth="1"/>
    <col min="9235" max="9235" width="8" style="70" customWidth="1"/>
    <col min="9236" max="9346" width="16.6640625" style="70" bestFit="1" customWidth="1"/>
    <col min="9347" max="9458" width="19.109375" style="70" bestFit="1" customWidth="1"/>
    <col min="9459" max="9469" width="9.109375" style="70"/>
    <col min="9470" max="9470" width="14.44140625" style="70" bestFit="1" customWidth="1"/>
    <col min="9471" max="9471" width="17.6640625" style="70" bestFit="1" customWidth="1"/>
    <col min="9472" max="9478" width="16.6640625" style="70" bestFit="1" customWidth="1"/>
    <col min="9479" max="9479" width="16.6640625" style="70" customWidth="1"/>
    <col min="9480" max="9480" width="7.33203125" style="70" customWidth="1"/>
    <col min="9481" max="9481" width="6.44140625" style="70" customWidth="1"/>
    <col min="9482" max="9483" width="16.6640625" style="70" bestFit="1" customWidth="1"/>
    <col min="9484" max="9484" width="10.44140625" style="70" bestFit="1" customWidth="1"/>
    <col min="9485" max="9485" width="9.109375" style="70"/>
    <col min="9486" max="9486" width="10.44140625" style="70" bestFit="1" customWidth="1"/>
    <col min="9487" max="9487" width="7.6640625" style="70" customWidth="1"/>
    <col min="9488" max="9490" width="10.5546875" style="70" customWidth="1"/>
    <col min="9491" max="9491" width="8" style="70" customWidth="1"/>
    <col min="9492" max="9602" width="16.6640625" style="70" bestFit="1" customWidth="1"/>
    <col min="9603" max="9714" width="19.109375" style="70" bestFit="1" customWidth="1"/>
    <col min="9715" max="9725" width="9.109375" style="70"/>
    <col min="9726" max="9726" width="14.44140625" style="70" bestFit="1" customWidth="1"/>
    <col min="9727" max="9727" width="17.6640625" style="70" bestFit="1" customWidth="1"/>
    <col min="9728" max="9734" width="16.6640625" style="70" bestFit="1" customWidth="1"/>
    <col min="9735" max="9735" width="16.6640625" style="70" customWidth="1"/>
    <col min="9736" max="9736" width="7.33203125" style="70" customWidth="1"/>
    <col min="9737" max="9737" width="6.44140625" style="70" customWidth="1"/>
    <col min="9738" max="9739" width="16.6640625" style="70" bestFit="1" customWidth="1"/>
    <col min="9740" max="9740" width="10.44140625" style="70" bestFit="1" customWidth="1"/>
    <col min="9741" max="9741" width="9.109375" style="70"/>
    <col min="9742" max="9742" width="10.44140625" style="70" bestFit="1" customWidth="1"/>
    <col min="9743" max="9743" width="7.6640625" style="70" customWidth="1"/>
    <col min="9744" max="9746" width="10.5546875" style="70" customWidth="1"/>
    <col min="9747" max="9747" width="8" style="70" customWidth="1"/>
    <col min="9748" max="9858" width="16.6640625" style="70" bestFit="1" customWidth="1"/>
    <col min="9859" max="9970" width="19.109375" style="70" bestFit="1" customWidth="1"/>
    <col min="9971" max="9981" width="9.109375" style="70"/>
    <col min="9982" max="9982" width="14.44140625" style="70" bestFit="1" customWidth="1"/>
    <col min="9983" max="9983" width="17.6640625" style="70" bestFit="1" customWidth="1"/>
    <col min="9984" max="9990" width="16.6640625" style="70" bestFit="1" customWidth="1"/>
    <col min="9991" max="9991" width="16.6640625" style="70" customWidth="1"/>
    <col min="9992" max="9992" width="7.33203125" style="70" customWidth="1"/>
    <col min="9993" max="9993" width="6.44140625" style="70" customWidth="1"/>
    <col min="9994" max="9995" width="16.6640625" style="70" bestFit="1" customWidth="1"/>
    <col min="9996" max="9996" width="10.44140625" style="70" bestFit="1" customWidth="1"/>
    <col min="9997" max="9997" width="9.109375" style="70"/>
    <col min="9998" max="9998" width="10.44140625" style="70" bestFit="1" customWidth="1"/>
    <col min="9999" max="9999" width="7.6640625" style="70" customWidth="1"/>
    <col min="10000" max="10002" width="10.5546875" style="70" customWidth="1"/>
    <col min="10003" max="10003" width="8" style="70" customWidth="1"/>
    <col min="10004" max="10114" width="16.6640625" style="70" bestFit="1" customWidth="1"/>
    <col min="10115" max="10226" width="19.109375" style="70" bestFit="1" customWidth="1"/>
    <col min="10227" max="10237" width="9.109375" style="70"/>
    <col min="10238" max="10238" width="14.44140625" style="70" bestFit="1" customWidth="1"/>
    <col min="10239" max="10239" width="17.6640625" style="70" bestFit="1" customWidth="1"/>
    <col min="10240" max="10246" width="16.6640625" style="70" bestFit="1" customWidth="1"/>
    <col min="10247" max="10247" width="16.6640625" style="70" customWidth="1"/>
    <col min="10248" max="10248" width="7.33203125" style="70" customWidth="1"/>
    <col min="10249" max="10249" width="6.44140625" style="70" customWidth="1"/>
    <col min="10250" max="10251" width="16.6640625" style="70" bestFit="1" customWidth="1"/>
    <col min="10252" max="10252" width="10.44140625" style="70" bestFit="1" customWidth="1"/>
    <col min="10253" max="10253" width="9.109375" style="70"/>
    <col min="10254" max="10254" width="10.44140625" style="70" bestFit="1" customWidth="1"/>
    <col min="10255" max="10255" width="7.6640625" style="70" customWidth="1"/>
    <col min="10256" max="10258" width="10.5546875" style="70" customWidth="1"/>
    <col min="10259" max="10259" width="8" style="70" customWidth="1"/>
    <col min="10260" max="10370" width="16.6640625" style="70" bestFit="1" customWidth="1"/>
    <col min="10371" max="10482" width="19.109375" style="70" bestFit="1" customWidth="1"/>
    <col min="10483" max="10493" width="9.109375" style="70"/>
    <col min="10494" max="10494" width="14.44140625" style="70" bestFit="1" customWidth="1"/>
    <col min="10495" max="10495" width="17.6640625" style="70" bestFit="1" customWidth="1"/>
    <col min="10496" max="10502" width="16.6640625" style="70" bestFit="1" customWidth="1"/>
    <col min="10503" max="10503" width="16.6640625" style="70" customWidth="1"/>
    <col min="10504" max="10504" width="7.33203125" style="70" customWidth="1"/>
    <col min="10505" max="10505" width="6.44140625" style="70" customWidth="1"/>
    <col min="10506" max="10507" width="16.6640625" style="70" bestFit="1" customWidth="1"/>
    <col min="10508" max="10508" width="10.44140625" style="70" bestFit="1" customWidth="1"/>
    <col min="10509" max="10509" width="9.109375" style="70"/>
    <col min="10510" max="10510" width="10.44140625" style="70" bestFit="1" customWidth="1"/>
    <col min="10511" max="10511" width="7.6640625" style="70" customWidth="1"/>
    <col min="10512" max="10514" width="10.5546875" style="70" customWidth="1"/>
    <col min="10515" max="10515" width="8" style="70" customWidth="1"/>
    <col min="10516" max="10626" width="16.6640625" style="70" bestFit="1" customWidth="1"/>
    <col min="10627" max="10738" width="19.109375" style="70" bestFit="1" customWidth="1"/>
    <col min="10739" max="10749" width="9.109375" style="70"/>
    <col min="10750" max="10750" width="14.44140625" style="70" bestFit="1" customWidth="1"/>
    <col min="10751" max="10751" width="17.6640625" style="70" bestFit="1" customWidth="1"/>
    <col min="10752" max="10758" width="16.6640625" style="70" bestFit="1" customWidth="1"/>
    <col min="10759" max="10759" width="16.6640625" style="70" customWidth="1"/>
    <col min="10760" max="10760" width="7.33203125" style="70" customWidth="1"/>
    <col min="10761" max="10761" width="6.44140625" style="70" customWidth="1"/>
    <col min="10762" max="10763" width="16.6640625" style="70" bestFit="1" customWidth="1"/>
    <col min="10764" max="10764" width="10.44140625" style="70" bestFit="1" customWidth="1"/>
    <col min="10765" max="10765" width="9.109375" style="70"/>
    <col min="10766" max="10766" width="10.44140625" style="70" bestFit="1" customWidth="1"/>
    <col min="10767" max="10767" width="7.6640625" style="70" customWidth="1"/>
    <col min="10768" max="10770" width="10.5546875" style="70" customWidth="1"/>
    <col min="10771" max="10771" width="8" style="70" customWidth="1"/>
    <col min="10772" max="10882" width="16.6640625" style="70" bestFit="1" customWidth="1"/>
    <col min="10883" max="10994" width="19.109375" style="70" bestFit="1" customWidth="1"/>
    <col min="10995" max="11005" width="9.109375" style="70"/>
    <col min="11006" max="11006" width="14.44140625" style="70" bestFit="1" customWidth="1"/>
    <col min="11007" max="11007" width="17.6640625" style="70" bestFit="1" customWidth="1"/>
    <col min="11008" max="11014" width="16.6640625" style="70" bestFit="1" customWidth="1"/>
    <col min="11015" max="11015" width="16.6640625" style="70" customWidth="1"/>
    <col min="11016" max="11016" width="7.33203125" style="70" customWidth="1"/>
    <col min="11017" max="11017" width="6.44140625" style="70" customWidth="1"/>
    <col min="11018" max="11019" width="16.6640625" style="70" bestFit="1" customWidth="1"/>
    <col min="11020" max="11020" width="10.44140625" style="70" bestFit="1" customWidth="1"/>
    <col min="11021" max="11021" width="9.109375" style="70"/>
    <col min="11022" max="11022" width="10.44140625" style="70" bestFit="1" customWidth="1"/>
    <col min="11023" max="11023" width="7.6640625" style="70" customWidth="1"/>
    <col min="11024" max="11026" width="10.5546875" style="70" customWidth="1"/>
    <col min="11027" max="11027" width="8" style="70" customWidth="1"/>
    <col min="11028" max="11138" width="16.6640625" style="70" bestFit="1" customWidth="1"/>
    <col min="11139" max="11250" width="19.109375" style="70" bestFit="1" customWidth="1"/>
    <col min="11251" max="11261" width="9.109375" style="70"/>
    <col min="11262" max="11262" width="14.44140625" style="70" bestFit="1" customWidth="1"/>
    <col min="11263" max="11263" width="17.6640625" style="70" bestFit="1" customWidth="1"/>
    <col min="11264" max="11270" width="16.6640625" style="70" bestFit="1" customWidth="1"/>
    <col min="11271" max="11271" width="16.6640625" style="70" customWidth="1"/>
    <col min="11272" max="11272" width="7.33203125" style="70" customWidth="1"/>
    <col min="11273" max="11273" width="6.44140625" style="70" customWidth="1"/>
    <col min="11274" max="11275" width="16.6640625" style="70" bestFit="1" customWidth="1"/>
    <col min="11276" max="11276" width="10.44140625" style="70" bestFit="1" customWidth="1"/>
    <col min="11277" max="11277" width="9.109375" style="70"/>
    <col min="11278" max="11278" width="10.44140625" style="70" bestFit="1" customWidth="1"/>
    <col min="11279" max="11279" width="7.6640625" style="70" customWidth="1"/>
    <col min="11280" max="11282" width="10.5546875" style="70" customWidth="1"/>
    <col min="11283" max="11283" width="8" style="70" customWidth="1"/>
    <col min="11284" max="11394" width="16.6640625" style="70" bestFit="1" customWidth="1"/>
    <col min="11395" max="11506" width="19.109375" style="70" bestFit="1" customWidth="1"/>
    <col min="11507" max="11517" width="9.109375" style="70"/>
    <col min="11518" max="11518" width="14.44140625" style="70" bestFit="1" customWidth="1"/>
    <col min="11519" max="11519" width="17.6640625" style="70" bestFit="1" customWidth="1"/>
    <col min="11520" max="11526" width="16.6640625" style="70" bestFit="1" customWidth="1"/>
    <col min="11527" max="11527" width="16.6640625" style="70" customWidth="1"/>
    <col min="11528" max="11528" width="7.33203125" style="70" customWidth="1"/>
    <col min="11529" max="11529" width="6.44140625" style="70" customWidth="1"/>
    <col min="11530" max="11531" width="16.6640625" style="70" bestFit="1" customWidth="1"/>
    <col min="11532" max="11532" width="10.44140625" style="70" bestFit="1" customWidth="1"/>
    <col min="11533" max="11533" width="9.109375" style="70"/>
    <col min="11534" max="11534" width="10.44140625" style="70" bestFit="1" customWidth="1"/>
    <col min="11535" max="11535" width="7.6640625" style="70" customWidth="1"/>
    <col min="11536" max="11538" width="10.5546875" style="70" customWidth="1"/>
    <col min="11539" max="11539" width="8" style="70" customWidth="1"/>
    <col min="11540" max="11650" width="16.6640625" style="70" bestFit="1" customWidth="1"/>
    <col min="11651" max="11762" width="19.109375" style="70" bestFit="1" customWidth="1"/>
    <col min="11763" max="11773" width="9.109375" style="70"/>
    <col min="11774" max="11774" width="14.44140625" style="70" bestFit="1" customWidth="1"/>
    <col min="11775" max="11775" width="17.6640625" style="70" bestFit="1" customWidth="1"/>
    <col min="11776" max="11782" width="16.6640625" style="70" bestFit="1" customWidth="1"/>
    <col min="11783" max="11783" width="16.6640625" style="70" customWidth="1"/>
    <col min="11784" max="11784" width="7.33203125" style="70" customWidth="1"/>
    <col min="11785" max="11785" width="6.44140625" style="70" customWidth="1"/>
    <col min="11786" max="11787" width="16.6640625" style="70" bestFit="1" customWidth="1"/>
    <col min="11788" max="11788" width="10.44140625" style="70" bestFit="1" customWidth="1"/>
    <col min="11789" max="11789" width="9.109375" style="70"/>
    <col min="11790" max="11790" width="10.44140625" style="70" bestFit="1" customWidth="1"/>
    <col min="11791" max="11791" width="7.6640625" style="70" customWidth="1"/>
    <col min="11792" max="11794" width="10.5546875" style="70" customWidth="1"/>
    <col min="11795" max="11795" width="8" style="70" customWidth="1"/>
    <col min="11796" max="11906" width="16.6640625" style="70" bestFit="1" customWidth="1"/>
    <col min="11907" max="12018" width="19.109375" style="70" bestFit="1" customWidth="1"/>
    <col min="12019" max="12029" width="9.109375" style="70"/>
    <col min="12030" max="12030" width="14.44140625" style="70" bestFit="1" customWidth="1"/>
    <col min="12031" max="12031" width="17.6640625" style="70" bestFit="1" customWidth="1"/>
    <col min="12032" max="12038" width="16.6640625" style="70" bestFit="1" customWidth="1"/>
    <col min="12039" max="12039" width="16.6640625" style="70" customWidth="1"/>
    <col min="12040" max="12040" width="7.33203125" style="70" customWidth="1"/>
    <col min="12041" max="12041" width="6.44140625" style="70" customWidth="1"/>
    <col min="12042" max="12043" width="16.6640625" style="70" bestFit="1" customWidth="1"/>
    <col min="12044" max="12044" width="10.44140625" style="70" bestFit="1" customWidth="1"/>
    <col min="12045" max="12045" width="9.109375" style="70"/>
    <col min="12046" max="12046" width="10.44140625" style="70" bestFit="1" customWidth="1"/>
    <col min="12047" max="12047" width="7.6640625" style="70" customWidth="1"/>
    <col min="12048" max="12050" width="10.5546875" style="70" customWidth="1"/>
    <col min="12051" max="12051" width="8" style="70" customWidth="1"/>
    <col min="12052" max="12162" width="16.6640625" style="70" bestFit="1" customWidth="1"/>
    <col min="12163" max="12274" width="19.109375" style="70" bestFit="1" customWidth="1"/>
    <col min="12275" max="12285" width="9.109375" style="70"/>
    <col min="12286" max="12286" width="14.44140625" style="70" bestFit="1" customWidth="1"/>
    <col min="12287" max="12287" width="17.6640625" style="70" bestFit="1" customWidth="1"/>
    <col min="12288" max="12294" width="16.6640625" style="70" bestFit="1" customWidth="1"/>
    <col min="12295" max="12295" width="16.6640625" style="70" customWidth="1"/>
    <col min="12296" max="12296" width="7.33203125" style="70" customWidth="1"/>
    <col min="12297" max="12297" width="6.44140625" style="70" customWidth="1"/>
    <col min="12298" max="12299" width="16.6640625" style="70" bestFit="1" customWidth="1"/>
    <col min="12300" max="12300" width="10.44140625" style="70" bestFit="1" customWidth="1"/>
    <col min="12301" max="12301" width="9.109375" style="70"/>
    <col min="12302" max="12302" width="10.44140625" style="70" bestFit="1" customWidth="1"/>
    <col min="12303" max="12303" width="7.6640625" style="70" customWidth="1"/>
    <col min="12304" max="12306" width="10.5546875" style="70" customWidth="1"/>
    <col min="12307" max="12307" width="8" style="70" customWidth="1"/>
    <col min="12308" max="12418" width="16.6640625" style="70" bestFit="1" customWidth="1"/>
    <col min="12419" max="12530" width="19.109375" style="70" bestFit="1" customWidth="1"/>
    <col min="12531" max="12541" width="9.109375" style="70"/>
    <col min="12542" max="12542" width="14.44140625" style="70" bestFit="1" customWidth="1"/>
    <col min="12543" max="12543" width="17.6640625" style="70" bestFit="1" customWidth="1"/>
    <col min="12544" max="12550" width="16.6640625" style="70" bestFit="1" customWidth="1"/>
    <col min="12551" max="12551" width="16.6640625" style="70" customWidth="1"/>
    <col min="12552" max="12552" width="7.33203125" style="70" customWidth="1"/>
    <col min="12553" max="12553" width="6.44140625" style="70" customWidth="1"/>
    <col min="12554" max="12555" width="16.6640625" style="70" bestFit="1" customWidth="1"/>
    <col min="12556" max="12556" width="10.44140625" style="70" bestFit="1" customWidth="1"/>
    <col min="12557" max="12557" width="9.109375" style="70"/>
    <col min="12558" max="12558" width="10.44140625" style="70" bestFit="1" customWidth="1"/>
    <col min="12559" max="12559" width="7.6640625" style="70" customWidth="1"/>
    <col min="12560" max="12562" width="10.5546875" style="70" customWidth="1"/>
    <col min="12563" max="12563" width="8" style="70" customWidth="1"/>
    <col min="12564" max="12674" width="16.6640625" style="70" bestFit="1" customWidth="1"/>
    <col min="12675" max="12786" width="19.109375" style="70" bestFit="1" customWidth="1"/>
    <col min="12787" max="12797" width="9.109375" style="70"/>
    <col min="12798" max="12798" width="14.44140625" style="70" bestFit="1" customWidth="1"/>
    <col min="12799" max="12799" width="17.6640625" style="70" bestFit="1" customWidth="1"/>
    <col min="12800" max="12806" width="16.6640625" style="70" bestFit="1" customWidth="1"/>
    <col min="12807" max="12807" width="16.6640625" style="70" customWidth="1"/>
    <col min="12808" max="12808" width="7.33203125" style="70" customWidth="1"/>
    <col min="12809" max="12809" width="6.44140625" style="70" customWidth="1"/>
    <col min="12810" max="12811" width="16.6640625" style="70" bestFit="1" customWidth="1"/>
    <col min="12812" max="12812" width="10.44140625" style="70" bestFit="1" customWidth="1"/>
    <col min="12813" max="12813" width="9.109375" style="70"/>
    <col min="12814" max="12814" width="10.44140625" style="70" bestFit="1" customWidth="1"/>
    <col min="12815" max="12815" width="7.6640625" style="70" customWidth="1"/>
    <col min="12816" max="12818" width="10.5546875" style="70" customWidth="1"/>
    <col min="12819" max="12819" width="8" style="70" customWidth="1"/>
    <col min="12820" max="12930" width="16.6640625" style="70" bestFit="1" customWidth="1"/>
    <col min="12931" max="13042" width="19.109375" style="70" bestFit="1" customWidth="1"/>
    <col min="13043" max="13053" width="9.109375" style="70"/>
    <col min="13054" max="13054" width="14.44140625" style="70" bestFit="1" customWidth="1"/>
    <col min="13055" max="13055" width="17.6640625" style="70" bestFit="1" customWidth="1"/>
    <col min="13056" max="13062" width="16.6640625" style="70" bestFit="1" customWidth="1"/>
    <col min="13063" max="13063" width="16.6640625" style="70" customWidth="1"/>
    <col min="13064" max="13064" width="7.33203125" style="70" customWidth="1"/>
    <col min="13065" max="13065" width="6.44140625" style="70" customWidth="1"/>
    <col min="13066" max="13067" width="16.6640625" style="70" bestFit="1" customWidth="1"/>
    <col min="13068" max="13068" width="10.44140625" style="70" bestFit="1" customWidth="1"/>
    <col min="13069" max="13069" width="9.109375" style="70"/>
    <col min="13070" max="13070" width="10.44140625" style="70" bestFit="1" customWidth="1"/>
    <col min="13071" max="13071" width="7.6640625" style="70" customWidth="1"/>
    <col min="13072" max="13074" width="10.5546875" style="70" customWidth="1"/>
    <col min="13075" max="13075" width="8" style="70" customWidth="1"/>
    <col min="13076" max="13186" width="16.6640625" style="70" bestFit="1" customWidth="1"/>
    <col min="13187" max="13298" width="19.109375" style="70" bestFit="1" customWidth="1"/>
    <col min="13299" max="13309" width="9.109375" style="70"/>
    <col min="13310" max="13310" width="14.44140625" style="70" bestFit="1" customWidth="1"/>
    <col min="13311" max="13311" width="17.6640625" style="70" bestFit="1" customWidth="1"/>
    <col min="13312" max="13318" width="16.6640625" style="70" bestFit="1" customWidth="1"/>
    <col min="13319" max="13319" width="16.6640625" style="70" customWidth="1"/>
    <col min="13320" max="13320" width="7.33203125" style="70" customWidth="1"/>
    <col min="13321" max="13321" width="6.44140625" style="70" customWidth="1"/>
    <col min="13322" max="13323" width="16.6640625" style="70" bestFit="1" customWidth="1"/>
    <col min="13324" max="13324" width="10.44140625" style="70" bestFit="1" customWidth="1"/>
    <col min="13325" max="13325" width="9.109375" style="70"/>
    <col min="13326" max="13326" width="10.44140625" style="70" bestFit="1" customWidth="1"/>
    <col min="13327" max="13327" width="7.6640625" style="70" customWidth="1"/>
    <col min="13328" max="13330" width="10.5546875" style="70" customWidth="1"/>
    <col min="13331" max="13331" width="8" style="70" customWidth="1"/>
    <col min="13332" max="13442" width="16.6640625" style="70" bestFit="1" customWidth="1"/>
    <col min="13443" max="13554" width="19.109375" style="70" bestFit="1" customWidth="1"/>
    <col min="13555" max="13565" width="9.109375" style="70"/>
    <col min="13566" max="13566" width="14.44140625" style="70" bestFit="1" customWidth="1"/>
    <col min="13567" max="13567" width="17.6640625" style="70" bestFit="1" customWidth="1"/>
    <col min="13568" max="13574" width="16.6640625" style="70" bestFit="1" customWidth="1"/>
    <col min="13575" max="13575" width="16.6640625" style="70" customWidth="1"/>
    <col min="13576" max="13576" width="7.33203125" style="70" customWidth="1"/>
    <col min="13577" max="13577" width="6.44140625" style="70" customWidth="1"/>
    <col min="13578" max="13579" width="16.6640625" style="70" bestFit="1" customWidth="1"/>
    <col min="13580" max="13580" width="10.44140625" style="70" bestFit="1" customWidth="1"/>
    <col min="13581" max="13581" width="9.109375" style="70"/>
    <col min="13582" max="13582" width="10.44140625" style="70" bestFit="1" customWidth="1"/>
    <col min="13583" max="13583" width="7.6640625" style="70" customWidth="1"/>
    <col min="13584" max="13586" width="10.5546875" style="70" customWidth="1"/>
    <col min="13587" max="13587" width="8" style="70" customWidth="1"/>
    <col min="13588" max="13698" width="16.6640625" style="70" bestFit="1" customWidth="1"/>
    <col min="13699" max="13810" width="19.109375" style="70" bestFit="1" customWidth="1"/>
    <col min="13811" max="13821" width="9.109375" style="70"/>
    <col min="13822" max="13822" width="14.44140625" style="70" bestFit="1" customWidth="1"/>
    <col min="13823" max="13823" width="17.6640625" style="70" bestFit="1" customWidth="1"/>
    <col min="13824" max="13830" width="16.6640625" style="70" bestFit="1" customWidth="1"/>
    <col min="13831" max="13831" width="16.6640625" style="70" customWidth="1"/>
    <col min="13832" max="13832" width="7.33203125" style="70" customWidth="1"/>
    <col min="13833" max="13833" width="6.44140625" style="70" customWidth="1"/>
    <col min="13834" max="13835" width="16.6640625" style="70" bestFit="1" customWidth="1"/>
    <col min="13836" max="13836" width="10.44140625" style="70" bestFit="1" customWidth="1"/>
    <col min="13837" max="13837" width="9.109375" style="70"/>
    <col min="13838" max="13838" width="10.44140625" style="70" bestFit="1" customWidth="1"/>
    <col min="13839" max="13839" width="7.6640625" style="70" customWidth="1"/>
    <col min="13840" max="13842" width="10.5546875" style="70" customWidth="1"/>
    <col min="13843" max="13843" width="8" style="70" customWidth="1"/>
    <col min="13844" max="13954" width="16.6640625" style="70" bestFit="1" customWidth="1"/>
    <col min="13955" max="14066" width="19.109375" style="70" bestFit="1" customWidth="1"/>
    <col min="14067" max="14077" width="9.109375" style="70"/>
    <col min="14078" max="14078" width="14.44140625" style="70" bestFit="1" customWidth="1"/>
    <col min="14079" max="14079" width="17.6640625" style="70" bestFit="1" customWidth="1"/>
    <col min="14080" max="14086" width="16.6640625" style="70" bestFit="1" customWidth="1"/>
    <col min="14087" max="14087" width="16.6640625" style="70" customWidth="1"/>
    <col min="14088" max="14088" width="7.33203125" style="70" customWidth="1"/>
    <col min="14089" max="14089" width="6.44140625" style="70" customWidth="1"/>
    <col min="14090" max="14091" width="16.6640625" style="70" bestFit="1" customWidth="1"/>
    <col min="14092" max="14092" width="10.44140625" style="70" bestFit="1" customWidth="1"/>
    <col min="14093" max="14093" width="9.109375" style="70"/>
    <col min="14094" max="14094" width="10.44140625" style="70" bestFit="1" customWidth="1"/>
    <col min="14095" max="14095" width="7.6640625" style="70" customWidth="1"/>
    <col min="14096" max="14098" width="10.5546875" style="70" customWidth="1"/>
    <col min="14099" max="14099" width="8" style="70" customWidth="1"/>
    <col min="14100" max="14210" width="16.6640625" style="70" bestFit="1" customWidth="1"/>
    <col min="14211" max="14322" width="19.109375" style="70" bestFit="1" customWidth="1"/>
    <col min="14323" max="14333" width="9.109375" style="70"/>
    <col min="14334" max="14334" width="14.44140625" style="70" bestFit="1" customWidth="1"/>
    <col min="14335" max="14335" width="17.6640625" style="70" bestFit="1" customWidth="1"/>
    <col min="14336" max="14342" width="16.6640625" style="70" bestFit="1" customWidth="1"/>
    <col min="14343" max="14343" width="16.6640625" style="70" customWidth="1"/>
    <col min="14344" max="14344" width="7.33203125" style="70" customWidth="1"/>
    <col min="14345" max="14345" width="6.44140625" style="70" customWidth="1"/>
    <col min="14346" max="14347" width="16.6640625" style="70" bestFit="1" customWidth="1"/>
    <col min="14348" max="14348" width="10.44140625" style="70" bestFit="1" customWidth="1"/>
    <col min="14349" max="14349" width="9.109375" style="70"/>
    <col min="14350" max="14350" width="10.44140625" style="70" bestFit="1" customWidth="1"/>
    <col min="14351" max="14351" width="7.6640625" style="70" customWidth="1"/>
    <col min="14352" max="14354" width="10.5546875" style="70" customWidth="1"/>
    <col min="14355" max="14355" width="8" style="70" customWidth="1"/>
    <col min="14356" max="14466" width="16.6640625" style="70" bestFit="1" customWidth="1"/>
    <col min="14467" max="14578" width="19.109375" style="70" bestFit="1" customWidth="1"/>
    <col min="14579" max="14589" width="9.109375" style="70"/>
    <col min="14590" max="14590" width="14.44140625" style="70" bestFit="1" customWidth="1"/>
    <col min="14591" max="14591" width="17.6640625" style="70" bestFit="1" customWidth="1"/>
    <col min="14592" max="14598" width="16.6640625" style="70" bestFit="1" customWidth="1"/>
    <col min="14599" max="14599" width="16.6640625" style="70" customWidth="1"/>
    <col min="14600" max="14600" width="7.33203125" style="70" customWidth="1"/>
    <col min="14601" max="14601" width="6.44140625" style="70" customWidth="1"/>
    <col min="14602" max="14603" width="16.6640625" style="70" bestFit="1" customWidth="1"/>
    <col min="14604" max="14604" width="10.44140625" style="70" bestFit="1" customWidth="1"/>
    <col min="14605" max="14605" width="9.109375" style="70"/>
    <col min="14606" max="14606" width="10.44140625" style="70" bestFit="1" customWidth="1"/>
    <col min="14607" max="14607" width="7.6640625" style="70" customWidth="1"/>
    <col min="14608" max="14610" width="10.5546875" style="70" customWidth="1"/>
    <col min="14611" max="14611" width="8" style="70" customWidth="1"/>
    <col min="14612" max="14722" width="16.6640625" style="70" bestFit="1" customWidth="1"/>
    <col min="14723" max="14834" width="19.109375" style="70" bestFit="1" customWidth="1"/>
    <col min="14835" max="14845" width="9.109375" style="70"/>
    <col min="14846" max="14846" width="14.44140625" style="70" bestFit="1" customWidth="1"/>
    <col min="14847" max="14847" width="17.6640625" style="70" bestFit="1" customWidth="1"/>
    <col min="14848" max="14854" width="16.6640625" style="70" bestFit="1" customWidth="1"/>
    <col min="14855" max="14855" width="16.6640625" style="70" customWidth="1"/>
    <col min="14856" max="14856" width="7.33203125" style="70" customWidth="1"/>
    <col min="14857" max="14857" width="6.44140625" style="70" customWidth="1"/>
    <col min="14858" max="14859" width="16.6640625" style="70" bestFit="1" customWidth="1"/>
    <col min="14860" max="14860" width="10.44140625" style="70" bestFit="1" customWidth="1"/>
    <col min="14861" max="14861" width="9.109375" style="70"/>
    <col min="14862" max="14862" width="10.44140625" style="70" bestFit="1" customWidth="1"/>
    <col min="14863" max="14863" width="7.6640625" style="70" customWidth="1"/>
    <col min="14864" max="14866" width="10.5546875" style="70" customWidth="1"/>
    <col min="14867" max="14867" width="8" style="70" customWidth="1"/>
    <col min="14868" max="14978" width="16.6640625" style="70" bestFit="1" customWidth="1"/>
    <col min="14979" max="15090" width="19.109375" style="70" bestFit="1" customWidth="1"/>
    <col min="15091" max="15101" width="9.109375" style="70"/>
    <col min="15102" max="15102" width="14.44140625" style="70" bestFit="1" customWidth="1"/>
    <col min="15103" max="15103" width="17.6640625" style="70" bestFit="1" customWidth="1"/>
    <col min="15104" max="15110" width="16.6640625" style="70" bestFit="1" customWidth="1"/>
    <col min="15111" max="15111" width="16.6640625" style="70" customWidth="1"/>
    <col min="15112" max="15112" width="7.33203125" style="70" customWidth="1"/>
    <col min="15113" max="15113" width="6.44140625" style="70" customWidth="1"/>
    <col min="15114" max="15115" width="16.6640625" style="70" bestFit="1" customWidth="1"/>
    <col min="15116" max="15116" width="10.44140625" style="70" bestFit="1" customWidth="1"/>
    <col min="15117" max="15117" width="9.109375" style="70"/>
    <col min="15118" max="15118" width="10.44140625" style="70" bestFit="1" customWidth="1"/>
    <col min="15119" max="15119" width="7.6640625" style="70" customWidth="1"/>
    <col min="15120" max="15122" width="10.5546875" style="70" customWidth="1"/>
    <col min="15123" max="15123" width="8" style="70" customWidth="1"/>
    <col min="15124" max="15234" width="16.6640625" style="70" bestFit="1" customWidth="1"/>
    <col min="15235" max="15346" width="19.109375" style="70" bestFit="1" customWidth="1"/>
    <col min="15347" max="15357" width="9.109375" style="70"/>
    <col min="15358" max="15358" width="14.44140625" style="70" bestFit="1" customWidth="1"/>
    <col min="15359" max="15359" width="17.6640625" style="70" bestFit="1" customWidth="1"/>
    <col min="15360" max="15366" width="16.6640625" style="70" bestFit="1" customWidth="1"/>
    <col min="15367" max="15367" width="16.6640625" style="70" customWidth="1"/>
    <col min="15368" max="15368" width="7.33203125" style="70" customWidth="1"/>
    <col min="15369" max="15369" width="6.44140625" style="70" customWidth="1"/>
    <col min="15370" max="15371" width="16.6640625" style="70" bestFit="1" customWidth="1"/>
    <col min="15372" max="15372" width="10.44140625" style="70" bestFit="1" customWidth="1"/>
    <col min="15373" max="15373" width="9.109375" style="70"/>
    <col min="15374" max="15374" width="10.44140625" style="70" bestFit="1" customWidth="1"/>
    <col min="15375" max="15375" width="7.6640625" style="70" customWidth="1"/>
    <col min="15376" max="15378" width="10.5546875" style="70" customWidth="1"/>
    <col min="15379" max="15379" width="8" style="70" customWidth="1"/>
    <col min="15380" max="15490" width="16.6640625" style="70" bestFit="1" customWidth="1"/>
    <col min="15491" max="15602" width="19.109375" style="70" bestFit="1" customWidth="1"/>
    <col min="15603" max="15613" width="9.109375" style="70"/>
    <col min="15614" max="15614" width="14.44140625" style="70" bestFit="1" customWidth="1"/>
    <col min="15615" max="15615" width="17.6640625" style="70" bestFit="1" customWidth="1"/>
    <col min="15616" max="15622" width="16.6640625" style="70" bestFit="1" customWidth="1"/>
    <col min="15623" max="15623" width="16.6640625" style="70" customWidth="1"/>
    <col min="15624" max="15624" width="7.33203125" style="70" customWidth="1"/>
    <col min="15625" max="15625" width="6.44140625" style="70" customWidth="1"/>
    <col min="15626" max="15627" width="16.6640625" style="70" bestFit="1" customWidth="1"/>
    <col min="15628" max="15628" width="10.44140625" style="70" bestFit="1" customWidth="1"/>
    <col min="15629" max="15629" width="9.109375" style="70"/>
    <col min="15630" max="15630" width="10.44140625" style="70" bestFit="1" customWidth="1"/>
    <col min="15631" max="15631" width="7.6640625" style="70" customWidth="1"/>
    <col min="15632" max="15634" width="10.5546875" style="70" customWidth="1"/>
    <col min="15635" max="15635" width="8" style="70" customWidth="1"/>
    <col min="15636" max="15746" width="16.6640625" style="70" bestFit="1" customWidth="1"/>
    <col min="15747" max="15858" width="19.109375" style="70" bestFit="1" customWidth="1"/>
    <col min="15859" max="15869" width="9.109375" style="70"/>
    <col min="15870" max="15870" width="14.44140625" style="70" bestFit="1" customWidth="1"/>
    <col min="15871" max="15871" width="17.6640625" style="70" bestFit="1" customWidth="1"/>
    <col min="15872" max="15878" width="16.6640625" style="70" bestFit="1" customWidth="1"/>
    <col min="15879" max="15879" width="16.6640625" style="70" customWidth="1"/>
    <col min="15880" max="15880" width="7.33203125" style="70" customWidth="1"/>
    <col min="15881" max="15881" width="6.44140625" style="70" customWidth="1"/>
    <col min="15882" max="15883" width="16.6640625" style="70" bestFit="1" customWidth="1"/>
    <col min="15884" max="15884" width="10.44140625" style="70" bestFit="1" customWidth="1"/>
    <col min="15885" max="15885" width="9.109375" style="70"/>
    <col min="15886" max="15886" width="10.44140625" style="70" bestFit="1" customWidth="1"/>
    <col min="15887" max="15887" width="7.6640625" style="70" customWidth="1"/>
    <col min="15888" max="15890" width="10.5546875" style="70" customWidth="1"/>
    <col min="15891" max="15891" width="8" style="70" customWidth="1"/>
    <col min="15892" max="16002" width="16.6640625" style="70" bestFit="1" customWidth="1"/>
    <col min="16003" max="16114" width="19.109375" style="70" bestFit="1" customWidth="1"/>
    <col min="16115" max="16125" width="9.109375" style="70"/>
    <col min="16126" max="16126" width="14.44140625" style="70" bestFit="1" customWidth="1"/>
    <col min="16127" max="16127" width="17.6640625" style="70" bestFit="1" customWidth="1"/>
    <col min="16128" max="16134" width="16.6640625" style="70" bestFit="1" customWidth="1"/>
    <col min="16135" max="16135" width="16.6640625" style="70" customWidth="1"/>
    <col min="16136" max="16136" width="7.33203125" style="70" customWidth="1"/>
    <col min="16137" max="16137" width="6.44140625" style="70" customWidth="1"/>
    <col min="16138" max="16139" width="16.6640625" style="70" bestFit="1" customWidth="1"/>
    <col min="16140" max="16140" width="10.44140625" style="70" bestFit="1" customWidth="1"/>
    <col min="16141" max="16141" width="9.109375" style="70"/>
    <col min="16142" max="16142" width="10.44140625" style="70" bestFit="1" customWidth="1"/>
    <col min="16143" max="16143" width="7.6640625" style="70" customWidth="1"/>
    <col min="16144" max="16146" width="10.5546875" style="70" customWidth="1"/>
    <col min="16147" max="16147" width="8" style="70" customWidth="1"/>
    <col min="16148" max="16258" width="16.6640625" style="70" bestFit="1" customWidth="1"/>
    <col min="16259" max="16370" width="19.109375" style="70" bestFit="1" customWidth="1"/>
    <col min="16371" max="16384" width="9.109375" style="70"/>
  </cols>
  <sheetData>
    <row r="1" spans="1:111" ht="30.75" customHeight="1" x14ac:dyDescent="0.25">
      <c r="A1" s="230" t="s">
        <v>162</v>
      </c>
      <c r="B1" s="230"/>
      <c r="C1" s="230"/>
      <c r="D1" s="230"/>
      <c r="E1" s="230"/>
      <c r="F1" s="230"/>
      <c r="G1" s="230"/>
      <c r="H1" s="226"/>
    </row>
    <row r="2" spans="1:111" x14ac:dyDescent="0.25">
      <c r="A2" s="229" t="s">
        <v>146</v>
      </c>
      <c r="B2" s="229"/>
      <c r="C2" s="229"/>
      <c r="D2" s="229"/>
      <c r="E2" s="229"/>
      <c r="F2" s="227"/>
    </row>
    <row r="3" spans="1:111" ht="13.8" x14ac:dyDescent="0.25">
      <c r="D3" s="10"/>
    </row>
    <row r="4" spans="1:111" x14ac:dyDescent="0.25">
      <c r="D4" s="227"/>
    </row>
    <row r="5" spans="1:111" ht="14.4" x14ac:dyDescent="0.3">
      <c r="D5" s="175" t="s">
        <v>135</v>
      </c>
      <c r="J5" s="98"/>
      <c r="P5" s="70" t="s">
        <v>114</v>
      </c>
      <c r="Q5" s="70" t="s">
        <v>115</v>
      </c>
      <c r="R5" s="70" t="s">
        <v>111</v>
      </c>
      <c r="S5" s="70" t="s">
        <v>113</v>
      </c>
    </row>
    <row r="6" spans="1:111" ht="14.4" x14ac:dyDescent="0.3">
      <c r="A6" s="117" t="s">
        <v>134</v>
      </c>
      <c r="B6" s="116" t="s">
        <v>133</v>
      </c>
      <c r="CE6" s="70" t="s">
        <v>132</v>
      </c>
      <c r="CS6" s="70" t="s">
        <v>131</v>
      </c>
      <c r="DG6" s="70" t="s">
        <v>130</v>
      </c>
    </row>
    <row r="7" spans="1:111" x14ac:dyDescent="0.25">
      <c r="Q7" s="243" t="s">
        <v>206</v>
      </c>
      <c r="R7" s="243"/>
      <c r="S7" s="243" t="s">
        <v>207</v>
      </c>
      <c r="T7" s="243"/>
      <c r="U7" s="243" t="s">
        <v>208</v>
      </c>
      <c r="V7" s="243"/>
    </row>
    <row r="8" spans="1:111" ht="14.4" x14ac:dyDescent="0.3">
      <c r="A8" s="98"/>
      <c r="B8" s="113"/>
      <c r="C8" s="111" t="s">
        <v>129</v>
      </c>
      <c r="D8" s="115" t="s">
        <v>113</v>
      </c>
      <c r="E8" s="115" t="s">
        <v>128</v>
      </c>
      <c r="F8" s="113"/>
      <c r="G8" s="113"/>
      <c r="H8" s="112"/>
      <c r="Q8" s="70">
        <v>2022</v>
      </c>
      <c r="R8" s="70">
        <v>2023</v>
      </c>
      <c r="S8" s="70">
        <v>2022</v>
      </c>
      <c r="T8" s="70">
        <v>2023</v>
      </c>
      <c r="U8" s="70">
        <v>2022</v>
      </c>
      <c r="V8" s="70">
        <v>2023</v>
      </c>
    </row>
    <row r="9" spans="1:111" ht="14.4" x14ac:dyDescent="0.3">
      <c r="A9" s="91"/>
      <c r="B9" s="114"/>
      <c r="C9" s="98" t="s">
        <v>112</v>
      </c>
      <c r="D9" s="113"/>
      <c r="E9" s="113"/>
      <c r="F9" s="113"/>
      <c r="G9" s="113"/>
      <c r="H9" s="112"/>
      <c r="P9" s="70" t="s">
        <v>202</v>
      </c>
      <c r="Q9" s="78">
        <f t="shared" ref="Q9:V11" si="0">Q45/1000</f>
        <v>2.5705478311043279</v>
      </c>
      <c r="R9" s="78">
        <f t="shared" si="0"/>
        <v>2.628732282611391</v>
      </c>
      <c r="S9" s="78">
        <f t="shared" si="0"/>
        <v>1.2201068864017943</v>
      </c>
      <c r="T9" s="78">
        <f t="shared" si="0"/>
        <v>0.99404823351537452</v>
      </c>
      <c r="U9" s="78">
        <f t="shared" si="0"/>
        <v>0</v>
      </c>
      <c r="V9" s="78">
        <f t="shared" si="0"/>
        <v>0</v>
      </c>
    </row>
    <row r="10" spans="1:111" ht="14.4" x14ac:dyDescent="0.3">
      <c r="A10" s="91"/>
      <c r="B10" s="114"/>
      <c r="C10" s="98">
        <v>2021</v>
      </c>
      <c r="D10" s="113"/>
      <c r="E10" s="98">
        <v>2022</v>
      </c>
      <c r="F10" s="113"/>
      <c r="G10" s="98">
        <v>2023</v>
      </c>
      <c r="H10" s="112"/>
      <c r="P10" s="70" t="s">
        <v>203</v>
      </c>
      <c r="Q10" s="78">
        <f t="shared" si="0"/>
        <v>0</v>
      </c>
      <c r="R10" s="78">
        <f t="shared" si="0"/>
        <v>0</v>
      </c>
      <c r="S10" s="78">
        <f t="shared" si="0"/>
        <v>7.6352275105916079E-2</v>
      </c>
      <c r="T10" s="78">
        <f t="shared" si="0"/>
        <v>5.0403906043261712E-2</v>
      </c>
      <c r="U10" s="78">
        <f t="shared" si="0"/>
        <v>6.7815629086753031</v>
      </c>
      <c r="V10" s="78">
        <f t="shared" si="0"/>
        <v>6.9887154211552316</v>
      </c>
      <c r="X10" s="70">
        <v>1000</v>
      </c>
    </row>
    <row r="11" spans="1:111" ht="14.4" x14ac:dyDescent="0.3">
      <c r="A11" s="111" t="s">
        <v>127</v>
      </c>
      <c r="B11" s="111" t="s">
        <v>126</v>
      </c>
      <c r="C11" s="98" t="s">
        <v>114</v>
      </c>
      <c r="D11" s="110" t="s">
        <v>125</v>
      </c>
      <c r="E11" s="98" t="s">
        <v>114</v>
      </c>
      <c r="F11" s="110" t="s">
        <v>125</v>
      </c>
      <c r="G11" s="98" t="s">
        <v>114</v>
      </c>
      <c r="H11" s="109" t="s">
        <v>125</v>
      </c>
      <c r="P11" s="174" t="s">
        <v>204</v>
      </c>
      <c r="Q11" s="78">
        <f t="shared" si="0"/>
        <v>0</v>
      </c>
      <c r="R11" s="78">
        <f t="shared" si="0"/>
        <v>0</v>
      </c>
      <c r="S11" s="78">
        <f t="shared" si="0"/>
        <v>0.32900000000000001</v>
      </c>
      <c r="T11" s="78">
        <f t="shared" si="0"/>
        <v>0.26800000000000002</v>
      </c>
      <c r="U11" s="78">
        <f t="shared" si="0"/>
        <v>2.4251885981891603</v>
      </c>
      <c r="V11" s="78">
        <f t="shared" si="0"/>
        <v>2.6098602202403156</v>
      </c>
    </row>
    <row r="12" spans="1:111" ht="14.4" x14ac:dyDescent="0.3">
      <c r="A12" s="98" t="s">
        <v>124</v>
      </c>
      <c r="B12" s="173" t="s">
        <v>104</v>
      </c>
      <c r="C12" s="170">
        <v>11710.388756376909</v>
      </c>
      <c r="D12" s="172"/>
      <c r="E12" s="170">
        <v>13402.758499476502</v>
      </c>
      <c r="F12" s="171">
        <v>0.14451866443614095</v>
      </c>
      <c r="G12" s="170">
        <v>13539.760063565573</v>
      </c>
      <c r="H12" s="169">
        <v>1.0221893059881795E-2</v>
      </c>
      <c r="P12" s="70" t="s">
        <v>205</v>
      </c>
      <c r="Q12" s="78">
        <f t="shared" ref="Q12:V12" si="1">SUM(Q9:Q11)</f>
        <v>2.5705478311043279</v>
      </c>
      <c r="R12" s="78">
        <f t="shared" si="1"/>
        <v>2.628732282611391</v>
      </c>
      <c r="S12" s="78">
        <f t="shared" si="1"/>
        <v>1.6254591615077103</v>
      </c>
      <c r="T12" s="78">
        <f t="shared" si="1"/>
        <v>1.3124521395586362</v>
      </c>
      <c r="U12" s="78">
        <f t="shared" si="1"/>
        <v>9.2067515068644639</v>
      </c>
      <c r="V12" s="78">
        <f t="shared" si="1"/>
        <v>9.5985756413955468</v>
      </c>
    </row>
    <row r="13" spans="1:111" ht="14.4" x14ac:dyDescent="0.3">
      <c r="A13" s="98" t="s">
        <v>123</v>
      </c>
      <c r="B13" s="98" t="s">
        <v>105</v>
      </c>
      <c r="C13" s="153">
        <v>56</v>
      </c>
      <c r="D13" s="155"/>
      <c r="E13" s="153">
        <v>38</v>
      </c>
      <c r="F13" s="154">
        <v>-0.32142857142857145</v>
      </c>
      <c r="G13" s="153">
        <v>50</v>
      </c>
      <c r="H13" s="152">
        <v>0.31578947368421051</v>
      </c>
      <c r="P13" s="70" t="s">
        <v>92</v>
      </c>
      <c r="Q13" s="70">
        <v>0</v>
      </c>
      <c r="R13" s="70">
        <v>0</v>
      </c>
      <c r="S13" s="70">
        <v>0</v>
      </c>
      <c r="T13" s="70">
        <v>0</v>
      </c>
    </row>
    <row r="14" spans="1:111" ht="14.4" x14ac:dyDescent="0.3">
      <c r="A14" s="91"/>
      <c r="B14" s="150" t="s">
        <v>104</v>
      </c>
      <c r="C14" s="147">
        <v>8016.0823070974911</v>
      </c>
      <c r="D14" s="149"/>
      <c r="E14" s="147">
        <v>9206.7515068644643</v>
      </c>
      <c r="F14" s="148">
        <v>0.14853505168138642</v>
      </c>
      <c r="G14" s="147">
        <v>9598.575641395546</v>
      </c>
      <c r="H14" s="146">
        <v>4.2558347994831991E-2</v>
      </c>
    </row>
    <row r="15" spans="1:111" ht="14.4" x14ac:dyDescent="0.3">
      <c r="A15" s="98" t="s">
        <v>120</v>
      </c>
      <c r="B15" s="98" t="s">
        <v>119</v>
      </c>
      <c r="C15" s="153">
        <v>359.30323398697578</v>
      </c>
      <c r="D15" s="155"/>
      <c r="E15" s="153">
        <v>190.3095617460703</v>
      </c>
      <c r="F15" s="154">
        <v>-0.4703371866868063</v>
      </c>
      <c r="G15" s="153">
        <v>226.76648472874373</v>
      </c>
      <c r="H15" s="152">
        <v>0.19156642812996352</v>
      </c>
      <c r="J15"/>
      <c r="K15"/>
      <c r="L15"/>
      <c r="M15"/>
      <c r="N15"/>
    </row>
    <row r="16" spans="1:111" ht="14.4" x14ac:dyDescent="0.3">
      <c r="A16" s="91"/>
      <c r="B16" s="90" t="s">
        <v>118</v>
      </c>
      <c r="C16" s="128">
        <v>115.00815836334179</v>
      </c>
      <c r="D16" s="8"/>
      <c r="E16" s="128">
        <v>74.105325923520297</v>
      </c>
      <c r="F16" s="129">
        <v>-0.35565157308752321</v>
      </c>
      <c r="G16" s="128">
        <v>94.088377013724809</v>
      </c>
      <c r="H16" s="127">
        <v>0.26965742126048853</v>
      </c>
      <c r="J16"/>
      <c r="K16"/>
      <c r="L16"/>
      <c r="M16"/>
      <c r="N16"/>
    </row>
    <row r="17" spans="1:28" ht="14.4" x14ac:dyDescent="0.3">
      <c r="A17" s="91"/>
      <c r="B17" s="90" t="s">
        <v>117</v>
      </c>
      <c r="C17" s="128">
        <v>125.72287741466712</v>
      </c>
      <c r="D17" s="8"/>
      <c r="E17" s="128">
        <v>126.05765578265502</v>
      </c>
      <c r="F17" s="129">
        <v>2.6628277595310461E-3</v>
      </c>
      <c r="G17" s="128">
        <v>126.53130076557929</v>
      </c>
      <c r="H17" s="127">
        <v>3.7573678487319738E-3</v>
      </c>
      <c r="L17" s="168">
        <v>2021</v>
      </c>
      <c r="M17" s="167">
        <v>2022</v>
      </c>
      <c r="N17" s="166">
        <v>2023</v>
      </c>
      <c r="P17" s="70">
        <v>2021</v>
      </c>
      <c r="Q17" s="70">
        <v>2022</v>
      </c>
      <c r="R17" s="70">
        <v>2023</v>
      </c>
      <c r="T17" s="168">
        <v>2021</v>
      </c>
      <c r="U17" s="167">
        <v>2022</v>
      </c>
      <c r="V17" s="166">
        <v>2023</v>
      </c>
      <c r="X17" s="168">
        <v>2021</v>
      </c>
      <c r="Y17" s="167">
        <v>2022</v>
      </c>
      <c r="Z17" s="166">
        <v>2023</v>
      </c>
    </row>
    <row r="18" spans="1:28" ht="14.4" x14ac:dyDescent="0.3">
      <c r="A18" s="91"/>
      <c r="B18" s="145" t="s">
        <v>102</v>
      </c>
      <c r="C18" s="142">
        <v>2425.9608789835111</v>
      </c>
      <c r="D18" s="144"/>
      <c r="E18" s="142">
        <v>3002.6218206185931</v>
      </c>
      <c r="F18" s="143">
        <v>0.23770413885515981</v>
      </c>
      <c r="G18" s="142">
        <v>3042.7246173691124</v>
      </c>
      <c r="H18" s="141">
        <v>1.3355926635561904E-2</v>
      </c>
      <c r="J18" s="108" t="s">
        <v>108</v>
      </c>
      <c r="K18" s="108" t="s">
        <v>97</v>
      </c>
      <c r="L18" s="126">
        <f t="shared" ref="L18:N32" si="2">L45</f>
        <v>2566.5754507050633</v>
      </c>
      <c r="M18" s="126">
        <f t="shared" si="2"/>
        <v>2570.547831104328</v>
      </c>
      <c r="N18" s="126">
        <f t="shared" si="2"/>
        <v>2628.7322826113909</v>
      </c>
      <c r="O18" s="140">
        <f>$O$37*Q18</f>
        <v>0.19604818691529929</v>
      </c>
      <c r="P18" s="101">
        <f t="shared" ref="P18:R21" si="3">L18/L$37</f>
        <v>0.21917081525644741</v>
      </c>
      <c r="Q18" s="101">
        <f t="shared" si="3"/>
        <v>0.19179244565249243</v>
      </c>
      <c r="R18" s="101">
        <f t="shared" si="3"/>
        <v>0.19414910384454317</v>
      </c>
      <c r="T18" s="101">
        <f>L18/L$34</f>
        <v>0.73972145882540341</v>
      </c>
      <c r="U18" s="101">
        <f>M18/M$34</f>
        <v>0.67812766465722718</v>
      </c>
      <c r="V18" s="101">
        <f>N18/N$34</f>
        <v>0.72561179759845229</v>
      </c>
      <c r="X18" s="101">
        <f t="shared" ref="X18:Z21" si="4">L18/L$21</f>
        <v>1</v>
      </c>
      <c r="Y18" s="101">
        <f t="shared" si="4"/>
        <v>1</v>
      </c>
      <c r="Z18" s="101">
        <f t="shared" si="4"/>
        <v>1</v>
      </c>
      <c r="AA18" s="108" t="s">
        <v>108</v>
      </c>
      <c r="AB18" s="108" t="s">
        <v>97</v>
      </c>
    </row>
    <row r="19" spans="1:28" ht="14.4" x14ac:dyDescent="0.3">
      <c r="A19" s="91"/>
      <c r="B19" s="137" t="s">
        <v>101</v>
      </c>
      <c r="C19" s="134">
        <v>0</v>
      </c>
      <c r="D19" s="136"/>
      <c r="E19" s="134">
        <v>0</v>
      </c>
      <c r="F19" s="135" t="e">
        <v>#DIV/0!</v>
      </c>
      <c r="G19" s="134">
        <v>0</v>
      </c>
      <c r="H19" s="133" t="e">
        <v>#DIV/0!</v>
      </c>
      <c r="J19" s="108"/>
      <c r="K19" s="108" t="s">
        <v>96</v>
      </c>
      <c r="L19" s="126">
        <f t="shared" si="2"/>
        <v>0</v>
      </c>
      <c r="M19" s="126">
        <f t="shared" si="2"/>
        <v>0</v>
      </c>
      <c r="N19" s="126">
        <f t="shared" si="2"/>
        <v>0</v>
      </c>
      <c r="O19" s="151"/>
      <c r="P19" s="101">
        <f t="shared" si="3"/>
        <v>0</v>
      </c>
      <c r="Q19" s="101">
        <f t="shared" si="3"/>
        <v>0</v>
      </c>
      <c r="R19" s="101">
        <f t="shared" si="3"/>
        <v>0</v>
      </c>
      <c r="T19" s="101">
        <f>L19/L$35</f>
        <v>0</v>
      </c>
      <c r="U19" s="101">
        <f>M19/M$35</f>
        <v>0</v>
      </c>
      <c r="V19" s="101">
        <f>N19/N$35</f>
        <v>0</v>
      </c>
      <c r="X19" s="101">
        <f t="shared" si="4"/>
        <v>0</v>
      </c>
      <c r="Y19" s="101">
        <f t="shared" si="4"/>
        <v>0</v>
      </c>
      <c r="Z19" s="101">
        <f t="shared" si="4"/>
        <v>0</v>
      </c>
      <c r="AA19" s="108"/>
      <c r="AB19" s="108" t="s">
        <v>96</v>
      </c>
    </row>
    <row r="20" spans="1:28" ht="14.4" x14ac:dyDescent="0.3">
      <c r="A20" s="91"/>
      <c r="B20" s="90" t="s">
        <v>99</v>
      </c>
      <c r="C20" s="128">
        <v>474.31139235031759</v>
      </c>
      <c r="D20" s="8"/>
      <c r="E20" s="128">
        <v>264.41488766959054</v>
      </c>
      <c r="F20" s="129">
        <v>-0.44252891257923105</v>
      </c>
      <c r="G20" s="128">
        <v>320.85486174246859</v>
      </c>
      <c r="H20" s="127">
        <v>0.21345233080598969</v>
      </c>
      <c r="J20" s="108"/>
      <c r="K20" s="108" t="s">
        <v>95</v>
      </c>
      <c r="L20" s="126">
        <f t="shared" si="2"/>
        <v>0</v>
      </c>
      <c r="M20" s="126">
        <f t="shared" si="2"/>
        <v>0</v>
      </c>
      <c r="N20" s="126">
        <f t="shared" si="2"/>
        <v>0</v>
      </c>
      <c r="O20" s="151"/>
      <c r="P20" s="101">
        <f t="shared" si="3"/>
        <v>0</v>
      </c>
      <c r="Q20" s="101">
        <f t="shared" si="3"/>
        <v>0</v>
      </c>
      <c r="R20" s="101">
        <f t="shared" si="3"/>
        <v>0</v>
      </c>
      <c r="T20" s="101">
        <f>L20/L$36</f>
        <v>0</v>
      </c>
      <c r="U20" s="101">
        <f>M20/M$36</f>
        <v>0</v>
      </c>
      <c r="V20" s="101">
        <f>N20/N$36</f>
        <v>0</v>
      </c>
      <c r="X20" s="101">
        <f t="shared" si="4"/>
        <v>0</v>
      </c>
      <c r="Y20" s="101">
        <f t="shared" si="4"/>
        <v>0</v>
      </c>
      <c r="Z20" s="101">
        <f t="shared" si="4"/>
        <v>0</v>
      </c>
      <c r="AA20" s="108"/>
      <c r="AB20" s="108" t="s">
        <v>95</v>
      </c>
    </row>
    <row r="21" spans="1:28" ht="14.4" x14ac:dyDescent="0.3">
      <c r="A21" s="98" t="s">
        <v>116</v>
      </c>
      <c r="B21" s="165" t="s">
        <v>102</v>
      </c>
      <c r="C21" s="162">
        <v>4517.8788303548154</v>
      </c>
      <c r="D21" s="164"/>
      <c r="E21" s="162">
        <v>4819.7148105264869</v>
      </c>
      <c r="F21" s="163">
        <v>6.6809224307586526E-2</v>
      </c>
      <c r="G21" s="162">
        <v>4996.29185294738</v>
      </c>
      <c r="H21" s="161">
        <v>3.6636408867022678E-2</v>
      </c>
      <c r="J21" s="108"/>
      <c r="K21" s="108" t="s">
        <v>93</v>
      </c>
      <c r="L21" s="126">
        <f t="shared" si="2"/>
        <v>2566.5754507050633</v>
      </c>
      <c r="M21" s="126">
        <f t="shared" si="2"/>
        <v>2570.547831104328</v>
      </c>
      <c r="N21" s="126">
        <f t="shared" si="2"/>
        <v>2628.7322826113909</v>
      </c>
      <c r="O21" s="140"/>
      <c r="P21" s="101">
        <f t="shared" si="3"/>
        <v>0.21917081525644741</v>
      </c>
      <c r="Q21" s="101">
        <f t="shared" si="3"/>
        <v>0.19179244565249243</v>
      </c>
      <c r="R21" s="160">
        <f t="shared" si="3"/>
        <v>0.19414910384454317</v>
      </c>
      <c r="T21" s="101">
        <f>L21/L$37</f>
        <v>0.21917081525644741</v>
      </c>
      <c r="U21" s="101">
        <f>M21/M$37</f>
        <v>0.19179244565249243</v>
      </c>
      <c r="V21" s="101">
        <f>N21/N$37</f>
        <v>0.19414910384454317</v>
      </c>
      <c r="X21" s="101">
        <f t="shared" si="4"/>
        <v>1</v>
      </c>
      <c r="Y21" s="101">
        <f t="shared" si="4"/>
        <v>1</v>
      </c>
      <c r="Z21" s="101">
        <f t="shared" si="4"/>
        <v>1</v>
      </c>
      <c r="AA21" s="108"/>
      <c r="AB21" s="108" t="s">
        <v>93</v>
      </c>
    </row>
    <row r="22" spans="1:28" ht="14.4" x14ac:dyDescent="0.3">
      <c r="A22" s="91"/>
      <c r="B22" s="137" t="s">
        <v>101</v>
      </c>
      <c r="C22" s="134">
        <v>1311.272369861603</v>
      </c>
      <c r="D22" s="136"/>
      <c r="E22" s="134">
        <v>1166.8313782524308</v>
      </c>
      <c r="F22" s="135">
        <v>-0.11015330981496781</v>
      </c>
      <c r="G22" s="134">
        <v>1176.8323499268408</v>
      </c>
      <c r="H22" s="133">
        <v>8.571051362527244E-3</v>
      </c>
      <c r="J22" s="108"/>
      <c r="K22" s="108" t="s">
        <v>92</v>
      </c>
      <c r="L22" s="126">
        <f t="shared" si="2"/>
        <v>0</v>
      </c>
      <c r="M22" s="126">
        <f t="shared" si="2"/>
        <v>0</v>
      </c>
      <c r="N22" s="126">
        <f t="shared" si="2"/>
        <v>0</v>
      </c>
      <c r="O22" s="151"/>
      <c r="T22" s="101"/>
      <c r="U22" s="101"/>
      <c r="V22" s="101"/>
      <c r="X22" s="101"/>
      <c r="AA22" s="108"/>
      <c r="AB22" s="108" t="s">
        <v>92</v>
      </c>
    </row>
    <row r="23" spans="1:28" ht="14.4" x14ac:dyDescent="0.3">
      <c r="A23" s="91"/>
      <c r="B23" s="159" t="s">
        <v>99</v>
      </c>
      <c r="C23" s="128">
        <v>1783.480697855784</v>
      </c>
      <c r="D23" s="8"/>
      <c r="E23" s="128">
        <v>2160.7737105195702</v>
      </c>
      <c r="F23" s="129">
        <v>0.21154869414476549</v>
      </c>
      <c r="G23" s="128">
        <v>2289.0053584978473</v>
      </c>
      <c r="H23" s="127">
        <v>5.9345246267108229E-2</v>
      </c>
      <c r="J23" s="108" t="s">
        <v>103</v>
      </c>
      <c r="K23" s="108" t="s">
        <v>97</v>
      </c>
      <c r="L23" s="126">
        <f t="shared" si="2"/>
        <v>903.07575392607384</v>
      </c>
      <c r="M23" s="126">
        <f t="shared" si="2"/>
        <v>1220.1068864017943</v>
      </c>
      <c r="N23" s="126">
        <f t="shared" si="2"/>
        <v>994.04823351537448</v>
      </c>
      <c r="O23" s="140">
        <f>$O$37*Q23</f>
        <v>9.305399418270334E-2</v>
      </c>
      <c r="P23" s="101">
        <f t="shared" ref="P23:R26" si="5">L23/L$37</f>
        <v>7.7117487105994018E-2</v>
      </c>
      <c r="Q23" s="156">
        <f t="shared" si="5"/>
        <v>9.103401262131601E-2</v>
      </c>
      <c r="R23" s="156">
        <f t="shared" si="5"/>
        <v>7.3416975548206351E-2</v>
      </c>
      <c r="T23" s="101">
        <f>L23/L$34</f>
        <v>0.26027854117459653</v>
      </c>
      <c r="U23" s="101">
        <f>M23/M$34</f>
        <v>0.32187233534277282</v>
      </c>
      <c r="V23" s="101">
        <f>N23/N$34</f>
        <v>0.27438820240154776</v>
      </c>
      <c r="X23" s="101">
        <f t="shared" ref="X23:Z26" si="6">L23/L$26</f>
        <v>0.80079004218888639</v>
      </c>
      <c r="Y23" s="101">
        <f t="shared" si="6"/>
        <v>0.75062291031050721</v>
      </c>
      <c r="Z23" s="101">
        <f t="shared" si="6"/>
        <v>0.75739770125991979</v>
      </c>
      <c r="AA23" s="108" t="s">
        <v>103</v>
      </c>
      <c r="AB23" s="108" t="s">
        <v>97</v>
      </c>
    </row>
    <row r="24" spans="1:28" ht="14.4" x14ac:dyDescent="0.3">
      <c r="A24" s="98" t="s">
        <v>109</v>
      </c>
      <c r="B24" s="98" t="s">
        <v>105</v>
      </c>
      <c r="C24" s="153">
        <v>0</v>
      </c>
      <c r="D24" s="155"/>
      <c r="E24" s="153">
        <v>0</v>
      </c>
      <c r="F24" s="154" t="e">
        <v>#DIV/0!</v>
      </c>
      <c r="G24" s="153">
        <v>2</v>
      </c>
      <c r="H24" s="152" t="e">
        <v>#DIV/0!</v>
      </c>
      <c r="J24" s="108"/>
      <c r="K24" s="108" t="s">
        <v>96</v>
      </c>
      <c r="L24" s="126">
        <f t="shared" si="2"/>
        <v>89.655244648282462</v>
      </c>
      <c r="M24" s="126">
        <f t="shared" si="2"/>
        <v>76.352275105916078</v>
      </c>
      <c r="N24" s="158">
        <f t="shared" si="2"/>
        <v>50.403906043261713</v>
      </c>
      <c r="O24" s="140">
        <f>$O$37*Q24</f>
        <v>5.8231653658598935E-3</v>
      </c>
      <c r="P24" s="101">
        <f t="shared" si="5"/>
        <v>7.6560434084189171E-3</v>
      </c>
      <c r="Q24" s="101">
        <f t="shared" si="5"/>
        <v>5.696758253825011E-3</v>
      </c>
      <c r="R24" s="101">
        <f t="shared" si="5"/>
        <v>3.7226587329929612E-3</v>
      </c>
      <c r="T24" s="101">
        <f>L24/L$35</f>
        <v>1.5331067165027495E-2</v>
      </c>
      <c r="U24" s="101">
        <f>M24/M$35</f>
        <v>1.1133452814710672E-2</v>
      </c>
      <c r="V24" s="101">
        <f>N24/N$35</f>
        <v>7.1605414967900564E-3</v>
      </c>
      <c r="X24" s="101">
        <f t="shared" si="6"/>
        <v>7.9500558875850655E-2</v>
      </c>
      <c r="Y24" s="101">
        <f t="shared" si="6"/>
        <v>4.6972742788009995E-2</v>
      </c>
      <c r="Z24" s="157">
        <f t="shared" si="6"/>
        <v>3.8404376452319255E-2</v>
      </c>
      <c r="AA24" s="108"/>
      <c r="AB24" s="108" t="s">
        <v>96</v>
      </c>
    </row>
    <row r="25" spans="1:28" ht="14.4" x14ac:dyDescent="0.3">
      <c r="A25" s="91"/>
      <c r="B25" s="150" t="s">
        <v>104</v>
      </c>
      <c r="C25" s="147">
        <v>2566.5754507050633</v>
      </c>
      <c r="D25" s="149"/>
      <c r="E25" s="147">
        <v>2570.547831104328</v>
      </c>
      <c r="F25" s="148">
        <v>1.5477356795310427E-3</v>
      </c>
      <c r="G25" s="147">
        <v>2628.7322826113909</v>
      </c>
      <c r="H25" s="146">
        <v>2.2635039427399577E-2</v>
      </c>
      <c r="J25" s="108"/>
      <c r="K25" s="108" t="s">
        <v>95</v>
      </c>
      <c r="L25" s="126">
        <f t="shared" si="2"/>
        <v>135</v>
      </c>
      <c r="M25" s="126">
        <f t="shared" si="2"/>
        <v>329</v>
      </c>
      <c r="N25" s="126">
        <f t="shared" si="2"/>
        <v>268</v>
      </c>
      <c r="O25" s="140">
        <f>$O$37*Q25</f>
        <v>2.5091870578974527E-2</v>
      </c>
      <c r="P25" s="101">
        <f t="shared" si="5"/>
        <v>1.1528225305627493E-2</v>
      </c>
      <c r="Q25" s="101">
        <f t="shared" si="5"/>
        <v>2.4547185567273363E-2</v>
      </c>
      <c r="R25" s="101">
        <f t="shared" si="5"/>
        <v>1.9793556070551565E-2</v>
      </c>
      <c r="T25" s="101">
        <f>L25/L$36</f>
        <v>5.6419444277071254E-2</v>
      </c>
      <c r="U25" s="156">
        <f>M25/M$36</f>
        <v>0.11945441943093976</v>
      </c>
      <c r="V25" s="156">
        <f>N25/N$36</f>
        <v>9.3124745293439115E-2</v>
      </c>
      <c r="X25" s="101">
        <f t="shared" si="6"/>
        <v>0.11970939893526288</v>
      </c>
      <c r="Y25" s="101">
        <f t="shared" si="6"/>
        <v>0.20240434690148282</v>
      </c>
      <c r="Z25" s="101">
        <f t="shared" si="6"/>
        <v>0.20419792228776096</v>
      </c>
      <c r="AA25" s="108"/>
      <c r="AB25" s="108" t="s">
        <v>95</v>
      </c>
    </row>
    <row r="26" spans="1:28" ht="14.4" x14ac:dyDescent="0.3">
      <c r="A26" s="91"/>
      <c r="B26" s="90" t="s">
        <v>100</v>
      </c>
      <c r="C26" s="128">
        <v>2566.5754507050633</v>
      </c>
      <c r="D26" s="8"/>
      <c r="E26" s="128">
        <v>2570.547831104328</v>
      </c>
      <c r="F26" s="129">
        <v>1.5477356795310427E-3</v>
      </c>
      <c r="G26" s="128">
        <v>2628.7322826113909</v>
      </c>
      <c r="H26" s="127">
        <v>2.2635039427399577E-2</v>
      </c>
      <c r="J26" s="108"/>
      <c r="K26" s="108" t="s">
        <v>93</v>
      </c>
      <c r="L26" s="126">
        <f t="shared" si="2"/>
        <v>1127.7309985743564</v>
      </c>
      <c r="M26" s="126">
        <f t="shared" si="2"/>
        <v>1625.4591615077104</v>
      </c>
      <c r="N26" s="126">
        <f t="shared" si="2"/>
        <v>1312.4521395586362</v>
      </c>
      <c r="O26" s="140"/>
      <c r="P26" s="101">
        <f t="shared" si="5"/>
        <v>9.6301755820040427E-2</v>
      </c>
      <c r="Q26" s="156">
        <f t="shared" si="5"/>
        <v>0.12127795644241439</v>
      </c>
      <c r="R26" s="156">
        <f t="shared" si="5"/>
        <v>9.6933190351750881E-2</v>
      </c>
      <c r="T26" s="101">
        <f>L26/L$37</f>
        <v>9.6301755820040427E-2</v>
      </c>
      <c r="U26" s="101">
        <f>M26/M$37</f>
        <v>0.12127795644241439</v>
      </c>
      <c r="V26" s="101">
        <f>N26/N$37</f>
        <v>9.6933190351750881E-2</v>
      </c>
      <c r="X26" s="101">
        <f t="shared" si="6"/>
        <v>1</v>
      </c>
      <c r="Y26" s="101">
        <f t="shared" si="6"/>
        <v>1</v>
      </c>
      <c r="Z26" s="101">
        <f t="shared" si="6"/>
        <v>1</v>
      </c>
      <c r="AA26" s="108"/>
      <c r="AB26" s="108" t="s">
        <v>93</v>
      </c>
    </row>
    <row r="27" spans="1:28" ht="14.4" x14ac:dyDescent="0.3">
      <c r="A27" s="98" t="s">
        <v>107</v>
      </c>
      <c r="B27" s="98" t="s">
        <v>106</v>
      </c>
      <c r="C27" s="153">
        <v>56</v>
      </c>
      <c r="D27" s="155"/>
      <c r="E27" s="153">
        <v>38</v>
      </c>
      <c r="F27" s="154">
        <v>-0.32142857142857145</v>
      </c>
      <c r="G27" s="153">
        <v>52</v>
      </c>
      <c r="H27" s="152">
        <v>0.36842105263157893</v>
      </c>
      <c r="J27" s="108"/>
      <c r="K27" s="108" t="s">
        <v>92</v>
      </c>
      <c r="L27" s="126">
        <f t="shared" si="2"/>
        <v>0</v>
      </c>
      <c r="M27" s="126">
        <f t="shared" si="2"/>
        <v>0</v>
      </c>
      <c r="N27" s="126">
        <f t="shared" si="2"/>
        <v>0</v>
      </c>
      <c r="O27" s="151"/>
      <c r="T27" s="101"/>
      <c r="U27" s="101"/>
      <c r="V27" s="101"/>
      <c r="X27" s="101"/>
      <c r="AA27" s="108"/>
      <c r="AB27" s="108" t="s">
        <v>92</v>
      </c>
    </row>
    <row r="28" spans="1:28" ht="14.4" x14ac:dyDescent="0.3">
      <c r="A28" s="91"/>
      <c r="B28" s="90" t="s">
        <v>105</v>
      </c>
      <c r="C28" s="128">
        <v>0</v>
      </c>
      <c r="D28" s="8"/>
      <c r="E28" s="128">
        <v>0</v>
      </c>
      <c r="F28" s="129" t="e">
        <v>#DIV/0!</v>
      </c>
      <c r="G28" s="128">
        <v>0</v>
      </c>
      <c r="H28" s="127" t="e">
        <v>#DIV/0!</v>
      </c>
      <c r="J28" s="108" t="s">
        <v>98</v>
      </c>
      <c r="K28" s="108" t="s">
        <v>97</v>
      </c>
      <c r="L28" s="126">
        <f t="shared" si="2"/>
        <v>0</v>
      </c>
      <c r="M28" s="126">
        <f t="shared" si="2"/>
        <v>0</v>
      </c>
      <c r="N28" s="126">
        <f t="shared" si="2"/>
        <v>0</v>
      </c>
      <c r="O28" s="151"/>
      <c r="T28" s="101">
        <f>L28/L$34</f>
        <v>0</v>
      </c>
      <c r="U28" s="101">
        <f>M28/M$34</f>
        <v>0</v>
      </c>
      <c r="V28" s="101">
        <f>N28/N$34</f>
        <v>0</v>
      </c>
      <c r="X28" s="101">
        <f t="shared" ref="X28:Z31" si="7">L28/L$31</f>
        <v>0</v>
      </c>
      <c r="Y28" s="101">
        <f t="shared" si="7"/>
        <v>0</v>
      </c>
      <c r="Z28" s="101">
        <f t="shared" si="7"/>
        <v>0</v>
      </c>
      <c r="AA28" s="108" t="s">
        <v>98</v>
      </c>
      <c r="AB28" s="108" t="s">
        <v>97</v>
      </c>
    </row>
    <row r="29" spans="1:28" ht="14.4" x14ac:dyDescent="0.3">
      <c r="A29" s="91"/>
      <c r="B29" s="150" t="s">
        <v>104</v>
      </c>
      <c r="C29" s="147">
        <v>1127.7309985743564</v>
      </c>
      <c r="D29" s="149"/>
      <c r="E29" s="147">
        <v>1625.4591615077104</v>
      </c>
      <c r="F29" s="148">
        <v>0.44135362383632892</v>
      </c>
      <c r="G29" s="147">
        <v>1312.4521395586362</v>
      </c>
      <c r="H29" s="146">
        <v>-0.19256529438656675</v>
      </c>
      <c r="J29" s="108"/>
      <c r="K29" s="108" t="s">
        <v>96</v>
      </c>
      <c r="L29" s="126">
        <f t="shared" si="2"/>
        <v>5758.2902168913915</v>
      </c>
      <c r="M29" s="126">
        <f t="shared" si="2"/>
        <v>6781.5629086753033</v>
      </c>
      <c r="N29" s="126">
        <f t="shared" si="2"/>
        <v>6988.7154211552315</v>
      </c>
      <c r="O29" s="140">
        <f>$O$37*Q29</f>
        <v>0.51721002683177741</v>
      </c>
      <c r="P29" s="101">
        <f t="shared" ref="P29:R32" si="8">L29/L$37</f>
        <v>0.49172494070751532</v>
      </c>
      <c r="Q29" s="101">
        <f t="shared" si="8"/>
        <v>0.50598262357261636</v>
      </c>
      <c r="R29" s="101">
        <f t="shared" si="8"/>
        <v>0.51616242742449436</v>
      </c>
      <c r="T29" s="101">
        <f>L29/L$35</f>
        <v>0.98466893283497248</v>
      </c>
      <c r="U29" s="101">
        <f>M29/M$35</f>
        <v>0.98886654718528932</v>
      </c>
      <c r="V29" s="101">
        <f>N29/N$35</f>
        <v>0.99283945850320998</v>
      </c>
      <c r="X29" s="101">
        <f t="shared" si="7"/>
        <v>0.71834220212446709</v>
      </c>
      <c r="Y29" s="101">
        <f t="shared" si="7"/>
        <v>0.73658585263423648</v>
      </c>
      <c r="Z29" s="138">
        <f t="shared" si="7"/>
        <v>0.72809921828559299</v>
      </c>
      <c r="AA29" s="108"/>
      <c r="AB29" s="108" t="s">
        <v>96</v>
      </c>
    </row>
    <row r="30" spans="1:28" ht="14.4" x14ac:dyDescent="0.3">
      <c r="A30" s="91"/>
      <c r="B30" s="145" t="s">
        <v>102</v>
      </c>
      <c r="C30" s="142">
        <v>367.37943831931364</v>
      </c>
      <c r="D30" s="144"/>
      <c r="E30" s="142">
        <v>347.11000612257067</v>
      </c>
      <c r="F30" s="143">
        <v>-5.5173017546848856E-2</v>
      </c>
      <c r="G30" s="142">
        <v>340.16224851828315</v>
      </c>
      <c r="H30" s="141">
        <v>-2.0016010722071036E-2</v>
      </c>
      <c r="J30" s="108"/>
      <c r="K30" s="108" t="s">
        <v>95</v>
      </c>
      <c r="L30" s="126">
        <f t="shared" si="2"/>
        <v>2257.7920902061014</v>
      </c>
      <c r="M30" s="126">
        <f t="shared" si="2"/>
        <v>2425.1885981891605</v>
      </c>
      <c r="N30" s="126">
        <f t="shared" si="2"/>
        <v>2609.8602202403158</v>
      </c>
      <c r="O30" s="140">
        <f>$O$37*Q30</f>
        <v>0.18496206211357771</v>
      </c>
      <c r="P30" s="101">
        <f t="shared" si="8"/>
        <v>0.19280248821599683</v>
      </c>
      <c r="Q30" s="101">
        <f t="shared" si="8"/>
        <v>0.18094697433247683</v>
      </c>
      <c r="R30" s="101">
        <f t="shared" si="8"/>
        <v>0.19275527837921175</v>
      </c>
      <c r="T30" s="101">
        <f>L30/L$36</f>
        <v>0.94358055572292876</v>
      </c>
      <c r="U30" s="139">
        <f>M30/M$36</f>
        <v>0.88054558056906029</v>
      </c>
      <c r="V30" s="139">
        <f>N30/N$36</f>
        <v>0.90687525470656094</v>
      </c>
      <c r="X30" s="101">
        <f t="shared" si="7"/>
        <v>0.28165779787553291</v>
      </c>
      <c r="Y30" s="101">
        <f t="shared" si="7"/>
        <v>0.26341414736576341</v>
      </c>
      <c r="Z30" s="138">
        <f t="shared" si="7"/>
        <v>0.27190078171440712</v>
      </c>
      <c r="AA30" s="108"/>
      <c r="AB30" s="108" t="s">
        <v>95</v>
      </c>
    </row>
    <row r="31" spans="1:28" ht="14.4" x14ac:dyDescent="0.3">
      <c r="A31" s="91"/>
      <c r="B31" s="137" t="s">
        <v>101</v>
      </c>
      <c r="C31" s="134">
        <v>277.72419367103117</v>
      </c>
      <c r="D31" s="136"/>
      <c r="E31" s="134">
        <v>270.75773101665459</v>
      </c>
      <c r="F31" s="135">
        <v>-2.5084104349326057E-2</v>
      </c>
      <c r="G31" s="134">
        <v>289.75834247502144</v>
      </c>
      <c r="H31" s="133">
        <v>7.0175693181584911E-2</v>
      </c>
      <c r="J31" s="108"/>
      <c r="K31" s="108" t="s">
        <v>93</v>
      </c>
      <c r="L31" s="132">
        <f t="shared" si="2"/>
        <v>8016.082307097493</v>
      </c>
      <c r="M31" s="132">
        <f t="shared" si="2"/>
        <v>9206.7515068644643</v>
      </c>
      <c r="N31" s="132">
        <f t="shared" si="2"/>
        <v>9598.575641395546</v>
      </c>
      <c r="O31" s="78"/>
      <c r="P31" s="101">
        <f t="shared" si="8"/>
        <v>0.68452742892351215</v>
      </c>
      <c r="Q31" s="131">
        <f t="shared" si="8"/>
        <v>0.68692959790509323</v>
      </c>
      <c r="R31" s="130">
        <f t="shared" si="8"/>
        <v>0.70891770580370594</v>
      </c>
      <c r="T31" s="101">
        <f>L31/L$37</f>
        <v>0.68452742892351215</v>
      </c>
      <c r="U31" s="101">
        <f>M31/M$37</f>
        <v>0.68692959790509323</v>
      </c>
      <c r="V31" s="101">
        <f>N31/N$37</f>
        <v>0.70891770580370594</v>
      </c>
      <c r="X31" s="101">
        <f t="shared" si="7"/>
        <v>1</v>
      </c>
      <c r="Y31" s="101">
        <f t="shared" si="7"/>
        <v>1</v>
      </c>
      <c r="Z31" s="101">
        <f t="shared" si="7"/>
        <v>1</v>
      </c>
      <c r="AA31" s="108"/>
      <c r="AB31" s="108" t="s">
        <v>93</v>
      </c>
    </row>
    <row r="32" spans="1:28" ht="14.4" x14ac:dyDescent="0.3">
      <c r="A32" s="91"/>
      <c r="B32" s="90" t="s">
        <v>100</v>
      </c>
      <c r="C32" s="128">
        <v>903.07575392607373</v>
      </c>
      <c r="D32" s="8"/>
      <c r="E32" s="128">
        <v>1220.1068864017943</v>
      </c>
      <c r="F32" s="129">
        <v>0.35105707477744214</v>
      </c>
      <c r="G32" s="128">
        <v>994.04823351537459</v>
      </c>
      <c r="H32" s="127">
        <v>-0.18527774525811191</v>
      </c>
      <c r="J32" s="108"/>
      <c r="K32" s="108" t="s">
        <v>92</v>
      </c>
      <c r="L32" s="126">
        <f t="shared" si="2"/>
        <v>0</v>
      </c>
      <c r="M32" s="126">
        <f t="shared" si="2"/>
        <v>0</v>
      </c>
      <c r="N32" s="126">
        <f t="shared" si="2"/>
        <v>0</v>
      </c>
      <c r="P32" s="101">
        <f t="shared" si="8"/>
        <v>0</v>
      </c>
      <c r="Q32" s="101">
        <f t="shared" si="8"/>
        <v>0</v>
      </c>
      <c r="R32" s="101">
        <f t="shared" si="8"/>
        <v>0</v>
      </c>
      <c r="T32" s="101"/>
      <c r="U32" s="101"/>
      <c r="V32" s="101"/>
      <c r="X32" s="101"/>
      <c r="AA32" s="108"/>
      <c r="AB32" s="108" t="s">
        <v>92</v>
      </c>
    </row>
    <row r="33" spans="1:28" ht="14.4" x14ac:dyDescent="0.3">
      <c r="A33" s="84"/>
      <c r="B33" s="83" t="s">
        <v>99</v>
      </c>
      <c r="C33" s="123">
        <v>135</v>
      </c>
      <c r="D33" s="125"/>
      <c r="E33" s="123">
        <v>329</v>
      </c>
      <c r="F33" s="124">
        <v>1.4370370370370371</v>
      </c>
      <c r="G33" s="123">
        <v>268</v>
      </c>
      <c r="H33" s="122">
        <v>-0.18541033434650456</v>
      </c>
      <c r="J33" s="108"/>
      <c r="K33" s="108"/>
      <c r="AA33" s="108"/>
      <c r="AB33" s="108"/>
    </row>
    <row r="34" spans="1:28" ht="14.4" x14ac:dyDescent="0.3">
      <c r="G34" s="121">
        <f>(G12)*0.001/'[4]Figura 7 - spesa'!$I$6</f>
        <v>0.25591907462139785</v>
      </c>
      <c r="J34" s="108" t="s">
        <v>122</v>
      </c>
      <c r="K34" s="108" t="s">
        <v>97</v>
      </c>
      <c r="L34" s="118">
        <f t="shared" ref="L34:N37" si="9">L18+L23+L28</f>
        <v>3469.6512046311373</v>
      </c>
      <c r="M34" s="118">
        <f t="shared" si="9"/>
        <v>3790.6547175061223</v>
      </c>
      <c r="N34" s="118">
        <f t="shared" si="9"/>
        <v>3622.7805161267652</v>
      </c>
      <c r="O34" s="119">
        <f>$O$37*Q34</f>
        <v>0.28910218109800262</v>
      </c>
      <c r="P34" s="101">
        <f t="shared" ref="P34:R37" si="10">L34/L$37</f>
        <v>0.29628830236244141</v>
      </c>
      <c r="Q34" s="101">
        <f t="shared" si="10"/>
        <v>0.28282645827380842</v>
      </c>
      <c r="R34" s="101">
        <f t="shared" si="10"/>
        <v>0.26756607939274951</v>
      </c>
      <c r="T34" s="101">
        <f>L34/L$34</f>
        <v>1</v>
      </c>
      <c r="U34" s="101">
        <f>M34/M$34</f>
        <v>1</v>
      </c>
      <c r="V34" s="101">
        <f>N34/N$34</f>
        <v>1</v>
      </c>
      <c r="X34" s="101">
        <f t="shared" ref="X34:Z37" si="11">L34/L$37</f>
        <v>0.29628830236244141</v>
      </c>
      <c r="Y34" s="101">
        <f t="shared" si="11"/>
        <v>0.28282645827380842</v>
      </c>
      <c r="Z34" s="101">
        <f t="shared" si="11"/>
        <v>0.26756607939274951</v>
      </c>
      <c r="AA34" s="108" t="s">
        <v>122</v>
      </c>
      <c r="AB34" s="108" t="s">
        <v>97</v>
      </c>
    </row>
    <row r="35" spans="1:28" ht="14.4" x14ac:dyDescent="0.3">
      <c r="A35" s="70" t="s">
        <v>121</v>
      </c>
      <c r="C35" s="1">
        <f>C18+C15+C16+C17+C21+C23-C22+C26+C30+C32+C33-C31</f>
        <v>11710.388756376915</v>
      </c>
      <c r="E35" s="120">
        <f>E18+E15+E16+E17+E21+E23-E22+E26+E30+E32+E33-E31</f>
        <v>13402.758499476504</v>
      </c>
      <c r="G35" s="120">
        <f>G18+G15+G16+G17+G21+G23-G22+G26+G30+G32+G33-G31</f>
        <v>13539.760063565573</v>
      </c>
      <c r="J35" s="108"/>
      <c r="K35" s="108" t="s">
        <v>96</v>
      </c>
      <c r="L35" s="118">
        <f t="shared" si="9"/>
        <v>5847.9454615396744</v>
      </c>
      <c r="M35" s="118">
        <f t="shared" si="9"/>
        <v>6857.9151837812196</v>
      </c>
      <c r="N35" s="118">
        <f t="shared" si="9"/>
        <v>7039.119327198493</v>
      </c>
      <c r="O35" s="119">
        <f>$O$37*Q35</f>
        <v>0.52303319219763722</v>
      </c>
      <c r="P35" s="101">
        <f t="shared" si="10"/>
        <v>0.49938098411593423</v>
      </c>
      <c r="Q35" s="101">
        <f t="shared" si="10"/>
        <v>0.51167938182644135</v>
      </c>
      <c r="R35" s="101">
        <f t="shared" si="10"/>
        <v>0.5198850861574873</v>
      </c>
      <c r="T35" s="101">
        <f>L35/L$35</f>
        <v>1</v>
      </c>
      <c r="U35" s="101">
        <f>M35/M$35</f>
        <v>1</v>
      </c>
      <c r="V35" s="101">
        <f>N35/N$35</f>
        <v>1</v>
      </c>
      <c r="X35" s="101">
        <f t="shared" si="11"/>
        <v>0.49938098411593423</v>
      </c>
      <c r="Y35" s="101">
        <f t="shared" si="11"/>
        <v>0.51167938182644135</v>
      </c>
      <c r="Z35" s="101">
        <f t="shared" si="11"/>
        <v>0.5198850861574873</v>
      </c>
      <c r="AA35" s="108"/>
      <c r="AB35" s="108" t="s">
        <v>96</v>
      </c>
    </row>
    <row r="36" spans="1:28" ht="14.4" x14ac:dyDescent="0.3">
      <c r="A36" s="70" t="s">
        <v>120</v>
      </c>
      <c r="B36" s="70" t="s">
        <v>119</v>
      </c>
      <c r="C36" s="3">
        <f>C15/C$12</f>
        <v>3.0682434329203347E-2</v>
      </c>
      <c r="E36" s="100">
        <f>E15/E$12</f>
        <v>1.4199283062028134E-2</v>
      </c>
      <c r="F36" s="101">
        <f t="shared" ref="F36:F54" si="12">$F$12*C36</f>
        <v>4.4341844309060702E-3</v>
      </c>
      <c r="G36" s="100">
        <f>G15/G$12</f>
        <v>1.6748190785075615E-2</v>
      </c>
      <c r="H36" s="99">
        <f t="shared" ref="H36:H54" si="13">$H$12*E36</f>
        <v>1.451435529870425E-4</v>
      </c>
      <c r="J36" s="108"/>
      <c r="K36" s="108" t="s">
        <v>95</v>
      </c>
      <c r="L36" s="118">
        <f t="shared" si="9"/>
        <v>2392.7920902061014</v>
      </c>
      <c r="M36" s="118">
        <f t="shared" si="9"/>
        <v>2754.1885981891605</v>
      </c>
      <c r="N36" s="118">
        <f t="shared" si="9"/>
        <v>2877.8602202403158</v>
      </c>
      <c r="O36" s="119">
        <f>$O$37*Q36</f>
        <v>0.21005393269255224</v>
      </c>
      <c r="P36" s="101">
        <f t="shared" si="10"/>
        <v>0.20433071352162432</v>
      </c>
      <c r="Q36" s="101">
        <f t="shared" si="10"/>
        <v>0.2054941598997502</v>
      </c>
      <c r="R36" s="101">
        <f t="shared" si="10"/>
        <v>0.21254883444976333</v>
      </c>
      <c r="T36" s="101">
        <f>L36/L$36</f>
        <v>1</v>
      </c>
      <c r="U36" s="101">
        <f>M36/M$36</f>
        <v>1</v>
      </c>
      <c r="V36" s="101">
        <f>N36/N$36</f>
        <v>1</v>
      </c>
      <c r="X36" s="101">
        <f t="shared" si="11"/>
        <v>0.20433071352162432</v>
      </c>
      <c r="Y36" s="101">
        <f t="shared" si="11"/>
        <v>0.2054941598997502</v>
      </c>
      <c r="Z36" s="101">
        <f t="shared" si="11"/>
        <v>0.21254883444976333</v>
      </c>
      <c r="AA36" s="108"/>
      <c r="AB36" s="108" t="s">
        <v>95</v>
      </c>
    </row>
    <row r="37" spans="1:28" ht="14.4" x14ac:dyDescent="0.3">
      <c r="B37" s="70" t="s">
        <v>118</v>
      </c>
      <c r="C37" s="3">
        <f>C16/C$12</f>
        <v>9.8210367525769747E-3</v>
      </c>
      <c r="E37" s="100">
        <f>E16/E$12</f>
        <v>5.5291099907839696E-3</v>
      </c>
      <c r="F37" s="101">
        <f t="shared" si="12"/>
        <v>1.4193231148606792E-3</v>
      </c>
      <c r="G37" s="100">
        <f>G16/G$12</f>
        <v>6.9490431567476012E-3</v>
      </c>
      <c r="H37" s="99">
        <f t="shared" si="13"/>
        <v>5.6517971042117755E-5</v>
      </c>
      <c r="J37" s="108"/>
      <c r="K37" s="108" t="s">
        <v>93</v>
      </c>
      <c r="L37" s="118">
        <f t="shared" si="9"/>
        <v>11710.388756376913</v>
      </c>
      <c r="M37" s="118">
        <f t="shared" si="9"/>
        <v>13402.758499476502</v>
      </c>
      <c r="N37" s="118">
        <f t="shared" si="9"/>
        <v>13539.760063565573</v>
      </c>
      <c r="O37" s="78">
        <f>N37/M37*100-100</f>
        <v>1.0221893059881921</v>
      </c>
      <c r="P37" s="101">
        <f t="shared" si="10"/>
        <v>1</v>
      </c>
      <c r="Q37" s="101">
        <f t="shared" si="10"/>
        <v>1</v>
      </c>
      <c r="R37" s="101">
        <f t="shared" si="10"/>
        <v>1</v>
      </c>
      <c r="T37" s="101">
        <f>L37/L$37</f>
        <v>1</v>
      </c>
      <c r="U37" s="101">
        <f>M37/M$37</f>
        <v>1</v>
      </c>
      <c r="V37" s="101">
        <f>N37/N$37</f>
        <v>1</v>
      </c>
      <c r="X37" s="101">
        <f t="shared" si="11"/>
        <v>1</v>
      </c>
      <c r="Y37" s="101">
        <f t="shared" si="11"/>
        <v>1</v>
      </c>
      <c r="Z37" s="101">
        <f t="shared" si="11"/>
        <v>1</v>
      </c>
      <c r="AA37" s="108"/>
      <c r="AB37" s="108" t="s">
        <v>93</v>
      </c>
    </row>
    <row r="38" spans="1:28" ht="14.4" x14ac:dyDescent="0.3">
      <c r="B38" s="70" t="s">
        <v>117</v>
      </c>
      <c r="C38" s="3">
        <f>C17/C$12</f>
        <v>1.0736012273393105E-2</v>
      </c>
      <c r="E38" s="100">
        <f>E17/E$12</f>
        <v>9.40535157651156E-3</v>
      </c>
      <c r="F38" s="101">
        <f t="shared" si="12"/>
        <v>1.5515541551207887E-3</v>
      </c>
      <c r="G38" s="100">
        <f>G17/G$12</f>
        <v>9.345165658146708E-3</v>
      </c>
      <c r="H38" s="99">
        <f t="shared" si="13"/>
        <v>9.6140498005691817E-5</v>
      </c>
    </row>
    <row r="39" spans="1:28" ht="14.4" x14ac:dyDescent="0.3">
      <c r="A39" s="108"/>
      <c r="B39" s="108" t="s">
        <v>102</v>
      </c>
      <c r="C39" s="3">
        <f>C18/C$12</f>
        <v>0.20716313774488918</v>
      </c>
      <c r="E39" s="100">
        <f>E18/E$12</f>
        <v>0.22403013683607539</v>
      </c>
      <c r="F39" s="106">
        <f t="shared" si="12"/>
        <v>2.9938939987291684E-2</v>
      </c>
      <c r="G39" s="100">
        <f>G18/G$12</f>
        <v>0.22472515045202643</v>
      </c>
      <c r="H39" s="105">
        <f t="shared" si="13"/>
        <v>2.2900121009290478E-3</v>
      </c>
    </row>
    <row r="40" spans="1:28" ht="14.4" x14ac:dyDescent="0.3">
      <c r="B40" s="70" t="s">
        <v>101</v>
      </c>
      <c r="C40" s="3">
        <f>-C19/C$12</f>
        <v>0</v>
      </c>
      <c r="E40" s="100">
        <f>-E19/E$12</f>
        <v>0</v>
      </c>
      <c r="F40" s="101">
        <f t="shared" si="12"/>
        <v>0</v>
      </c>
      <c r="G40" s="100">
        <f>-G19/G$12</f>
        <v>0</v>
      </c>
      <c r="H40" s="99">
        <f t="shared" si="13"/>
        <v>0</v>
      </c>
      <c r="P40" s="117" t="s">
        <v>115</v>
      </c>
      <c r="Q40" s="116" t="s">
        <v>112</v>
      </c>
    </row>
    <row r="41" spans="1:28" ht="14.4" x14ac:dyDescent="0.3">
      <c r="B41" s="70" t="s">
        <v>99</v>
      </c>
      <c r="C41" s="3"/>
      <c r="E41" s="100"/>
      <c r="F41" s="101">
        <f t="shared" si="12"/>
        <v>0</v>
      </c>
      <c r="G41" s="100"/>
      <c r="H41" s="99">
        <f t="shared" si="13"/>
        <v>0</v>
      </c>
    </row>
    <row r="42" spans="1:28" ht="14.4" x14ac:dyDescent="0.3">
      <c r="A42" s="108" t="s">
        <v>116</v>
      </c>
      <c r="B42" s="108" t="s">
        <v>102</v>
      </c>
      <c r="C42" s="3">
        <f>C21/C$12</f>
        <v>0.3858009263692973</v>
      </c>
      <c r="E42" s="100">
        <f>E21/E$12</f>
        <v>0.3596061818703023</v>
      </c>
      <c r="F42" s="106">
        <f t="shared" si="12"/>
        <v>5.5755434617116802E-2</v>
      </c>
      <c r="G42" s="100">
        <f>G21/G$12</f>
        <v>0.36900889155281325</v>
      </c>
      <c r="H42" s="105">
        <f t="shared" si="13"/>
        <v>3.6758559347506337E-3</v>
      </c>
      <c r="J42" s="111" t="s">
        <v>114</v>
      </c>
      <c r="K42" s="113"/>
      <c r="L42" s="111" t="s">
        <v>115</v>
      </c>
      <c r="M42" s="115" t="s">
        <v>113</v>
      </c>
      <c r="N42" s="112"/>
      <c r="O42"/>
      <c r="P42" s="111" t="s">
        <v>114</v>
      </c>
      <c r="Q42" s="111" t="s">
        <v>111</v>
      </c>
      <c r="R42" s="115" t="s">
        <v>113</v>
      </c>
      <c r="S42" s="113"/>
      <c r="T42" s="113"/>
      <c r="U42" s="113"/>
      <c r="V42" s="112"/>
      <c r="W42"/>
      <c r="X42"/>
      <c r="Y42"/>
    </row>
    <row r="43" spans="1:28" ht="14.4" x14ac:dyDescent="0.3">
      <c r="B43" s="70" t="s">
        <v>101</v>
      </c>
      <c r="C43" s="3">
        <f>-C22/C$12</f>
        <v>-0.11197513568006423</v>
      </c>
      <c r="E43" s="100">
        <f>-E22/E$12</f>
        <v>-8.7059046710272814E-2</v>
      </c>
      <c r="F43" s="101">
        <f t="shared" si="12"/>
        <v>-1.6182497058538556E-2</v>
      </c>
      <c r="G43" s="100">
        <f>-G22/G$12</f>
        <v>-8.6916780238492114E-2</v>
      </c>
      <c r="H43" s="99">
        <f t="shared" si="13"/>
        <v>-8.8990826536766265E-4</v>
      </c>
      <c r="J43" s="91"/>
      <c r="K43" s="114"/>
      <c r="L43" s="98" t="s">
        <v>112</v>
      </c>
      <c r="M43" s="113"/>
      <c r="N43" s="112"/>
      <c r="O43"/>
      <c r="P43" s="91"/>
      <c r="Q43" s="98" t="s">
        <v>108</v>
      </c>
      <c r="R43" s="113"/>
      <c r="S43" s="98" t="s">
        <v>103</v>
      </c>
      <c r="T43" s="113"/>
      <c r="U43" s="98" t="s">
        <v>98</v>
      </c>
      <c r="V43" s="112"/>
      <c r="W43"/>
      <c r="X43"/>
      <c r="Y43"/>
    </row>
    <row r="44" spans="1:28" ht="14.4" x14ac:dyDescent="0.3">
      <c r="B44" s="108" t="s">
        <v>99</v>
      </c>
      <c r="C44" s="107">
        <f>C23/C$12</f>
        <v>0.15229901713421656</v>
      </c>
      <c r="E44" s="76">
        <f>E23/E$12</f>
        <v>0.16121858127966476</v>
      </c>
      <c r="F44" s="106">
        <f t="shared" si="12"/>
        <v>2.2010050551173926E-2</v>
      </c>
      <c r="G44" s="76">
        <f>G23/G$12</f>
        <v>0.16905804443738853</v>
      </c>
      <c r="H44" s="105">
        <f t="shared" si="13"/>
        <v>1.6479590971065943E-3</v>
      </c>
      <c r="J44" s="111" t="s">
        <v>111</v>
      </c>
      <c r="K44" s="111" t="s">
        <v>110</v>
      </c>
      <c r="L44" s="98">
        <v>2021</v>
      </c>
      <c r="M44" s="110">
        <v>2022</v>
      </c>
      <c r="N44" s="109">
        <v>2023</v>
      </c>
      <c r="O44"/>
      <c r="P44" s="111" t="s">
        <v>110</v>
      </c>
      <c r="Q44" s="98">
        <v>2022</v>
      </c>
      <c r="R44" s="110">
        <v>2023</v>
      </c>
      <c r="S44" s="98">
        <v>2022</v>
      </c>
      <c r="T44" s="110">
        <v>2023</v>
      </c>
      <c r="U44" s="98">
        <v>2022</v>
      </c>
      <c r="V44" s="109">
        <v>2023</v>
      </c>
      <c r="W44"/>
      <c r="X44"/>
      <c r="Y44"/>
    </row>
    <row r="45" spans="1:28" ht="14.4" x14ac:dyDescent="0.3">
      <c r="A45" s="108" t="s">
        <v>109</v>
      </c>
      <c r="B45" s="70" t="s">
        <v>105</v>
      </c>
      <c r="C45" s="3">
        <f>C24/C$12</f>
        <v>0</v>
      </c>
      <c r="E45" s="100">
        <f>E24/E$12</f>
        <v>0</v>
      </c>
      <c r="F45" s="101">
        <f t="shared" si="12"/>
        <v>0</v>
      </c>
      <c r="G45" s="100">
        <f>G24/G$12</f>
        <v>1.4771310500411616E-4</v>
      </c>
      <c r="H45" s="99">
        <f t="shared" si="13"/>
        <v>0</v>
      </c>
      <c r="J45" s="98" t="s">
        <v>108</v>
      </c>
      <c r="K45" s="98" t="s">
        <v>97</v>
      </c>
      <c r="L45" s="97">
        <v>2566.5754507050633</v>
      </c>
      <c r="M45" s="96">
        <v>2570.547831104328</v>
      </c>
      <c r="N45" s="95">
        <v>2628.7322826113909</v>
      </c>
      <c r="O45"/>
      <c r="P45" s="98" t="s">
        <v>97</v>
      </c>
      <c r="Q45" s="97">
        <v>2570.547831104328</v>
      </c>
      <c r="R45" s="96">
        <v>2628.7322826113909</v>
      </c>
      <c r="S45" s="97">
        <v>1220.1068864017943</v>
      </c>
      <c r="T45" s="96">
        <v>994.04823351537448</v>
      </c>
      <c r="U45" s="97">
        <v>0</v>
      </c>
      <c r="V45" s="95">
        <v>0</v>
      </c>
      <c r="W45"/>
      <c r="X45"/>
      <c r="Y45"/>
    </row>
    <row r="46" spans="1:28" ht="14.4" x14ac:dyDescent="0.3">
      <c r="B46" s="70" t="s">
        <v>104</v>
      </c>
      <c r="C46" s="3"/>
      <c r="E46" s="100"/>
      <c r="F46" s="101">
        <f t="shared" si="12"/>
        <v>0</v>
      </c>
      <c r="G46" s="100"/>
      <c r="H46" s="99">
        <f t="shared" si="13"/>
        <v>0</v>
      </c>
      <c r="J46" s="91"/>
      <c r="K46" s="90" t="s">
        <v>96</v>
      </c>
      <c r="L46" s="89">
        <v>0</v>
      </c>
      <c r="M46" s="88">
        <v>0</v>
      </c>
      <c r="N46" s="87">
        <v>0</v>
      </c>
      <c r="O46"/>
      <c r="P46" s="90" t="s">
        <v>96</v>
      </c>
      <c r="Q46" s="89">
        <v>0</v>
      </c>
      <c r="R46" s="88">
        <v>0</v>
      </c>
      <c r="S46" s="89">
        <v>76.352275105916078</v>
      </c>
      <c r="T46" s="88">
        <v>50.403906043261713</v>
      </c>
      <c r="U46" s="89">
        <v>6781.5629086753033</v>
      </c>
      <c r="V46" s="87">
        <v>6988.7154211552315</v>
      </c>
      <c r="W46"/>
      <c r="X46"/>
      <c r="Y46"/>
    </row>
    <row r="47" spans="1:28" ht="14.4" x14ac:dyDescent="0.3">
      <c r="B47" s="108" t="s">
        <v>100</v>
      </c>
      <c r="C47" s="107">
        <f>C26/C$12</f>
        <v>0.21917081525644747</v>
      </c>
      <c r="E47" s="76">
        <f>E26/E$12</f>
        <v>0.19179244565249243</v>
      </c>
      <c r="F47" s="106">
        <f t="shared" si="12"/>
        <v>3.167427350424197E-2</v>
      </c>
      <c r="G47" s="76">
        <f>G26/G$12</f>
        <v>0.19414910384454317</v>
      </c>
      <c r="H47" s="105">
        <f t="shared" si="13"/>
        <v>1.9604818691529688E-3</v>
      </c>
      <c r="J47" s="91"/>
      <c r="K47" s="90" t="s">
        <v>95</v>
      </c>
      <c r="L47" s="89">
        <v>0</v>
      </c>
      <c r="M47" s="88">
        <v>0</v>
      </c>
      <c r="N47" s="87">
        <v>0</v>
      </c>
      <c r="O47"/>
      <c r="P47" s="90" t="s">
        <v>95</v>
      </c>
      <c r="Q47" s="89">
        <v>0</v>
      </c>
      <c r="R47" s="88">
        <v>0</v>
      </c>
      <c r="S47" s="89">
        <v>329</v>
      </c>
      <c r="T47" s="88">
        <v>268</v>
      </c>
      <c r="U47" s="89">
        <v>2425.1885981891605</v>
      </c>
      <c r="V47" s="93">
        <v>2609.8602202403158</v>
      </c>
      <c r="W47"/>
      <c r="X47"/>
      <c r="Y47"/>
    </row>
    <row r="48" spans="1:28" ht="14.4" x14ac:dyDescent="0.3">
      <c r="A48" s="70" t="s">
        <v>107</v>
      </c>
      <c r="B48" s="70" t="s">
        <v>106</v>
      </c>
      <c r="C48" s="3"/>
      <c r="E48" s="100"/>
      <c r="F48" s="101">
        <f t="shared" si="12"/>
        <v>0</v>
      </c>
      <c r="G48" s="100"/>
      <c r="H48" s="99">
        <f t="shared" si="13"/>
        <v>0</v>
      </c>
      <c r="J48" s="91"/>
      <c r="K48" s="90" t="s">
        <v>93</v>
      </c>
      <c r="L48" s="89">
        <v>2566.5754507050633</v>
      </c>
      <c r="M48" s="88">
        <v>2570.547831104328</v>
      </c>
      <c r="N48" s="87">
        <v>2628.7322826113909</v>
      </c>
      <c r="O48"/>
      <c r="P48" s="90" t="s">
        <v>93</v>
      </c>
      <c r="Q48" s="89">
        <v>2570.547831104328</v>
      </c>
      <c r="R48" s="88">
        <v>2628.7322826113909</v>
      </c>
      <c r="S48" s="89">
        <v>1625.4591615077104</v>
      </c>
      <c r="T48" s="88">
        <v>1312.4521395586362</v>
      </c>
      <c r="U48" s="89">
        <v>9206.7515068644643</v>
      </c>
      <c r="V48" s="87">
        <v>9598.575641395546</v>
      </c>
      <c r="W48"/>
      <c r="X48"/>
      <c r="Y48"/>
    </row>
    <row r="49" spans="1:25" ht="14.4" x14ac:dyDescent="0.3">
      <c r="B49" s="70" t="s">
        <v>105</v>
      </c>
      <c r="C49" s="3">
        <f>C28/C$12</f>
        <v>0</v>
      </c>
      <c r="E49" s="100">
        <f>E28/E$12</f>
        <v>0</v>
      </c>
      <c r="F49" s="101">
        <f t="shared" si="12"/>
        <v>0</v>
      </c>
      <c r="G49" s="100">
        <f>G28/G$12</f>
        <v>0</v>
      </c>
      <c r="H49" s="99">
        <f t="shared" si="13"/>
        <v>0</v>
      </c>
      <c r="J49" s="91"/>
      <c r="K49" s="90" t="s">
        <v>92</v>
      </c>
      <c r="L49" s="89">
        <v>0</v>
      </c>
      <c r="M49" s="88">
        <v>0</v>
      </c>
      <c r="N49" s="87">
        <v>0</v>
      </c>
      <c r="O49"/>
      <c r="P49" s="83" t="s">
        <v>92</v>
      </c>
      <c r="Q49" s="82">
        <v>0</v>
      </c>
      <c r="R49" s="81">
        <v>0</v>
      </c>
      <c r="S49" s="82">
        <v>0</v>
      </c>
      <c r="T49" s="81">
        <v>0</v>
      </c>
      <c r="U49" s="82"/>
      <c r="V49" s="80"/>
      <c r="W49"/>
      <c r="X49"/>
      <c r="Y49"/>
    </row>
    <row r="50" spans="1:25" ht="14.4" x14ac:dyDescent="0.3">
      <c r="B50" s="70" t="s">
        <v>104</v>
      </c>
      <c r="C50" s="3"/>
      <c r="E50" s="100"/>
      <c r="F50" s="101">
        <f t="shared" si="12"/>
        <v>0</v>
      </c>
      <c r="G50" s="100"/>
      <c r="H50" s="99">
        <f t="shared" si="13"/>
        <v>0</v>
      </c>
      <c r="J50" s="98" t="s">
        <v>103</v>
      </c>
      <c r="K50" s="98" t="s">
        <v>97</v>
      </c>
      <c r="L50" s="97">
        <v>903.07575392607384</v>
      </c>
      <c r="M50" s="96">
        <v>1220.1068864017943</v>
      </c>
      <c r="N50" s="95">
        <v>994.04823351537448</v>
      </c>
      <c r="O50"/>
      <c r="P50"/>
      <c r="Q50"/>
      <c r="R50"/>
      <c r="S50"/>
      <c r="T50"/>
      <c r="U50"/>
      <c r="V50"/>
      <c r="W50"/>
      <c r="X50"/>
      <c r="Y50"/>
    </row>
    <row r="51" spans="1:25" ht="14.4" x14ac:dyDescent="0.3">
      <c r="B51" s="70" t="s">
        <v>102</v>
      </c>
      <c r="C51" s="3">
        <f>C30/C$12</f>
        <v>3.1372095834073535E-2</v>
      </c>
      <c r="E51" s="100">
        <f>E30/E$12</f>
        <v>2.5898400402881872E-2</v>
      </c>
      <c r="F51" s="101">
        <f t="shared" si="12"/>
        <v>4.5338533905029286E-3</v>
      </c>
      <c r="G51" s="100">
        <f>G30/G$12</f>
        <v>2.5123210966908709E-2</v>
      </c>
      <c r="H51" s="99">
        <f t="shared" si="13"/>
        <v>2.6473067934025811E-4</v>
      </c>
      <c r="J51" s="91"/>
      <c r="K51" s="90" t="s">
        <v>96</v>
      </c>
      <c r="L51" s="89">
        <v>89.655244648282462</v>
      </c>
      <c r="M51" s="88">
        <v>76.352275105916078</v>
      </c>
      <c r="N51" s="87">
        <v>50.403906043261713</v>
      </c>
      <c r="P51"/>
      <c r="Q51"/>
      <c r="R51"/>
      <c r="S51"/>
      <c r="T51"/>
    </row>
    <row r="52" spans="1:25" ht="14.4" x14ac:dyDescent="0.3">
      <c r="B52" s="70" t="s">
        <v>101</v>
      </c>
      <c r="C52" s="3">
        <f>-C31/C$12</f>
        <v>-2.3716052425654617E-2</v>
      </c>
      <c r="E52" s="100">
        <f>-E31/E$12</f>
        <v>-2.0201642149056859E-2</v>
      </c>
      <c r="F52" s="101">
        <f t="shared" si="12"/>
        <v>-3.427412222253106E-3</v>
      </c>
      <c r="G52" s="100">
        <f>-G31/G$12</f>
        <v>-2.1400552233915748E-2</v>
      </c>
      <c r="H52" s="99">
        <f t="shared" si="13"/>
        <v>-2.0649902568165986E-4</v>
      </c>
      <c r="J52" s="91"/>
      <c r="K52" s="90" t="s">
        <v>95</v>
      </c>
      <c r="L52" s="89">
        <v>135</v>
      </c>
      <c r="M52" s="88">
        <v>329</v>
      </c>
      <c r="N52" s="87">
        <v>268</v>
      </c>
      <c r="P52"/>
      <c r="Q52"/>
      <c r="R52"/>
      <c r="S52"/>
      <c r="T52"/>
    </row>
    <row r="53" spans="1:25" ht="14.4" x14ac:dyDescent="0.3">
      <c r="A53" s="104"/>
      <c r="B53" s="104" t="s">
        <v>100</v>
      </c>
      <c r="C53" s="3">
        <f>C32/C$12</f>
        <v>7.7117487105994031E-2</v>
      </c>
      <c r="E53" s="100">
        <f>E32/E$12</f>
        <v>9.103401262131601E-2</v>
      </c>
      <c r="F53" s="103">
        <f t="shared" si="12"/>
        <v>1.1144916241229577E-2</v>
      </c>
      <c r="G53" s="100">
        <f>G32/G$12</f>
        <v>7.3416975548206351E-2</v>
      </c>
      <c r="H53" s="102">
        <f t="shared" si="13"/>
        <v>9.3053994182702184E-4</v>
      </c>
      <c r="J53" s="91"/>
      <c r="K53" s="90" t="s">
        <v>93</v>
      </c>
      <c r="L53" s="89">
        <v>1127.7309985743564</v>
      </c>
      <c r="M53" s="88">
        <v>1625.4591615077104</v>
      </c>
      <c r="N53" s="87">
        <v>1312.4521395586362</v>
      </c>
      <c r="P53"/>
      <c r="Q53"/>
      <c r="R53"/>
      <c r="S53"/>
      <c r="T53"/>
    </row>
    <row r="54" spans="1:25" ht="14.4" x14ac:dyDescent="0.3">
      <c r="B54" s="70" t="s">
        <v>99</v>
      </c>
      <c r="C54" s="3">
        <f>C33/C$12</f>
        <v>1.1528225305627497E-2</v>
      </c>
      <c r="E54" s="100">
        <f>E33/E$12</f>
        <v>2.4547185567273363E-2</v>
      </c>
      <c r="F54" s="101">
        <f t="shared" si="12"/>
        <v>1.6660437244882087E-3</v>
      </c>
      <c r="G54" s="100">
        <f>G33/G$12</f>
        <v>1.9793556070551565E-2</v>
      </c>
      <c r="H54" s="99">
        <f t="shared" si="13"/>
        <v>2.5091870578974217E-4</v>
      </c>
      <c r="J54" s="91"/>
      <c r="K54" s="90" t="s">
        <v>92</v>
      </c>
      <c r="L54" s="89">
        <v>0</v>
      </c>
      <c r="M54" s="88">
        <v>0</v>
      </c>
      <c r="N54" s="87">
        <v>0</v>
      </c>
      <c r="P54"/>
      <c r="Q54"/>
      <c r="R54"/>
      <c r="S54"/>
      <c r="T54"/>
    </row>
    <row r="55" spans="1:25" ht="14.4" x14ac:dyDescent="0.3">
      <c r="C55" s="3">
        <f>SUM(C36:C54)</f>
        <v>1</v>
      </c>
      <c r="E55" s="100">
        <f>SUM(E36:E54)</f>
        <v>1.0000000000000002</v>
      </c>
      <c r="F55" s="99">
        <f>SUM(F36:F54)</f>
        <v>0.14451866443614098</v>
      </c>
      <c r="G55" s="100">
        <f>SUM(G36:G54)</f>
        <v>1.0001477131050043</v>
      </c>
      <c r="H55" s="99">
        <f>SUM(H36:H54)</f>
        <v>1.0221893059881797E-2</v>
      </c>
      <c r="J55" s="98" t="s">
        <v>98</v>
      </c>
      <c r="K55" s="98" t="s">
        <v>97</v>
      </c>
      <c r="L55" s="97">
        <v>0</v>
      </c>
      <c r="M55" s="96">
        <v>0</v>
      </c>
      <c r="N55" s="95">
        <v>0</v>
      </c>
      <c r="P55"/>
      <c r="Q55"/>
      <c r="R55"/>
      <c r="S55"/>
      <c r="T55"/>
    </row>
    <row r="56" spans="1:25" ht="14.4" x14ac:dyDescent="0.3">
      <c r="J56" s="91"/>
      <c r="K56" s="90" t="s">
        <v>96</v>
      </c>
      <c r="L56" s="89">
        <v>5758.2902168913915</v>
      </c>
      <c r="M56" s="88">
        <v>6781.5629086753033</v>
      </c>
      <c r="N56" s="87">
        <v>6988.7154211552315</v>
      </c>
      <c r="P56"/>
      <c r="Q56"/>
      <c r="R56"/>
      <c r="S56"/>
      <c r="T56"/>
    </row>
    <row r="57" spans="1:25" ht="14.4" x14ac:dyDescent="0.3">
      <c r="E57" s="94">
        <f>E39+E42+E43</f>
        <v>0.49657727199610485</v>
      </c>
      <c r="G57" s="94">
        <f>G39+G42+G43</f>
        <v>0.50681726176634756</v>
      </c>
      <c r="J57" s="91"/>
      <c r="K57" s="90" t="s">
        <v>95</v>
      </c>
      <c r="L57" s="89">
        <v>2257.7920902061014</v>
      </c>
      <c r="M57" s="88">
        <v>2425.1885981891605</v>
      </c>
      <c r="N57" s="93">
        <v>2609.8602202403158</v>
      </c>
      <c r="P57"/>
      <c r="Q57"/>
      <c r="R57"/>
      <c r="S57"/>
      <c r="T57"/>
    </row>
    <row r="58" spans="1:25" ht="14.4" x14ac:dyDescent="0.3">
      <c r="B58" s="86" t="s">
        <v>94</v>
      </c>
      <c r="C58" s="86"/>
      <c r="D58" s="86"/>
      <c r="E58" s="92">
        <f>E21+E18-E22</f>
        <v>6655.505252892649</v>
      </c>
      <c r="F58" s="86"/>
      <c r="G58" s="92">
        <f>G21+G18-G22</f>
        <v>6862.1841203896511</v>
      </c>
      <c r="H58" s="78">
        <f>G58/E58*100-100</f>
        <v>3.1053820806042438</v>
      </c>
      <c r="J58" s="91"/>
      <c r="K58" s="90" t="s">
        <v>93</v>
      </c>
      <c r="L58" s="89">
        <v>8016.082307097493</v>
      </c>
      <c r="M58" s="88">
        <v>9206.7515068644643</v>
      </c>
      <c r="N58" s="87">
        <v>9598.575641395546</v>
      </c>
      <c r="P58"/>
      <c r="Q58"/>
      <c r="R58"/>
      <c r="S58"/>
      <c r="T58"/>
    </row>
    <row r="59" spans="1:25" ht="14.4" x14ac:dyDescent="0.3">
      <c r="B59" s="86"/>
      <c r="C59" s="86"/>
      <c r="D59" s="86"/>
      <c r="E59" s="85">
        <f>E58/E14</f>
        <v>0.72289398143638062</v>
      </c>
      <c r="F59" s="86"/>
      <c r="G59" s="85">
        <f>G58/G14</f>
        <v>0.71491691858897011</v>
      </c>
      <c r="H59" s="78"/>
      <c r="J59" s="84"/>
      <c r="K59" s="83" t="s">
        <v>92</v>
      </c>
      <c r="L59" s="82"/>
      <c r="M59" s="81"/>
      <c r="N59" s="80"/>
      <c r="P59"/>
      <c r="Q59"/>
      <c r="R59"/>
      <c r="S59"/>
      <c r="T59"/>
    </row>
    <row r="60" spans="1:25" x14ac:dyDescent="0.25">
      <c r="B60" s="77" t="s">
        <v>91</v>
      </c>
      <c r="C60" s="77"/>
      <c r="D60" s="77"/>
      <c r="E60" s="79">
        <f>E20+E23</f>
        <v>2425.1885981891605</v>
      </c>
      <c r="F60" s="77"/>
      <c r="G60" s="79">
        <f>G20+G23</f>
        <v>2609.8602202403158</v>
      </c>
      <c r="H60" s="78">
        <f>G60/E60*100-100</f>
        <v>7.6147324042775892</v>
      </c>
    </row>
    <row r="61" spans="1:25" x14ac:dyDescent="0.25">
      <c r="B61" s="77"/>
      <c r="C61" s="77"/>
      <c r="D61" s="77"/>
      <c r="E61" s="76">
        <f>E60/E14</f>
        <v>0.26341414736576341</v>
      </c>
      <c r="F61" s="77"/>
      <c r="G61" s="76">
        <f>G60/G14</f>
        <v>0.27190078171440712</v>
      </c>
    </row>
    <row r="62" spans="1:25" x14ac:dyDescent="0.25">
      <c r="E62" s="74">
        <f>E23/E60</f>
        <v>0.89097141234004495</v>
      </c>
      <c r="G62" s="74">
        <f>G23/G60</f>
        <v>0.87706051869976231</v>
      </c>
    </row>
    <row r="63" spans="1:25" x14ac:dyDescent="0.25">
      <c r="B63" s="70" t="s">
        <v>90</v>
      </c>
      <c r="E63" s="75">
        <f>E17</f>
        <v>126.05765578265502</v>
      </c>
      <c r="G63" s="75">
        <f>G17</f>
        <v>126.53130076557929</v>
      </c>
    </row>
    <row r="64" spans="1:25" x14ac:dyDescent="0.25">
      <c r="E64" s="74">
        <f>E63/E14</f>
        <v>1.3691871197856014E-2</v>
      </c>
      <c r="G64" s="74">
        <f>G63/G14</f>
        <v>1.3182299696622778E-2</v>
      </c>
    </row>
    <row r="65" spans="5:9" x14ac:dyDescent="0.25">
      <c r="E65" s="71">
        <f>E59+E61+E64</f>
        <v>1</v>
      </c>
      <c r="G65" s="71">
        <f>G59+G61+G64</f>
        <v>1</v>
      </c>
    </row>
    <row r="66" spans="5:9" x14ac:dyDescent="0.25">
      <c r="I66" s="73"/>
    </row>
    <row r="67" spans="5:9" x14ac:dyDescent="0.25">
      <c r="I67" s="73"/>
    </row>
    <row r="68" spans="5:9" x14ac:dyDescent="0.25">
      <c r="I68" s="73"/>
    </row>
    <row r="69" spans="5:9" x14ac:dyDescent="0.25">
      <c r="I69" s="73"/>
    </row>
    <row r="70" spans="5:9" x14ac:dyDescent="0.25">
      <c r="I70" s="73"/>
    </row>
    <row r="71" spans="5:9" x14ac:dyDescent="0.25">
      <c r="I71" s="72"/>
    </row>
    <row r="72" spans="5:9" x14ac:dyDescent="0.25">
      <c r="I72" s="71"/>
    </row>
    <row r="73" spans="5:9" x14ac:dyDescent="0.25">
      <c r="I73" s="71"/>
    </row>
    <row r="74" spans="5:9" x14ac:dyDescent="0.25">
      <c r="I74" s="71"/>
    </row>
    <row r="75" spans="5:9" x14ac:dyDescent="0.25">
      <c r="I75" s="71"/>
    </row>
    <row r="76" spans="5:9" x14ac:dyDescent="0.25">
      <c r="I76" s="71"/>
    </row>
    <row r="77" spans="5:9" x14ac:dyDescent="0.25">
      <c r="I77" s="71"/>
    </row>
    <row r="78" spans="5:9" x14ac:dyDescent="0.25">
      <c r="I78" s="71"/>
    </row>
    <row r="79" spans="5:9" x14ac:dyDescent="0.25">
      <c r="I79" s="71"/>
    </row>
    <row r="80" spans="5:9" x14ac:dyDescent="0.25">
      <c r="I80" s="71"/>
    </row>
    <row r="81" spans="9:9" x14ac:dyDescent="0.25">
      <c r="I81" s="71"/>
    </row>
    <row r="82" spans="9:9" x14ac:dyDescent="0.25">
      <c r="I82" s="71"/>
    </row>
    <row r="83" spans="9:9" x14ac:dyDescent="0.25">
      <c r="I83" s="71"/>
    </row>
    <row r="84" spans="9:9" x14ac:dyDescent="0.25">
      <c r="I84" s="73"/>
    </row>
    <row r="85" spans="9:9" x14ac:dyDescent="0.25">
      <c r="I85" s="72"/>
    </row>
    <row r="86" spans="9:9" x14ac:dyDescent="0.25">
      <c r="I86" s="71"/>
    </row>
    <row r="87" spans="9:9" x14ac:dyDescent="0.25">
      <c r="I87" s="71"/>
    </row>
    <row r="88" spans="9:9" x14ac:dyDescent="0.25">
      <c r="I88" s="71"/>
    </row>
    <row r="89" spans="9:9" x14ac:dyDescent="0.25">
      <c r="I89" s="71"/>
    </row>
    <row r="90" spans="9:9" x14ac:dyDescent="0.25">
      <c r="I90" s="71"/>
    </row>
    <row r="91" spans="9:9" x14ac:dyDescent="0.25">
      <c r="I91" s="71"/>
    </row>
  </sheetData>
  <mergeCells count="5">
    <mergeCell ref="A1:G1"/>
    <mergeCell ref="Q7:R7"/>
    <mergeCell ref="S7:T7"/>
    <mergeCell ref="U7:V7"/>
    <mergeCell ref="A2:E2"/>
  </mergeCells>
  <pageMargins left="0.7" right="0.7" top="0.75" bottom="0.75" header="0.3" footer="0.3"/>
  <pageSetup paperSize="9" orientation="portrait" r:id="rId4"/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workbookViewId="0">
      <selection activeCell="M9" sqref="M9"/>
    </sheetView>
  </sheetViews>
  <sheetFormatPr defaultColWidth="8.88671875" defaultRowHeight="14.4" x14ac:dyDescent="0.3"/>
  <cols>
    <col min="1" max="1" width="11.33203125" style="11" customWidth="1"/>
    <col min="2" max="2" width="17.33203125" style="11" customWidth="1"/>
    <col min="3" max="3" width="11.33203125" style="11" customWidth="1"/>
    <col min="4" max="5" width="8" style="11" customWidth="1"/>
    <col min="6" max="6" width="11.33203125" style="11" customWidth="1"/>
    <col min="7" max="7" width="8.5546875" style="11" customWidth="1"/>
    <col min="8" max="8" width="11.109375" style="11" customWidth="1"/>
    <col min="9" max="9" width="8" style="11" customWidth="1"/>
    <col min="10" max="10" width="9.33203125" style="11" customWidth="1"/>
    <col min="11" max="12" width="8.88671875" style="11"/>
    <col min="13" max="13" width="12.44140625" style="11" customWidth="1"/>
    <col min="14" max="14" width="10.6640625" style="11" bestFit="1" customWidth="1"/>
    <col min="15" max="15" width="10.33203125" style="11" bestFit="1" customWidth="1"/>
    <col min="16" max="16384" width="8.88671875" style="11"/>
  </cols>
  <sheetData>
    <row r="1" spans="1:13" x14ac:dyDescent="0.3">
      <c r="A1" s="230" t="s">
        <v>163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</row>
    <row r="3" spans="1:13" ht="51.45" customHeight="1" x14ac:dyDescent="0.3">
      <c r="A3" s="210" t="s">
        <v>142</v>
      </c>
      <c r="B3" s="210" t="s">
        <v>136</v>
      </c>
    </row>
    <row r="4" spans="1:13" ht="15.6" x14ac:dyDescent="0.3">
      <c r="A4" s="211" t="s">
        <v>227</v>
      </c>
      <c r="B4" s="212">
        <v>0.56426931585757811</v>
      </c>
    </row>
    <row r="5" spans="1:13" ht="15.6" x14ac:dyDescent="0.3">
      <c r="A5" s="211" t="s">
        <v>228</v>
      </c>
      <c r="B5" s="212">
        <v>0.65339545542991806</v>
      </c>
    </row>
    <row r="6" spans="1:13" ht="15.6" x14ac:dyDescent="0.3">
      <c r="A6" s="211" t="s">
        <v>209</v>
      </c>
      <c r="B6" s="212">
        <v>0.25791236622096347</v>
      </c>
    </row>
    <row r="7" spans="1:13" ht="15.6" x14ac:dyDescent="0.3">
      <c r="A7" s="211" t="s">
        <v>210</v>
      </c>
      <c r="B7" s="212">
        <v>0.24319272009029344</v>
      </c>
    </row>
    <row r="8" spans="1:13" ht="15.6" x14ac:dyDescent="0.3">
      <c r="A8" s="211" t="s">
        <v>211</v>
      </c>
      <c r="B8" s="212">
        <v>0.27124773000010621</v>
      </c>
    </row>
    <row r="9" spans="1:13" ht="15.6" x14ac:dyDescent="0.3">
      <c r="A9" s="211" t="s">
        <v>189</v>
      </c>
      <c r="B9" s="213">
        <v>0.35</v>
      </c>
    </row>
    <row r="17" spans="3:9" x14ac:dyDescent="0.3">
      <c r="C17" s="229" t="s">
        <v>147</v>
      </c>
      <c r="D17" s="229"/>
      <c r="E17" s="229"/>
      <c r="F17" s="229"/>
      <c r="G17" s="229"/>
      <c r="H17" s="229"/>
      <c r="I17" s="229"/>
    </row>
  </sheetData>
  <mergeCells count="2">
    <mergeCell ref="C17:I17"/>
    <mergeCell ref="A1:M1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workbookViewId="0">
      <pane ySplit="4" topLeftCell="A11" activePane="bottomLeft" state="frozen"/>
      <selection pane="bottomLeft" activeCell="A27" sqref="A27"/>
    </sheetView>
  </sheetViews>
  <sheetFormatPr defaultColWidth="9.109375" defaultRowHeight="14.4" x14ac:dyDescent="0.3"/>
  <cols>
    <col min="1" max="1" width="17.5546875" style="11" customWidth="1"/>
    <col min="2" max="2" width="15.6640625" style="11" customWidth="1"/>
    <col min="3" max="3" width="16.88671875" style="11" customWidth="1"/>
    <col min="4" max="16384" width="9.109375" style="11"/>
  </cols>
  <sheetData>
    <row r="1" spans="1:13" ht="30.75" customHeight="1" x14ac:dyDescent="0.3">
      <c r="A1" s="230" t="s">
        <v>164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10"/>
    </row>
    <row r="2" spans="1:13" x14ac:dyDescent="0.3">
      <c r="A2" s="224"/>
    </row>
    <row r="4" spans="1:13" s="178" customFormat="1" ht="38.4" customHeight="1" x14ac:dyDescent="0.2">
      <c r="A4" s="179" t="s">
        <v>137</v>
      </c>
      <c r="B4" s="179" t="s">
        <v>212</v>
      </c>
      <c r="C4" s="179" t="s">
        <v>213</v>
      </c>
    </row>
    <row r="5" spans="1:13" x14ac:dyDescent="0.3">
      <c r="A5" s="11" t="s">
        <v>1</v>
      </c>
      <c r="B5" s="177">
        <v>0.44732710740365156</v>
      </c>
      <c r="C5" s="177">
        <v>0.36810879960624743</v>
      </c>
    </row>
    <row r="6" spans="1:13" x14ac:dyDescent="0.3">
      <c r="A6" s="11" t="s">
        <v>2</v>
      </c>
      <c r="B6" s="177">
        <v>0.24365063564745029</v>
      </c>
      <c r="C6" s="177">
        <v>0.22800830465572652</v>
      </c>
    </row>
    <row r="7" spans="1:13" x14ac:dyDescent="0.3">
      <c r="A7" s="11" t="s">
        <v>4</v>
      </c>
      <c r="B7" s="177">
        <v>0.72645098554160425</v>
      </c>
      <c r="C7" s="177">
        <v>0.56048937564620349</v>
      </c>
    </row>
    <row r="8" spans="1:13" x14ac:dyDescent="0.3">
      <c r="A8" s="11" t="s">
        <v>8</v>
      </c>
      <c r="B8" s="177">
        <v>0.65892948507707449</v>
      </c>
      <c r="C8" s="177">
        <v>0.37914726139717941</v>
      </c>
    </row>
    <row r="9" spans="1:13" x14ac:dyDescent="0.3">
      <c r="A9" s="11" t="s">
        <v>9</v>
      </c>
      <c r="B9" s="177">
        <v>0.509633953081566</v>
      </c>
      <c r="C9" s="177">
        <v>0.35544307524442098</v>
      </c>
    </row>
    <row r="10" spans="1:13" x14ac:dyDescent="0.3">
      <c r="A10" s="11" t="s">
        <v>3</v>
      </c>
      <c r="B10" s="177">
        <v>0.21288381643665535</v>
      </c>
      <c r="C10" s="177">
        <v>0.11966954777708801</v>
      </c>
    </row>
    <row r="11" spans="1:13" x14ac:dyDescent="0.3">
      <c r="A11" s="11" t="s">
        <v>10</v>
      </c>
      <c r="B11" s="177">
        <v>0.55754836036927169</v>
      </c>
      <c r="C11" s="177">
        <v>0.23253309875926989</v>
      </c>
    </row>
    <row r="12" spans="1:13" x14ac:dyDescent="0.3">
      <c r="A12" s="11" t="s">
        <v>11</v>
      </c>
      <c r="B12" s="177">
        <v>0.15490012709583248</v>
      </c>
      <c r="C12" s="177">
        <v>4.2342614844127227E-2</v>
      </c>
    </row>
    <row r="13" spans="1:13" x14ac:dyDescent="0.3">
      <c r="A13" s="11" t="s">
        <v>12</v>
      </c>
      <c r="B13" s="177">
        <v>0.13966618979494516</v>
      </c>
      <c r="C13" s="177">
        <v>3.8804641551422665E-2</v>
      </c>
    </row>
    <row r="14" spans="1:13" x14ac:dyDescent="0.3">
      <c r="A14" s="11" t="s">
        <v>13</v>
      </c>
      <c r="B14" s="177">
        <v>5.8359427433225357E-2</v>
      </c>
      <c r="C14" s="177">
        <v>1.5149324430767372E-2</v>
      </c>
    </row>
    <row r="15" spans="1:13" x14ac:dyDescent="0.3">
      <c r="A15" s="11" t="s">
        <v>14</v>
      </c>
      <c r="B15" s="177">
        <v>0.21336006608611846</v>
      </c>
      <c r="C15" s="177">
        <v>0.12910370701820811</v>
      </c>
    </row>
    <row r="16" spans="1:13" x14ac:dyDescent="0.3">
      <c r="A16" s="11" t="s">
        <v>15</v>
      </c>
      <c r="B16" s="177">
        <v>0.10128296332638292</v>
      </c>
      <c r="C16" s="177">
        <v>6.8131975959769414E-2</v>
      </c>
    </row>
    <row r="17" spans="1:3" x14ac:dyDescent="0.3">
      <c r="A17" s="11" t="s">
        <v>16</v>
      </c>
      <c r="B17" s="177">
        <v>8.9369603268763198E-2</v>
      </c>
      <c r="C17" s="177">
        <v>3.1001111932794569E-2</v>
      </c>
    </row>
    <row r="18" spans="1:3" x14ac:dyDescent="0.3">
      <c r="A18" s="11" t="s">
        <v>17</v>
      </c>
      <c r="B18" s="177">
        <v>0.1038225342066578</v>
      </c>
      <c r="C18" s="177">
        <v>7.4176039247410036E-2</v>
      </c>
    </row>
    <row r="19" spans="1:3" x14ac:dyDescent="0.3">
      <c r="A19" s="11" t="s">
        <v>18</v>
      </c>
      <c r="B19" s="177">
        <v>0.27821248558419065</v>
      </c>
      <c r="C19" s="177">
        <v>0.15984662957228121</v>
      </c>
    </row>
    <row r="20" spans="1:3" x14ac:dyDescent="0.3">
      <c r="A20" s="11" t="s">
        <v>19</v>
      </c>
      <c r="B20" s="177">
        <v>0.11113433182398699</v>
      </c>
      <c r="C20" s="177">
        <v>6.9972451790633605E-2</v>
      </c>
    </row>
    <row r="21" spans="1:3" x14ac:dyDescent="0.3">
      <c r="A21" s="11" t="s">
        <v>20</v>
      </c>
      <c r="B21" s="177">
        <v>0.15282672914332282</v>
      </c>
      <c r="C21" s="177">
        <v>0.10587755933584599</v>
      </c>
    </row>
    <row r="22" spans="1:3" x14ac:dyDescent="0.3">
      <c r="A22" s="11" t="s">
        <v>21</v>
      </c>
      <c r="B22" s="177">
        <v>0.11331768587756712</v>
      </c>
      <c r="C22" s="177">
        <v>7.6995340556871586E-2</v>
      </c>
    </row>
    <row r="23" spans="1:3" x14ac:dyDescent="0.3">
      <c r="A23" s="11" t="s">
        <v>22</v>
      </c>
      <c r="B23" s="177">
        <v>0.12551435231970012</v>
      </c>
      <c r="C23" s="177">
        <v>5.6914680514279711E-2</v>
      </c>
    </row>
    <row r="24" spans="1:3" x14ac:dyDescent="0.3">
      <c r="A24" s="11" t="s">
        <v>6</v>
      </c>
      <c r="B24" s="177">
        <v>0.22422614421949608</v>
      </c>
      <c r="C24" s="177">
        <v>0.18967832934295814</v>
      </c>
    </row>
    <row r="25" spans="1:3" x14ac:dyDescent="0.3">
      <c r="A25" s="11" t="s">
        <v>7</v>
      </c>
      <c r="B25" s="177">
        <v>0.21879791604896437</v>
      </c>
      <c r="C25" s="177">
        <v>0.20090643398703883</v>
      </c>
    </row>
    <row r="26" spans="1:3" x14ac:dyDescent="0.3">
      <c r="A26" s="11" t="s">
        <v>189</v>
      </c>
      <c r="B26" s="176">
        <v>0.28999999999999998</v>
      </c>
      <c r="C26" s="176">
        <v>0.18</v>
      </c>
    </row>
    <row r="31" spans="1:3" x14ac:dyDescent="0.3">
      <c r="A31" s="180"/>
      <c r="B31" s="181"/>
    </row>
    <row r="32" spans="1:3" x14ac:dyDescent="0.3">
      <c r="A32" s="181"/>
      <c r="B32" s="181"/>
    </row>
    <row r="33" spans="1:1" x14ac:dyDescent="0.3">
      <c r="A33" s="181"/>
    </row>
    <row r="34" spans="1:1" x14ac:dyDescent="0.3">
      <c r="A34" s="181"/>
    </row>
    <row r="35" spans="1:1" x14ac:dyDescent="0.3">
      <c r="A35" s="182"/>
    </row>
    <row r="36" spans="1:1" x14ac:dyDescent="0.3">
      <c r="A36" s="183"/>
    </row>
  </sheetData>
  <mergeCells count="1">
    <mergeCell ref="A1:L1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workbookViewId="0">
      <pane ySplit="2" topLeftCell="A3" activePane="bottomLeft" state="frozen"/>
      <selection pane="bottomLeft" activeCell="N2" sqref="N2"/>
    </sheetView>
  </sheetViews>
  <sheetFormatPr defaultColWidth="9.109375" defaultRowHeight="14.4" x14ac:dyDescent="0.3"/>
  <cols>
    <col min="1" max="1" width="8.44140625" style="11" customWidth="1"/>
    <col min="2" max="2" width="11.88671875" style="11" customWidth="1"/>
    <col min="3" max="3" width="10.6640625" style="11" customWidth="1"/>
    <col min="4" max="4" width="13.33203125" style="11" customWidth="1"/>
    <col min="5" max="5" width="14.44140625" style="11" customWidth="1"/>
    <col min="6" max="6" width="12.6640625" style="11" customWidth="1"/>
    <col min="7" max="7" width="9.33203125" style="11" customWidth="1"/>
    <col min="8" max="16384" width="9.109375" style="11"/>
  </cols>
  <sheetData>
    <row r="1" spans="1:12" ht="30.75" customHeight="1" x14ac:dyDescent="0.3">
      <c r="A1" s="244" t="s">
        <v>165</v>
      </c>
      <c r="B1" s="244"/>
      <c r="C1" s="244"/>
      <c r="D1" s="244"/>
      <c r="E1" s="244"/>
      <c r="F1" s="244"/>
      <c r="G1" s="244"/>
      <c r="H1" s="244"/>
      <c r="I1" s="244"/>
      <c r="J1" s="244"/>
      <c r="K1" s="10"/>
      <c r="L1" s="10"/>
    </row>
    <row r="3" spans="1:12" ht="69" x14ac:dyDescent="0.3">
      <c r="C3" s="188"/>
      <c r="D3" s="187" t="s">
        <v>215</v>
      </c>
      <c r="E3" s="187" t="s">
        <v>216</v>
      </c>
      <c r="F3" s="187" t="s">
        <v>217</v>
      </c>
    </row>
    <row r="4" spans="1:12" x14ac:dyDescent="0.3">
      <c r="C4" s="185" t="s">
        <v>227</v>
      </c>
      <c r="D4" s="186">
        <v>0.28928616811129892</v>
      </c>
      <c r="E4" s="186">
        <v>0.69818191969872578</v>
      </c>
      <c r="F4" s="186">
        <v>1.253191218997524E-2</v>
      </c>
    </row>
    <row r="5" spans="1:12" x14ac:dyDescent="0.3">
      <c r="C5" s="185" t="s">
        <v>228</v>
      </c>
      <c r="D5" s="186">
        <v>0.31443409990545113</v>
      </c>
      <c r="E5" s="186">
        <v>0.67129230211353896</v>
      </c>
      <c r="F5" s="186">
        <v>1.4273597981009908E-2</v>
      </c>
    </row>
    <row r="6" spans="1:12" x14ac:dyDescent="0.3">
      <c r="C6" s="185" t="s">
        <v>214</v>
      </c>
      <c r="D6" s="186">
        <v>0.69157517211053543</v>
      </c>
      <c r="E6" s="186">
        <v>0.25950558586288869</v>
      </c>
      <c r="F6" s="186">
        <v>4.8919242026575792E-2</v>
      </c>
    </row>
    <row r="7" spans="1:12" x14ac:dyDescent="0.3">
      <c r="C7" s="185" t="s">
        <v>210</v>
      </c>
      <c r="D7" s="186">
        <v>0.49833892538159824</v>
      </c>
      <c r="E7" s="186">
        <v>0.44996455744057462</v>
      </c>
      <c r="F7" s="186">
        <v>5.1696517177827139E-2</v>
      </c>
    </row>
    <row r="8" spans="1:12" x14ac:dyDescent="0.3">
      <c r="C8" s="185" t="s">
        <v>211</v>
      </c>
      <c r="D8" s="186">
        <v>0.43627630540321621</v>
      </c>
      <c r="E8" s="186">
        <v>0.52534966387898607</v>
      </c>
      <c r="F8" s="186">
        <v>3.8374030717797644E-2</v>
      </c>
    </row>
    <row r="9" spans="1:12" x14ac:dyDescent="0.3">
      <c r="C9" s="185" t="s">
        <v>189</v>
      </c>
      <c r="D9" s="184">
        <v>0.36407490145548532</v>
      </c>
      <c r="E9" s="184">
        <v>0.61260035529395618</v>
      </c>
      <c r="F9" s="184">
        <v>2.3324743250558482E-2</v>
      </c>
    </row>
    <row r="11" spans="1:12" x14ac:dyDescent="0.3">
      <c r="C11" s="229" t="s">
        <v>147</v>
      </c>
      <c r="D11" s="229"/>
      <c r="E11" s="229"/>
      <c r="F11" s="229"/>
    </row>
  </sheetData>
  <mergeCells count="2">
    <mergeCell ref="C11:F11"/>
    <mergeCell ref="A1:J1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A4" zoomScaleNormal="100" workbookViewId="0">
      <selection activeCell="B9" sqref="B9:B13"/>
    </sheetView>
  </sheetViews>
  <sheetFormatPr defaultColWidth="8.6640625" defaultRowHeight="10.199999999999999" x14ac:dyDescent="0.2"/>
  <cols>
    <col min="1" max="6" width="9" style="189" customWidth="1"/>
    <col min="7" max="7" width="10.6640625" style="189" bestFit="1" customWidth="1"/>
    <col min="8" max="9" width="9" style="189" customWidth="1"/>
    <col min="10" max="21" width="6.109375" style="189" customWidth="1"/>
    <col min="22" max="16384" width="8.6640625" style="189"/>
  </cols>
  <sheetData>
    <row r="1" spans="1:18" ht="30.75" customHeight="1" x14ac:dyDescent="0.2">
      <c r="A1" s="230" t="s">
        <v>166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4" spans="1:18" x14ac:dyDescent="0.2">
      <c r="B4" s="189" t="s">
        <v>141</v>
      </c>
      <c r="C4" s="200" t="s">
        <v>137</v>
      </c>
      <c r="D4" s="189" t="s">
        <v>140</v>
      </c>
    </row>
    <row r="5" spans="1:18" x14ac:dyDescent="0.2">
      <c r="B5" s="248" t="s">
        <v>227</v>
      </c>
      <c r="C5" s="200" t="s">
        <v>4</v>
      </c>
      <c r="D5" s="199">
        <v>91.722717913520938</v>
      </c>
    </row>
    <row r="6" spans="1:18" ht="11.25" customHeight="1" x14ac:dyDescent="0.2">
      <c r="B6" s="247"/>
      <c r="C6" s="200" t="s">
        <v>139</v>
      </c>
      <c r="D6" s="199">
        <v>88.81578947368422</v>
      </c>
    </row>
    <row r="7" spans="1:18" ht="11.25" customHeight="1" x14ac:dyDescent="0.2">
      <c r="B7" s="247"/>
      <c r="C7" s="200" t="s">
        <v>1</v>
      </c>
      <c r="D7" s="199">
        <v>87.958754494267694</v>
      </c>
    </row>
    <row r="8" spans="1:18" ht="11.25" customHeight="1" x14ac:dyDescent="0.2">
      <c r="B8" s="247"/>
      <c r="C8" s="200" t="s">
        <v>3</v>
      </c>
      <c r="D8" s="199">
        <v>85.567844618289726</v>
      </c>
    </row>
    <row r="9" spans="1:18" ht="11.25" customHeight="1" x14ac:dyDescent="0.2">
      <c r="B9" s="245" t="s">
        <v>228</v>
      </c>
      <c r="C9" s="200" t="s">
        <v>138</v>
      </c>
      <c r="D9" s="199">
        <v>87.296159915833769</v>
      </c>
    </row>
    <row r="10" spans="1:18" ht="10.5" customHeight="1" x14ac:dyDescent="0.2">
      <c r="B10" s="247"/>
      <c r="C10" s="200" t="s">
        <v>8</v>
      </c>
      <c r="D10" s="199">
        <v>78.647857332978447</v>
      </c>
    </row>
    <row r="11" spans="1:18" ht="11.25" customHeight="1" x14ac:dyDescent="0.2">
      <c r="B11" s="247"/>
      <c r="C11" s="200" t="s">
        <v>6</v>
      </c>
      <c r="D11" s="199">
        <v>59.610838334242587</v>
      </c>
    </row>
    <row r="12" spans="1:18" ht="11.25" customHeight="1" x14ac:dyDescent="0.2">
      <c r="B12" s="247"/>
      <c r="C12" s="200" t="s">
        <v>7</v>
      </c>
      <c r="D12" s="199">
        <v>54.413176748652035</v>
      </c>
    </row>
    <row r="13" spans="1:18" ht="11.25" customHeight="1" x14ac:dyDescent="0.2">
      <c r="B13" s="247"/>
      <c r="C13" s="200" t="s">
        <v>10</v>
      </c>
      <c r="D13" s="199">
        <v>54.413176748652035</v>
      </c>
    </row>
    <row r="14" spans="1:18" x14ac:dyDescent="0.2">
      <c r="B14" s="245" t="s">
        <v>214</v>
      </c>
      <c r="C14" s="200" t="s">
        <v>13</v>
      </c>
      <c r="D14" s="199">
        <v>89.695973705834021</v>
      </c>
    </row>
    <row r="15" spans="1:18" ht="10.5" customHeight="1" x14ac:dyDescent="0.2">
      <c r="B15" s="246"/>
      <c r="C15" s="200" t="s">
        <v>12</v>
      </c>
      <c r="D15" s="199">
        <v>87.753568745304278</v>
      </c>
    </row>
    <row r="16" spans="1:18" ht="10.5" customHeight="1" x14ac:dyDescent="0.2">
      <c r="B16" s="246"/>
      <c r="C16" s="200" t="s">
        <v>14</v>
      </c>
      <c r="D16" s="199">
        <v>78.879899127876428</v>
      </c>
    </row>
    <row r="17" spans="2:7" ht="10.5" customHeight="1" x14ac:dyDescent="0.2">
      <c r="B17" s="246"/>
      <c r="C17" s="200" t="s">
        <v>11</v>
      </c>
      <c r="D17" s="199">
        <v>75.83424209378407</v>
      </c>
    </row>
    <row r="18" spans="2:7" x14ac:dyDescent="0.2">
      <c r="B18" s="245" t="s">
        <v>210</v>
      </c>
      <c r="C18" s="200" t="s">
        <v>18</v>
      </c>
      <c r="D18" s="199">
        <v>98.129108376875109</v>
      </c>
    </row>
    <row r="19" spans="2:7" ht="10.5" customHeight="1" x14ac:dyDescent="0.2">
      <c r="B19" s="246"/>
      <c r="C19" s="200" t="s">
        <v>15</v>
      </c>
      <c r="D19" s="199">
        <v>98.271907019421931</v>
      </c>
    </row>
    <row r="20" spans="2:7" ht="10.5" customHeight="1" x14ac:dyDescent="0.2">
      <c r="B20" s="246"/>
      <c r="C20" s="200" t="s">
        <v>20</v>
      </c>
      <c r="D20" s="199">
        <v>96.234130859375</v>
      </c>
    </row>
    <row r="21" spans="2:7" ht="10.5" customHeight="1" x14ac:dyDescent="0.2">
      <c r="B21" s="246"/>
      <c r="C21" s="200" t="s">
        <v>17</v>
      </c>
      <c r="D21" s="199">
        <v>96.214489129679791</v>
      </c>
    </row>
    <row r="22" spans="2:7" ht="10.5" customHeight="1" x14ac:dyDescent="0.2">
      <c r="B22" s="246"/>
      <c r="C22" s="200" t="s">
        <v>19</v>
      </c>
      <c r="D22" s="199">
        <v>97.367902208201897</v>
      </c>
    </row>
    <row r="23" spans="2:7" ht="10.5" customHeight="1" x14ac:dyDescent="0.2">
      <c r="B23" s="246"/>
      <c r="C23" s="200" t="s">
        <v>16</v>
      </c>
      <c r="D23" s="199">
        <v>95.729103111653444</v>
      </c>
    </row>
    <row r="24" spans="2:7" x14ac:dyDescent="0.2">
      <c r="B24" s="245" t="s">
        <v>211</v>
      </c>
      <c r="C24" s="200" t="s">
        <v>21</v>
      </c>
      <c r="D24" s="199">
        <v>99.244708094265619</v>
      </c>
    </row>
    <row r="25" spans="2:7" ht="10.5" customHeight="1" x14ac:dyDescent="0.2">
      <c r="B25" s="246"/>
      <c r="C25" s="200" t="s">
        <v>22</v>
      </c>
      <c r="D25" s="199">
        <v>97.252149308956362</v>
      </c>
    </row>
    <row r="29" spans="2:7" ht="14.4" x14ac:dyDescent="0.3">
      <c r="F29"/>
      <c r="G29" s="198"/>
    </row>
    <row r="30" spans="2:7" ht="14.4" x14ac:dyDescent="0.3">
      <c r="F30" s="197"/>
      <c r="G30" s="1"/>
    </row>
    <row r="31" spans="2:7" ht="14.4" x14ac:dyDescent="0.3">
      <c r="F31" s="194"/>
      <c r="G31" s="1"/>
    </row>
    <row r="32" spans="2:7" ht="14.4" x14ac:dyDescent="0.3">
      <c r="F32" s="194"/>
      <c r="G32" s="1"/>
    </row>
    <row r="33" spans="1:7" ht="14.4" x14ac:dyDescent="0.3">
      <c r="F33" s="194"/>
      <c r="G33" s="1"/>
    </row>
    <row r="34" spans="1:7" ht="14.4" x14ac:dyDescent="0.3">
      <c r="F34" s="196"/>
      <c r="G34" s="1"/>
    </row>
    <row r="35" spans="1:7" ht="14.4" x14ac:dyDescent="0.2">
      <c r="A35" s="190"/>
      <c r="B35" s="191"/>
      <c r="F35" s="194"/>
      <c r="G35" s="195"/>
    </row>
    <row r="36" spans="1:7" ht="14.4" x14ac:dyDescent="0.2">
      <c r="A36" s="190"/>
      <c r="B36" s="191"/>
      <c r="F36" s="194"/>
      <c r="G36" s="195"/>
    </row>
    <row r="37" spans="1:7" ht="14.4" x14ac:dyDescent="0.3">
      <c r="A37" s="190"/>
      <c r="B37" s="191"/>
      <c r="F37" s="194"/>
      <c r="G37" s="1"/>
    </row>
    <row r="38" spans="1:7" ht="14.4" x14ac:dyDescent="0.3">
      <c r="A38" s="190"/>
      <c r="B38" s="191"/>
      <c r="F38" s="194"/>
      <c r="G38" s="1"/>
    </row>
    <row r="39" spans="1:7" ht="14.4" x14ac:dyDescent="0.3">
      <c r="A39" s="190"/>
      <c r="B39" s="191"/>
      <c r="F39" s="194"/>
      <c r="G39" s="1"/>
    </row>
    <row r="40" spans="1:7" ht="14.4" x14ac:dyDescent="0.3">
      <c r="A40" s="190"/>
      <c r="B40" s="191"/>
      <c r="F40" s="194"/>
      <c r="G40" s="1"/>
    </row>
    <row r="41" spans="1:7" ht="11.25" customHeight="1" x14ac:dyDescent="0.3">
      <c r="A41" s="190"/>
      <c r="B41" s="191"/>
      <c r="F41" s="194"/>
      <c r="G41" s="1"/>
    </row>
    <row r="42" spans="1:7" ht="11.25" customHeight="1" x14ac:dyDescent="0.3">
      <c r="A42" s="190"/>
      <c r="B42" s="191"/>
      <c r="F42" s="194"/>
      <c r="G42" s="1"/>
    </row>
    <row r="43" spans="1:7" ht="11.25" customHeight="1" x14ac:dyDescent="0.3">
      <c r="A43" s="190"/>
      <c r="B43" s="191"/>
      <c r="F43" s="194"/>
      <c r="G43" s="1"/>
    </row>
    <row r="44" spans="1:7" ht="11.25" customHeight="1" x14ac:dyDescent="0.3">
      <c r="A44" s="190"/>
      <c r="B44" s="191"/>
      <c r="F44" s="194"/>
      <c r="G44" s="1"/>
    </row>
    <row r="45" spans="1:7" ht="11.25" customHeight="1" x14ac:dyDescent="0.3">
      <c r="A45" s="190"/>
      <c r="B45" s="191"/>
      <c r="F45" s="194"/>
      <c r="G45" s="1"/>
    </row>
    <row r="46" spans="1:7" ht="11.25" customHeight="1" x14ac:dyDescent="0.3">
      <c r="A46" s="190"/>
      <c r="B46" s="191"/>
      <c r="F46" s="194"/>
      <c r="G46" s="1"/>
    </row>
    <row r="47" spans="1:7" ht="11.25" customHeight="1" x14ac:dyDescent="0.3">
      <c r="A47" s="190"/>
      <c r="B47" s="191"/>
      <c r="F47" s="194"/>
      <c r="G47" s="1"/>
    </row>
    <row r="48" spans="1:7" ht="11.25" customHeight="1" x14ac:dyDescent="0.3">
      <c r="A48" s="190"/>
      <c r="B48" s="191"/>
      <c r="F48" s="194"/>
      <c r="G48" s="1"/>
    </row>
    <row r="49" spans="1:7" ht="14.4" x14ac:dyDescent="0.3">
      <c r="A49" s="190"/>
      <c r="B49" s="191"/>
      <c r="F49" s="194"/>
      <c r="G49" s="1"/>
    </row>
    <row r="50" spans="1:7" ht="11.25" customHeight="1" x14ac:dyDescent="0.3">
      <c r="A50" s="190"/>
      <c r="B50" s="191"/>
      <c r="F50" s="194"/>
      <c r="G50" s="1"/>
    </row>
    <row r="51" spans="1:7" ht="11.25" customHeight="1" x14ac:dyDescent="0.3">
      <c r="A51" s="190"/>
      <c r="B51" s="191"/>
      <c r="F51" s="194"/>
      <c r="G51" s="1"/>
    </row>
    <row r="52" spans="1:7" ht="11.25" customHeight="1" x14ac:dyDescent="0.25">
      <c r="A52" s="190"/>
      <c r="B52" s="191"/>
      <c r="F52" s="193"/>
      <c r="G52" s="192"/>
    </row>
    <row r="53" spans="1:7" ht="10.5" customHeight="1" x14ac:dyDescent="0.2">
      <c r="A53" s="190"/>
      <c r="B53" s="191"/>
    </row>
    <row r="54" spans="1:7" ht="11.25" customHeight="1" x14ac:dyDescent="0.2">
      <c r="A54" s="190"/>
      <c r="B54" s="191"/>
    </row>
    <row r="55" spans="1:7" ht="11.25" customHeight="1" x14ac:dyDescent="0.2">
      <c r="A55" s="190"/>
      <c r="B55" s="191"/>
    </row>
    <row r="56" spans="1:7" ht="11.25" customHeight="1" x14ac:dyDescent="0.3">
      <c r="A56" s="190"/>
      <c r="B56"/>
    </row>
    <row r="57" spans="1:7" ht="11.25" customHeight="1" x14ac:dyDescent="0.2"/>
    <row r="58" spans="1:7" ht="11.25" customHeight="1" x14ac:dyDescent="0.2"/>
    <row r="60" spans="1:7" ht="11.25" customHeight="1" x14ac:dyDescent="0.2"/>
  </sheetData>
  <mergeCells count="6">
    <mergeCell ref="A1:R1"/>
    <mergeCell ref="B14:B17"/>
    <mergeCell ref="B18:B23"/>
    <mergeCell ref="B24:B25"/>
    <mergeCell ref="B9:B13"/>
    <mergeCell ref="B5:B8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5"/>
  <sheetViews>
    <sheetView topLeftCell="A16" zoomScaleNormal="100" workbookViewId="0">
      <selection activeCell="H9" sqref="H9"/>
    </sheetView>
  </sheetViews>
  <sheetFormatPr defaultColWidth="5.6640625" defaultRowHeight="10.199999999999999" x14ac:dyDescent="0.2"/>
  <cols>
    <col min="1" max="1" width="11.44140625" style="201" customWidth="1"/>
    <col min="2" max="2" width="11.5546875" style="201" customWidth="1"/>
    <col min="3" max="3" width="13" style="201" customWidth="1"/>
    <col min="4" max="4" width="10.44140625" style="201" customWidth="1"/>
    <col min="5" max="5" width="10.5546875" style="201" bestFit="1" customWidth="1"/>
    <col min="6" max="6" width="10.6640625" style="201" bestFit="1" customWidth="1"/>
    <col min="7" max="7" width="10.5546875" style="201" bestFit="1" customWidth="1"/>
    <col min="8" max="17" width="5.6640625" style="201"/>
    <col min="18" max="18" width="7.88671875" style="201" bestFit="1" customWidth="1"/>
    <col min="19" max="16384" width="5.6640625" style="201"/>
  </cols>
  <sheetData>
    <row r="1" spans="1:26" ht="30.75" customHeight="1" x14ac:dyDescent="0.2">
      <c r="A1" s="230" t="s">
        <v>167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28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2.6" x14ac:dyDescent="0.2">
      <c r="A2" s="224"/>
    </row>
    <row r="4" spans="1:26" x14ac:dyDescent="0.2">
      <c r="B4" s="255"/>
      <c r="C4" s="255"/>
      <c r="D4" s="255"/>
      <c r="E4" s="255"/>
      <c r="F4" s="255"/>
      <c r="G4" s="255"/>
    </row>
    <row r="5" spans="1:26" ht="25.5" customHeight="1" x14ac:dyDescent="0.2">
      <c r="A5" s="209"/>
      <c r="B5" s="249" t="s">
        <v>222</v>
      </c>
      <c r="C5" s="250"/>
      <c r="D5" s="251"/>
      <c r="E5" s="252" t="s">
        <v>221</v>
      </c>
      <c r="F5" s="253"/>
      <c r="G5" s="254"/>
    </row>
    <row r="6" spans="1:26" x14ac:dyDescent="0.2">
      <c r="A6" s="208"/>
      <c r="B6" s="207" t="s">
        <v>218</v>
      </c>
      <c r="C6" s="207" t="s">
        <v>219</v>
      </c>
      <c r="D6" s="207" t="s">
        <v>220</v>
      </c>
      <c r="E6" s="207" t="s">
        <v>218</v>
      </c>
      <c r="F6" s="207" t="s">
        <v>219</v>
      </c>
      <c r="G6" s="207" t="s">
        <v>220</v>
      </c>
    </row>
    <row r="7" spans="1:26" x14ac:dyDescent="0.2">
      <c r="A7" s="205" t="s">
        <v>227</v>
      </c>
      <c r="B7" s="204">
        <v>45.660118775696667</v>
      </c>
      <c r="C7" s="204">
        <v>29.722476016445864</v>
      </c>
      <c r="D7" s="204">
        <v>10.138761991777068</v>
      </c>
      <c r="E7" s="206">
        <v>49.132458738891238</v>
      </c>
      <c r="F7" s="206">
        <v>32.268303004655095</v>
      </c>
      <c r="G7" s="206">
        <v>18.59923825645366</v>
      </c>
    </row>
    <row r="8" spans="1:26" x14ac:dyDescent="0.2">
      <c r="A8" s="205" t="s">
        <v>228</v>
      </c>
      <c r="B8" s="204">
        <v>42.619496506598651</v>
      </c>
      <c r="C8" s="204">
        <v>19.931240989242539</v>
      </c>
      <c r="D8" s="204">
        <v>4.4227570145281137</v>
      </c>
      <c r="E8" s="206">
        <v>48.456929685733662</v>
      </c>
      <c r="F8" s="206">
        <v>36.270630793579016</v>
      </c>
      <c r="G8" s="206">
        <v>15.272439520687318</v>
      </c>
    </row>
    <row r="9" spans="1:26" x14ac:dyDescent="0.2">
      <c r="A9" s="205" t="s">
        <v>214</v>
      </c>
      <c r="B9" s="204">
        <v>47.961854228659526</v>
      </c>
      <c r="C9" s="204">
        <v>25.196285806474744</v>
      </c>
      <c r="D9" s="204">
        <v>6.2739755494210012</v>
      </c>
      <c r="E9" s="206">
        <v>40.310880829015545</v>
      </c>
      <c r="F9" s="206">
        <v>45.906735751295336</v>
      </c>
      <c r="G9" s="206">
        <v>13.78238341968912</v>
      </c>
    </row>
    <row r="10" spans="1:26" x14ac:dyDescent="0.2">
      <c r="A10" s="205" t="s">
        <v>210</v>
      </c>
      <c r="B10" s="204">
        <v>72.659119748881324</v>
      </c>
      <c r="C10" s="204">
        <v>20.267314499432313</v>
      </c>
      <c r="D10" s="204">
        <v>3.4086355439791625</v>
      </c>
      <c r="E10" s="206">
        <v>51.554541999239831</v>
      </c>
      <c r="F10" s="206">
        <v>37.81071835803877</v>
      </c>
      <c r="G10" s="206">
        <v>10.634739642721398</v>
      </c>
    </row>
    <row r="11" spans="1:26" x14ac:dyDescent="0.2">
      <c r="A11" s="205" t="s">
        <v>211</v>
      </c>
      <c r="B11" s="204">
        <v>57.019806256555803</v>
      </c>
      <c r="C11" s="204">
        <v>30.51644351206269</v>
      </c>
      <c r="D11" s="204">
        <v>8.6086259023878569</v>
      </c>
      <c r="E11" s="206">
        <v>45.106876126706155</v>
      </c>
      <c r="F11" s="206">
        <v>39.775946433170226</v>
      </c>
      <c r="G11" s="206">
        <v>15.117177440123616</v>
      </c>
    </row>
    <row r="12" spans="1:26" x14ac:dyDescent="0.2">
      <c r="A12" s="205" t="s">
        <v>189</v>
      </c>
      <c r="B12" s="204">
        <v>58.872631077926329</v>
      </c>
      <c r="C12" s="204">
        <v>24.431183481574781</v>
      </c>
      <c r="D12" s="204">
        <v>5.9425015299035433</v>
      </c>
      <c r="E12" s="203">
        <v>47.974152337802209</v>
      </c>
      <c r="F12" s="203">
        <v>37.486537675938649</v>
      </c>
      <c r="G12" s="203">
        <v>14.539309986259145</v>
      </c>
    </row>
    <row r="16" spans="1:26" x14ac:dyDescent="0.2">
      <c r="H16" s="202"/>
      <c r="I16" s="202"/>
      <c r="J16" s="202"/>
    </row>
    <row r="17" spans="8:10" x14ac:dyDescent="0.2">
      <c r="H17" s="202"/>
      <c r="I17" s="202"/>
      <c r="J17" s="202"/>
    </row>
    <row r="18" spans="8:10" x14ac:dyDescent="0.2">
      <c r="H18" s="202"/>
      <c r="I18" s="202"/>
      <c r="J18" s="202"/>
    </row>
    <row r="19" spans="8:10" x14ac:dyDescent="0.2">
      <c r="H19" s="202"/>
      <c r="I19" s="202"/>
      <c r="J19" s="202"/>
    </row>
    <row r="20" spans="8:10" x14ac:dyDescent="0.2">
      <c r="H20" s="202"/>
      <c r="I20" s="202"/>
      <c r="J20" s="202"/>
    </row>
    <row r="21" spans="8:10" x14ac:dyDescent="0.2">
      <c r="H21" s="202"/>
      <c r="I21" s="202"/>
      <c r="J21" s="202"/>
    </row>
    <row r="35" spans="1:4" x14ac:dyDescent="0.2">
      <c r="A35" s="229" t="s">
        <v>148</v>
      </c>
      <c r="B35" s="229"/>
      <c r="C35" s="229"/>
      <c r="D35" s="229"/>
    </row>
  </sheetData>
  <mergeCells count="5">
    <mergeCell ref="B5:D5"/>
    <mergeCell ref="E5:G5"/>
    <mergeCell ref="B4:G4"/>
    <mergeCell ref="A35:D35"/>
    <mergeCell ref="A1:N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workbookViewId="0">
      <selection activeCell="M11" sqref="M11"/>
    </sheetView>
  </sheetViews>
  <sheetFormatPr defaultRowHeight="14.4" x14ac:dyDescent="0.3"/>
  <sheetData>
    <row r="1" spans="1:13" ht="30.75" customHeight="1" x14ac:dyDescent="0.3">
      <c r="A1" s="231" t="s">
        <v>150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M1" s="10"/>
    </row>
    <row r="39" spans="1:11" x14ac:dyDescent="0.3">
      <c r="A39" s="229" t="s">
        <v>28</v>
      </c>
      <c r="B39" s="229"/>
      <c r="C39" s="229"/>
      <c r="D39" s="229"/>
      <c r="E39" s="229"/>
      <c r="F39" s="229"/>
      <c r="G39" s="229"/>
      <c r="H39" s="229"/>
      <c r="I39" s="229"/>
      <c r="J39" s="229"/>
      <c r="K39" s="229"/>
    </row>
  </sheetData>
  <mergeCells count="2">
    <mergeCell ref="A39:K39"/>
    <mergeCell ref="A1:K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workbookViewId="0">
      <selection activeCell="A20" sqref="A20"/>
    </sheetView>
  </sheetViews>
  <sheetFormatPr defaultColWidth="9.109375" defaultRowHeight="14.4" x14ac:dyDescent="0.3"/>
  <cols>
    <col min="1" max="1" width="29.88671875" style="11" customWidth="1"/>
    <col min="2" max="2" width="14.33203125" style="11" customWidth="1"/>
    <col min="3" max="4" width="10" style="11" customWidth="1"/>
    <col min="5" max="9" width="9.109375" style="11"/>
    <col min="10" max="10" width="15.33203125" style="11" bestFit="1" customWidth="1"/>
    <col min="11" max="16384" width="9.109375" style="11"/>
  </cols>
  <sheetData>
    <row r="1" spans="1:18" ht="30.75" customHeight="1" x14ac:dyDescent="0.3">
      <c r="A1" s="230" t="s">
        <v>151</v>
      </c>
      <c r="B1" s="230"/>
      <c r="C1" s="230"/>
      <c r="D1" s="230"/>
      <c r="E1" s="230"/>
      <c r="F1" s="230"/>
      <c r="G1" s="230"/>
      <c r="H1" s="230"/>
      <c r="I1" s="230"/>
      <c r="J1" s="230"/>
    </row>
    <row r="2" spans="1:18" ht="17.399999999999999" x14ac:dyDescent="0.3">
      <c r="A2" s="224" t="s">
        <v>152</v>
      </c>
      <c r="B2" t="s">
        <v>169</v>
      </c>
      <c r="C2" t="s">
        <v>168</v>
      </c>
      <c r="D2" s="12" t="s">
        <v>0</v>
      </c>
      <c r="F2" s="22"/>
      <c r="H2" s="21"/>
      <c r="I2" s="232"/>
      <c r="J2" s="232"/>
      <c r="K2" s="232"/>
      <c r="L2" s="232"/>
      <c r="M2" s="232"/>
      <c r="N2" s="232"/>
      <c r="O2" s="232"/>
      <c r="P2" s="232"/>
      <c r="Q2" s="232"/>
      <c r="R2" s="232"/>
    </row>
    <row r="3" spans="1:18" x14ac:dyDescent="0.3">
      <c r="A3" s="18" t="s">
        <v>31</v>
      </c>
      <c r="B3" s="13">
        <v>23.8</v>
      </c>
      <c r="C3" s="17">
        <v>0</v>
      </c>
      <c r="D3" s="11">
        <v>23.8</v>
      </c>
      <c r="F3" s="16"/>
    </row>
    <row r="4" spans="1:18" x14ac:dyDescent="0.3">
      <c r="A4" s="18" t="s">
        <v>32</v>
      </c>
      <c r="B4" s="13">
        <v>24.36</v>
      </c>
      <c r="C4" s="17">
        <v>21.35</v>
      </c>
      <c r="D4" s="11">
        <v>45.71</v>
      </c>
      <c r="F4" s="16"/>
    </row>
    <row r="5" spans="1:18" x14ac:dyDescent="0.3">
      <c r="A5" s="18" t="s">
        <v>173</v>
      </c>
      <c r="B5" s="13">
        <v>33.74</v>
      </c>
      <c r="C5" s="17">
        <v>12.44</v>
      </c>
      <c r="D5" s="11">
        <v>46.19</v>
      </c>
      <c r="F5" s="16"/>
    </row>
    <row r="6" spans="1:18" x14ac:dyDescent="0.3">
      <c r="A6" s="18" t="s">
        <v>174</v>
      </c>
      <c r="B6" s="13">
        <v>47.69</v>
      </c>
      <c r="C6" s="17">
        <v>0.08</v>
      </c>
      <c r="D6" s="11">
        <v>47.77</v>
      </c>
      <c r="F6" s="16"/>
    </row>
    <row r="7" spans="1:18" x14ac:dyDescent="0.3">
      <c r="A7" s="18" t="s">
        <v>175</v>
      </c>
      <c r="B7" s="13">
        <v>26.51</v>
      </c>
      <c r="C7" s="17">
        <v>28.46</v>
      </c>
      <c r="D7" s="11">
        <v>54.97</v>
      </c>
      <c r="F7" s="16"/>
    </row>
    <row r="8" spans="1:18" x14ac:dyDescent="0.3">
      <c r="A8" s="18" t="s">
        <v>176</v>
      </c>
      <c r="B8" s="13">
        <v>45.81</v>
      </c>
      <c r="C8" s="17">
        <v>9.2899999999999991</v>
      </c>
      <c r="D8" s="11">
        <v>55.1</v>
      </c>
      <c r="F8" s="16"/>
    </row>
    <row r="9" spans="1:18" x14ac:dyDescent="0.3">
      <c r="A9" s="18" t="s">
        <v>177</v>
      </c>
      <c r="B9" s="13">
        <v>42.56</v>
      </c>
      <c r="C9" s="17">
        <v>15.26</v>
      </c>
      <c r="D9" s="11">
        <v>57.82</v>
      </c>
      <c r="F9" s="16"/>
    </row>
    <row r="10" spans="1:18" x14ac:dyDescent="0.3">
      <c r="A10" s="18" t="s">
        <v>178</v>
      </c>
      <c r="B10" s="13">
        <v>15.66</v>
      </c>
      <c r="C10" s="17">
        <v>43.29</v>
      </c>
      <c r="D10" s="11">
        <v>58.96</v>
      </c>
      <c r="F10" s="16"/>
    </row>
    <row r="11" spans="1:18" x14ac:dyDescent="0.3">
      <c r="A11" s="18" t="s">
        <v>179</v>
      </c>
      <c r="B11" s="13">
        <v>45.16</v>
      </c>
      <c r="C11" s="17">
        <v>18.82</v>
      </c>
      <c r="D11" s="11">
        <v>63.98</v>
      </c>
      <c r="F11" s="16"/>
    </row>
    <row r="12" spans="1:18" x14ac:dyDescent="0.3">
      <c r="A12" s="18" t="s">
        <v>171</v>
      </c>
      <c r="B12" s="13">
        <v>39.630000000000003</v>
      </c>
      <c r="C12" s="17">
        <v>24.55</v>
      </c>
      <c r="D12" s="11">
        <v>64.180000000000007</v>
      </c>
      <c r="F12" s="16"/>
    </row>
    <row r="13" spans="1:18" x14ac:dyDescent="0.3">
      <c r="A13" s="18" t="s">
        <v>172</v>
      </c>
      <c r="B13" s="13">
        <v>33.06</v>
      </c>
      <c r="C13" s="17">
        <v>31.2</v>
      </c>
      <c r="D13" s="11">
        <v>64.25</v>
      </c>
      <c r="F13" s="16"/>
    </row>
    <row r="14" spans="1:18" x14ac:dyDescent="0.3">
      <c r="A14" s="18" t="s">
        <v>180</v>
      </c>
      <c r="B14" s="13">
        <v>65.040000000000006</v>
      </c>
      <c r="C14" s="17">
        <v>0.84</v>
      </c>
      <c r="D14" s="11">
        <v>65.87</v>
      </c>
      <c r="F14" s="16"/>
    </row>
    <row r="15" spans="1:18" x14ac:dyDescent="0.3">
      <c r="A15" s="18" t="s">
        <v>30</v>
      </c>
      <c r="B15" s="13">
        <v>28.23</v>
      </c>
      <c r="C15" s="17">
        <v>38.46</v>
      </c>
      <c r="D15" s="11">
        <v>66.680000000000007</v>
      </c>
      <c r="F15" s="16"/>
    </row>
    <row r="16" spans="1:18" x14ac:dyDescent="0.3">
      <c r="A16" s="18" t="s">
        <v>181</v>
      </c>
      <c r="B16" s="13">
        <v>45.52</v>
      </c>
      <c r="C16" s="17">
        <v>27.62</v>
      </c>
      <c r="D16" s="11">
        <v>73.14</v>
      </c>
      <c r="F16" s="16"/>
    </row>
    <row r="17" spans="1:14" x14ac:dyDescent="0.3">
      <c r="A17" s="18" t="s">
        <v>182</v>
      </c>
      <c r="B17" s="13">
        <v>45.93</v>
      </c>
      <c r="C17" s="17">
        <v>28.54</v>
      </c>
      <c r="D17" s="11">
        <v>74.48</v>
      </c>
      <c r="F17" s="16"/>
    </row>
    <row r="18" spans="1:14" x14ac:dyDescent="0.3">
      <c r="A18" s="18" t="s">
        <v>183</v>
      </c>
      <c r="B18" s="13">
        <v>48.7</v>
      </c>
      <c r="C18" s="17">
        <v>26.18</v>
      </c>
      <c r="D18" s="11">
        <v>74.89</v>
      </c>
      <c r="F18" s="16"/>
    </row>
    <row r="19" spans="1:14" x14ac:dyDescent="0.3">
      <c r="A19" s="18" t="s">
        <v>191</v>
      </c>
      <c r="B19" s="13">
        <v>51.41</v>
      </c>
      <c r="C19" s="17">
        <v>26.97</v>
      </c>
      <c r="D19" s="11">
        <v>78.38</v>
      </c>
      <c r="F19" s="16"/>
      <c r="J19" s="20"/>
    </row>
    <row r="20" spans="1:14" x14ac:dyDescent="0.3">
      <c r="A20" s="18" t="s">
        <v>34</v>
      </c>
      <c r="B20" s="13">
        <v>81.33</v>
      </c>
      <c r="C20" s="17">
        <v>0</v>
      </c>
      <c r="D20" s="11">
        <v>81.33</v>
      </c>
      <c r="F20" s="229" t="s">
        <v>153</v>
      </c>
      <c r="G20" s="229"/>
      <c r="H20" s="229"/>
      <c r="I20" s="229"/>
      <c r="J20" s="229"/>
      <c r="K20" s="229"/>
      <c r="L20" s="229"/>
      <c r="M20" s="229"/>
      <c r="N20" s="229"/>
    </row>
    <row r="21" spans="1:14" x14ac:dyDescent="0.3">
      <c r="A21" s="18" t="s">
        <v>184</v>
      </c>
      <c r="B21" s="13">
        <v>19.03</v>
      </c>
      <c r="C21" s="19">
        <v>65.290000000000006</v>
      </c>
      <c r="D21" s="11">
        <v>84.32</v>
      </c>
      <c r="F21" s="229" t="s">
        <v>154</v>
      </c>
      <c r="G21" s="229"/>
      <c r="H21" s="229"/>
      <c r="I21" s="229"/>
      <c r="J21" s="229"/>
      <c r="K21" s="229"/>
      <c r="L21" s="229"/>
      <c r="M21" s="229"/>
      <c r="N21" s="229"/>
    </row>
    <row r="22" spans="1:14" x14ac:dyDescent="0.3">
      <c r="A22" s="18" t="s">
        <v>185</v>
      </c>
      <c r="B22" s="13">
        <v>31.35</v>
      </c>
      <c r="C22" s="17">
        <v>57.24</v>
      </c>
      <c r="D22" s="11">
        <v>88.59</v>
      </c>
      <c r="F22" s="225"/>
    </row>
    <row r="23" spans="1:14" x14ac:dyDescent="0.3">
      <c r="A23" s="18" t="s">
        <v>29</v>
      </c>
      <c r="B23" s="13">
        <v>86.87</v>
      </c>
      <c r="C23" s="19">
        <v>1.98</v>
      </c>
      <c r="D23" s="11">
        <v>88.85</v>
      </c>
      <c r="F23" s="16"/>
    </row>
    <row r="24" spans="1:14" x14ac:dyDescent="0.3">
      <c r="A24" s="18" t="s">
        <v>186</v>
      </c>
      <c r="B24" s="13">
        <v>31.57</v>
      </c>
      <c r="C24" s="19">
        <v>65.540000000000006</v>
      </c>
      <c r="D24" s="11">
        <v>97.11</v>
      </c>
      <c r="F24" s="16"/>
    </row>
    <row r="25" spans="1:14" x14ac:dyDescent="0.3">
      <c r="A25" s="18" t="s">
        <v>187</v>
      </c>
      <c r="B25" s="13">
        <v>109.82</v>
      </c>
      <c r="C25" s="17">
        <v>12.39</v>
      </c>
      <c r="D25" s="11">
        <v>122.2</v>
      </c>
      <c r="F25" s="16"/>
    </row>
    <row r="26" spans="1:14" x14ac:dyDescent="0.3">
      <c r="A26" s="18" t="s">
        <v>33</v>
      </c>
      <c r="B26" s="13">
        <v>66.38</v>
      </c>
      <c r="C26" s="13">
        <v>59.01</v>
      </c>
      <c r="D26" s="11">
        <v>125.39</v>
      </c>
    </row>
    <row r="27" spans="1:14" x14ac:dyDescent="0.3">
      <c r="A27" s="18" t="s">
        <v>188</v>
      </c>
      <c r="B27" s="13">
        <v>66.36</v>
      </c>
      <c r="C27" s="13">
        <v>62.97</v>
      </c>
      <c r="D27" s="11">
        <v>129.33000000000001</v>
      </c>
    </row>
    <row r="28" spans="1:14" x14ac:dyDescent="0.3">
      <c r="A28" s="18" t="s">
        <v>189</v>
      </c>
      <c r="B28" s="13">
        <v>127.66</v>
      </c>
      <c r="C28" s="13">
        <v>22.68</v>
      </c>
      <c r="D28" s="221">
        <f>C28+B28</f>
        <v>150.34</v>
      </c>
    </row>
    <row r="29" spans="1:14" x14ac:dyDescent="0.3">
      <c r="A29" s="18" t="s">
        <v>190</v>
      </c>
      <c r="B29" s="13">
        <v>63.57</v>
      </c>
      <c r="C29" s="17">
        <v>177.21</v>
      </c>
      <c r="D29" s="11">
        <v>240.78</v>
      </c>
    </row>
    <row r="31" spans="1:14" x14ac:dyDescent="0.3">
      <c r="A31" s="15" t="s">
        <v>28</v>
      </c>
    </row>
    <row r="32" spans="1:14" x14ac:dyDescent="0.3">
      <c r="A32" s="14" t="s">
        <v>35</v>
      </c>
    </row>
  </sheetData>
  <mergeCells count="4">
    <mergeCell ref="I2:R2"/>
    <mergeCell ref="A1:J1"/>
    <mergeCell ref="F20:N20"/>
    <mergeCell ref="F21:N21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opLeftCell="B4" zoomScaleNormal="100" workbookViewId="0">
      <selection activeCell="U27" sqref="U27"/>
    </sheetView>
  </sheetViews>
  <sheetFormatPr defaultColWidth="9.109375" defaultRowHeight="13.2" x14ac:dyDescent="0.25"/>
  <cols>
    <col min="1" max="2" width="9.109375" style="23"/>
    <col min="3" max="3" width="20.44140625" style="23" bestFit="1" customWidth="1"/>
    <col min="4" max="4" width="11.109375" style="23" bestFit="1" customWidth="1"/>
    <col min="5" max="17" width="8.33203125" style="23" customWidth="1"/>
    <col min="18" max="16384" width="9.109375" style="23"/>
  </cols>
  <sheetData>
    <row r="1" spans="1:21" ht="31.5" customHeight="1" x14ac:dyDescent="0.25">
      <c r="A1" s="231" t="s">
        <v>155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</row>
    <row r="9" spans="1:21" x14ac:dyDescent="0.25">
      <c r="U9" s="215"/>
    </row>
    <row r="10" spans="1:21" x14ac:dyDescent="0.25">
      <c r="U10" s="215"/>
    </row>
    <row r="11" spans="1:21" x14ac:dyDescent="0.25">
      <c r="U11" s="215"/>
    </row>
    <row r="12" spans="1:21" x14ac:dyDescent="0.25">
      <c r="U12" s="215"/>
    </row>
    <row r="13" spans="1:21" x14ac:dyDescent="0.25">
      <c r="U13" s="215"/>
    </row>
    <row r="14" spans="1:21" x14ac:dyDescent="0.25">
      <c r="U14" s="215"/>
    </row>
    <row r="15" spans="1:21" x14ac:dyDescent="0.25">
      <c r="U15" s="215"/>
    </row>
    <row r="16" spans="1:21" x14ac:dyDescent="0.25">
      <c r="U16" s="215"/>
    </row>
    <row r="17" spans="1:21" x14ac:dyDescent="0.25">
      <c r="U17" s="215"/>
    </row>
    <row r="18" spans="1:21" x14ac:dyDescent="0.25">
      <c r="U18" s="215"/>
    </row>
    <row r="19" spans="1:21" x14ac:dyDescent="0.25">
      <c r="U19" s="215"/>
    </row>
    <row r="20" spans="1:21" x14ac:dyDescent="0.25">
      <c r="U20" s="215"/>
    </row>
    <row r="21" spans="1:21" x14ac:dyDescent="0.25">
      <c r="U21" s="215"/>
    </row>
    <row r="22" spans="1:21" x14ac:dyDescent="0.25">
      <c r="U22" s="215"/>
    </row>
    <row r="23" spans="1:21" x14ac:dyDescent="0.25">
      <c r="U23" s="215"/>
    </row>
    <row r="24" spans="1:21" x14ac:dyDescent="0.25">
      <c r="U24" s="215"/>
    </row>
    <row r="25" spans="1:21" x14ac:dyDescent="0.25">
      <c r="U25" s="215"/>
    </row>
    <row r="27" spans="1:21" ht="15" customHeight="1" x14ac:dyDescent="0.25">
      <c r="A27" s="29"/>
      <c r="H27" s="26"/>
    </row>
    <row r="28" spans="1:21" ht="13.8" x14ac:dyDescent="0.25">
      <c r="C28" s="28"/>
      <c r="D28" s="28"/>
      <c r="E28" s="28">
        <v>2024</v>
      </c>
      <c r="F28" s="28"/>
      <c r="G28" s="25"/>
      <c r="H28" s="25"/>
      <c r="I28" s="25"/>
      <c r="J28" s="25"/>
    </row>
    <row r="29" spans="1:21" ht="13.8" x14ac:dyDescent="0.25">
      <c r="C29" s="25" t="s">
        <v>223</v>
      </c>
      <c r="D29" s="26" t="s">
        <v>43</v>
      </c>
      <c r="E29" s="27">
        <v>100</v>
      </c>
      <c r="F29" s="27"/>
      <c r="G29" s="25"/>
      <c r="H29" s="25"/>
      <c r="I29" s="25"/>
      <c r="J29" s="25"/>
    </row>
    <row r="30" spans="1:21" ht="13.8" x14ac:dyDescent="0.25">
      <c r="C30" s="25"/>
      <c r="D30" s="26" t="s">
        <v>42</v>
      </c>
      <c r="E30" s="27">
        <v>100</v>
      </c>
      <c r="F30" s="27" t="s">
        <v>42</v>
      </c>
      <c r="G30" s="25" t="s">
        <v>41</v>
      </c>
      <c r="H30" s="25"/>
      <c r="I30" s="25"/>
      <c r="J30" s="25"/>
    </row>
    <row r="31" spans="1:21" ht="13.8" x14ac:dyDescent="0.25">
      <c r="C31" s="25"/>
      <c r="D31" s="25" t="s">
        <v>40</v>
      </c>
      <c r="E31" s="24">
        <v>100</v>
      </c>
      <c r="F31" s="24" t="s">
        <v>39</v>
      </c>
      <c r="G31" s="25" t="s">
        <v>38</v>
      </c>
      <c r="H31" s="25"/>
      <c r="I31" s="25"/>
      <c r="J31" s="25"/>
    </row>
    <row r="32" spans="1:21" ht="13.8" x14ac:dyDescent="0.25">
      <c r="C32" s="25"/>
      <c r="D32" s="25" t="s">
        <v>37</v>
      </c>
      <c r="E32" s="24">
        <v>100</v>
      </c>
      <c r="F32" s="24" t="s">
        <v>37</v>
      </c>
      <c r="G32" s="25" t="s">
        <v>36</v>
      </c>
      <c r="H32" s="25"/>
      <c r="I32" s="25"/>
      <c r="J32" s="25"/>
    </row>
    <row r="33" spans="3:10" ht="13.8" x14ac:dyDescent="0.25">
      <c r="C33" s="25"/>
      <c r="D33" s="25"/>
      <c r="E33" s="24"/>
      <c r="F33" s="24"/>
      <c r="G33" s="25"/>
      <c r="H33" s="25"/>
      <c r="I33" s="25"/>
      <c r="J33" s="25"/>
    </row>
    <row r="34" spans="3:10" ht="13.8" x14ac:dyDescent="0.25">
      <c r="C34" s="25"/>
      <c r="D34" s="25"/>
      <c r="E34" s="24"/>
      <c r="F34" s="24"/>
      <c r="G34" s="25"/>
      <c r="H34" s="25"/>
      <c r="I34" s="25"/>
      <c r="J34" s="25"/>
    </row>
    <row r="35" spans="3:10" ht="13.8" x14ac:dyDescent="0.25">
      <c r="C35" s="25"/>
      <c r="D35" s="26"/>
      <c r="E35" s="27"/>
      <c r="F35" s="27"/>
      <c r="G35" s="25"/>
      <c r="H35" s="25"/>
      <c r="I35" s="25"/>
      <c r="J35" s="25"/>
    </row>
    <row r="36" spans="3:10" ht="20.399999999999999" x14ac:dyDescent="0.25">
      <c r="C36" s="222" t="s">
        <v>145</v>
      </c>
      <c r="D36" s="25"/>
      <c r="E36" s="24"/>
      <c r="F36" s="24"/>
    </row>
    <row r="37" spans="3:10" ht="13.8" x14ac:dyDescent="0.25">
      <c r="C37" s="25"/>
      <c r="D37" s="25"/>
      <c r="E37" s="24"/>
      <c r="F37" s="24"/>
    </row>
    <row r="38" spans="3:10" ht="13.8" x14ac:dyDescent="0.25">
      <c r="C38" s="25"/>
      <c r="D38" s="25"/>
      <c r="E38" s="24"/>
      <c r="F38" s="24"/>
    </row>
    <row r="39" spans="3:10" ht="13.8" x14ac:dyDescent="0.25">
      <c r="C39" s="26"/>
      <c r="D39" s="25"/>
      <c r="E39" s="24"/>
      <c r="F39" s="24"/>
    </row>
  </sheetData>
  <mergeCells count="1">
    <mergeCell ref="A1:U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zoomScale="85" zoomScaleNormal="85" workbookViewId="0">
      <selection activeCell="C31" sqref="C31"/>
    </sheetView>
  </sheetViews>
  <sheetFormatPr defaultColWidth="9.109375" defaultRowHeight="13.2" x14ac:dyDescent="0.25"/>
  <cols>
    <col min="1" max="2" width="9.109375" style="23"/>
    <col min="3" max="3" width="20.44140625" style="23" bestFit="1" customWidth="1"/>
    <col min="4" max="4" width="11.109375" style="23" bestFit="1" customWidth="1"/>
    <col min="5" max="17" width="8.33203125" style="23" customWidth="1"/>
    <col min="18" max="18" width="4.33203125" style="23" customWidth="1"/>
    <col min="19" max="19" width="12.5546875" style="23" customWidth="1"/>
    <col min="20" max="16384" width="9.109375" style="23"/>
  </cols>
  <sheetData>
    <row r="1" spans="1:33" ht="31.5" customHeight="1" x14ac:dyDescent="0.25">
      <c r="A1" s="231" t="s">
        <v>155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</row>
    <row r="5" spans="1:33" x14ac:dyDescent="0.25">
      <c r="S5" s="23" t="s">
        <v>43</v>
      </c>
      <c r="T5" s="23">
        <v>100</v>
      </c>
    </row>
    <row r="6" spans="1:33" x14ac:dyDescent="0.25">
      <c r="S6" s="23" t="s">
        <v>39</v>
      </c>
      <c r="T6" s="23">
        <v>100</v>
      </c>
    </row>
    <row r="7" spans="1:33" x14ac:dyDescent="0.25">
      <c r="S7" s="23" t="s">
        <v>37</v>
      </c>
      <c r="T7" s="23">
        <v>100</v>
      </c>
    </row>
    <row r="8" spans="1:33" x14ac:dyDescent="0.25">
      <c r="S8" s="23" t="s">
        <v>42</v>
      </c>
      <c r="T8" s="23">
        <v>100</v>
      </c>
    </row>
    <row r="12" spans="1:33" ht="14.4" x14ac:dyDescent="0.3">
      <c r="V12" s="23" t="s">
        <v>82</v>
      </c>
      <c r="W12" s="23" t="s">
        <v>81</v>
      </c>
      <c r="AA12"/>
      <c r="AB12"/>
      <c r="AC12"/>
      <c r="AD12" s="23" t="s">
        <v>82</v>
      </c>
      <c r="AE12" s="23" t="s">
        <v>81</v>
      </c>
      <c r="AF12"/>
      <c r="AG12"/>
    </row>
    <row r="13" spans="1:33" x14ac:dyDescent="0.25">
      <c r="S13" s="23" t="s">
        <v>80</v>
      </c>
      <c r="T13" s="23" t="s">
        <v>20</v>
      </c>
      <c r="U13" s="23" t="s">
        <v>24</v>
      </c>
      <c r="V13" s="23">
        <v>0</v>
      </c>
      <c r="W13" s="23">
        <v>366</v>
      </c>
      <c r="X13" s="23">
        <v>56830</v>
      </c>
      <c r="Y13" s="23">
        <v>89.537659227515149</v>
      </c>
      <c r="AA13" s="23" t="s">
        <v>80</v>
      </c>
      <c r="AB13" s="23" t="s">
        <v>20</v>
      </c>
      <c r="AC13" s="23" t="s">
        <v>24</v>
      </c>
      <c r="AD13" s="23">
        <v>0</v>
      </c>
      <c r="AE13" s="23">
        <v>366</v>
      </c>
      <c r="AF13" s="23">
        <v>56830</v>
      </c>
      <c r="AG13" s="23">
        <v>89.537659227515149</v>
      </c>
    </row>
    <row r="14" spans="1:33" x14ac:dyDescent="0.25">
      <c r="S14" s="23" t="s">
        <v>79</v>
      </c>
      <c r="T14" s="23" t="s">
        <v>21</v>
      </c>
      <c r="U14" s="23" t="s">
        <v>25</v>
      </c>
      <c r="V14" s="23">
        <v>0</v>
      </c>
      <c r="W14" s="23">
        <v>366</v>
      </c>
      <c r="X14" s="23">
        <v>51633</v>
      </c>
      <c r="Y14" s="23">
        <v>88.621325895730536</v>
      </c>
      <c r="AA14" s="23" t="s">
        <v>79</v>
      </c>
      <c r="AB14" s="23" t="s">
        <v>21</v>
      </c>
      <c r="AC14" s="23" t="s">
        <v>25</v>
      </c>
      <c r="AD14" s="23">
        <v>0</v>
      </c>
      <c r="AE14" s="23">
        <v>366</v>
      </c>
      <c r="AF14" s="23">
        <v>51633</v>
      </c>
      <c r="AG14" s="23">
        <v>88.621325895730536</v>
      </c>
    </row>
    <row r="15" spans="1:33" x14ac:dyDescent="0.25">
      <c r="S15" s="23" t="s">
        <v>78</v>
      </c>
      <c r="T15" s="23" t="s">
        <v>15</v>
      </c>
      <c r="U15" s="23" t="s">
        <v>24</v>
      </c>
      <c r="V15" s="23">
        <v>105</v>
      </c>
      <c r="W15" s="23">
        <v>113</v>
      </c>
      <c r="X15" s="23">
        <v>42000</v>
      </c>
      <c r="Y15" s="23">
        <v>86.65600660236241</v>
      </c>
      <c r="AA15" s="23" t="s">
        <v>78</v>
      </c>
      <c r="AB15" s="23" t="s">
        <v>15</v>
      </c>
      <c r="AC15" s="23" t="s">
        <v>24</v>
      </c>
      <c r="AD15" s="23">
        <v>105</v>
      </c>
      <c r="AE15" s="23">
        <v>113</v>
      </c>
      <c r="AF15" s="23">
        <v>42000</v>
      </c>
      <c r="AG15" s="23">
        <v>86.65600660236241</v>
      </c>
    </row>
    <row r="16" spans="1:33" x14ac:dyDescent="0.25">
      <c r="S16" s="23" t="s">
        <v>61</v>
      </c>
      <c r="T16" s="23" t="s">
        <v>19</v>
      </c>
      <c r="U16" s="23" t="s">
        <v>24</v>
      </c>
      <c r="V16" s="23">
        <v>0</v>
      </c>
      <c r="W16" s="23">
        <v>72</v>
      </c>
      <c r="X16" s="23">
        <v>50000</v>
      </c>
      <c r="Y16" s="23">
        <v>78.165303984867194</v>
      </c>
      <c r="AA16" s="23" t="s">
        <v>61</v>
      </c>
      <c r="AB16" s="23" t="s">
        <v>19</v>
      </c>
      <c r="AC16" s="23" t="s">
        <v>24</v>
      </c>
      <c r="AD16" s="23">
        <v>0</v>
      </c>
      <c r="AE16" s="23">
        <v>72</v>
      </c>
      <c r="AF16" s="23">
        <v>50000</v>
      </c>
      <c r="AG16" s="23">
        <v>78.165303984867194</v>
      </c>
    </row>
    <row r="17" spans="1:33" x14ac:dyDescent="0.25">
      <c r="S17" s="23" t="s">
        <v>77</v>
      </c>
      <c r="T17" s="23" t="s">
        <v>21</v>
      </c>
      <c r="U17" s="23" t="s">
        <v>25</v>
      </c>
      <c r="V17" s="23">
        <v>0</v>
      </c>
      <c r="W17" s="23">
        <v>366</v>
      </c>
      <c r="X17" s="23">
        <v>154614</v>
      </c>
      <c r="Y17" s="23">
        <v>71.08820392099166</v>
      </c>
      <c r="AA17" s="23" t="s">
        <v>77</v>
      </c>
      <c r="AB17" s="23" t="s">
        <v>21</v>
      </c>
      <c r="AC17" s="23" t="s">
        <v>25</v>
      </c>
      <c r="AD17" s="23">
        <v>0</v>
      </c>
      <c r="AE17" s="23">
        <v>366</v>
      </c>
      <c r="AF17" s="23">
        <v>154614</v>
      </c>
      <c r="AG17" s="23">
        <v>71.08820392099166</v>
      </c>
    </row>
    <row r="18" spans="1:33" x14ac:dyDescent="0.25">
      <c r="S18" s="23" t="s">
        <v>58</v>
      </c>
      <c r="T18" s="23" t="s">
        <v>16</v>
      </c>
      <c r="U18" s="23" t="s">
        <v>24</v>
      </c>
      <c r="V18" s="23">
        <v>96</v>
      </c>
      <c r="W18" s="23">
        <v>1</v>
      </c>
      <c r="X18" s="23">
        <v>31000</v>
      </c>
      <c r="Y18" s="23">
        <v>65.287211077765491</v>
      </c>
      <c r="AA18" s="23" t="s">
        <v>58</v>
      </c>
      <c r="AB18" s="23" t="s">
        <v>16</v>
      </c>
      <c r="AC18" s="23" t="s">
        <v>24</v>
      </c>
      <c r="AD18" s="23">
        <v>96</v>
      </c>
      <c r="AE18" s="23">
        <v>1</v>
      </c>
      <c r="AF18" s="23">
        <v>31000</v>
      </c>
      <c r="AG18" s="23">
        <v>65.287211077765491</v>
      </c>
    </row>
    <row r="19" spans="1:33" x14ac:dyDescent="0.25">
      <c r="S19" s="23" t="s">
        <v>56</v>
      </c>
      <c r="T19" s="23" t="s">
        <v>21</v>
      </c>
      <c r="U19" s="23" t="s">
        <v>25</v>
      </c>
      <c r="V19" s="23">
        <v>0</v>
      </c>
      <c r="W19" s="23">
        <v>366</v>
      </c>
      <c r="X19" s="23">
        <v>45000</v>
      </c>
      <c r="Y19" s="23">
        <v>60.969826710203634</v>
      </c>
      <c r="AA19" s="23" t="s">
        <v>56</v>
      </c>
      <c r="AB19" s="23" t="s">
        <v>21</v>
      </c>
      <c r="AC19" s="23" t="s">
        <v>25</v>
      </c>
      <c r="AD19" s="23">
        <v>0</v>
      </c>
      <c r="AE19" s="23">
        <v>366</v>
      </c>
      <c r="AF19" s="23">
        <v>45000</v>
      </c>
      <c r="AG19" s="23">
        <v>60.969826710203634</v>
      </c>
    </row>
    <row r="20" spans="1:33" x14ac:dyDescent="0.25">
      <c r="S20" s="23" t="s">
        <v>76</v>
      </c>
      <c r="T20" s="23" t="s">
        <v>21</v>
      </c>
      <c r="U20" s="23" t="s">
        <v>25</v>
      </c>
      <c r="V20" s="23">
        <v>357</v>
      </c>
      <c r="W20" s="23">
        <v>183</v>
      </c>
      <c r="X20" s="23">
        <v>280000</v>
      </c>
      <c r="Y20" s="23">
        <v>44.475506703094226</v>
      </c>
      <c r="AA20" s="23" t="s">
        <v>76</v>
      </c>
      <c r="AB20" s="23" t="s">
        <v>21</v>
      </c>
      <c r="AC20" s="23" t="s">
        <v>25</v>
      </c>
      <c r="AD20" s="23">
        <v>357</v>
      </c>
      <c r="AE20" s="23">
        <v>183</v>
      </c>
      <c r="AF20" s="23">
        <v>280000</v>
      </c>
      <c r="AG20" s="23">
        <v>44.475506703094226</v>
      </c>
    </row>
    <row r="21" spans="1:33" x14ac:dyDescent="0.25">
      <c r="S21" s="215" t="s">
        <v>144</v>
      </c>
      <c r="T21" s="216" t="s">
        <v>13</v>
      </c>
      <c r="U21" s="216" t="s">
        <v>23</v>
      </c>
      <c r="V21" s="23">
        <v>0</v>
      </c>
      <c r="W21" s="217">
        <v>76</v>
      </c>
      <c r="X21" s="218">
        <v>4110</v>
      </c>
      <c r="Y21" s="219">
        <v>11.48541966493873</v>
      </c>
      <c r="Z21" s="216"/>
      <c r="AA21" s="215" t="s">
        <v>144</v>
      </c>
      <c r="AB21" s="216" t="s">
        <v>13</v>
      </c>
      <c r="AC21" s="216" t="s">
        <v>23</v>
      </c>
      <c r="AE21" s="217">
        <v>76</v>
      </c>
      <c r="AF21" s="218">
        <v>4110</v>
      </c>
      <c r="AG21" s="219">
        <v>11.48541966493873</v>
      </c>
    </row>
    <row r="22" spans="1:33" x14ac:dyDescent="0.25">
      <c r="S22" s="23" t="s">
        <v>75</v>
      </c>
      <c r="T22" s="23" t="s">
        <v>15</v>
      </c>
      <c r="U22" s="23" t="s">
        <v>24</v>
      </c>
      <c r="V22" s="23">
        <v>192</v>
      </c>
      <c r="W22" s="23">
        <v>149</v>
      </c>
      <c r="X22" s="23">
        <v>31000</v>
      </c>
      <c r="Y22" s="23">
        <v>26.185307508425755</v>
      </c>
      <c r="AA22" s="23" t="s">
        <v>75</v>
      </c>
      <c r="AB22" s="23" t="s">
        <v>15</v>
      </c>
      <c r="AC22" s="23" t="s">
        <v>24</v>
      </c>
      <c r="AD22" s="23">
        <v>192</v>
      </c>
      <c r="AE22" s="23">
        <v>149</v>
      </c>
      <c r="AF22" s="23">
        <v>31000</v>
      </c>
      <c r="AG22" s="23">
        <v>26.185307508425755</v>
      </c>
    </row>
    <row r="23" spans="1:33" x14ac:dyDescent="0.25">
      <c r="S23" s="23" t="s">
        <v>74</v>
      </c>
      <c r="T23" s="23" t="s">
        <v>21</v>
      </c>
      <c r="U23" s="23" t="s">
        <v>25</v>
      </c>
      <c r="V23" s="23">
        <v>13</v>
      </c>
      <c r="W23" s="23">
        <v>30</v>
      </c>
      <c r="X23" s="23">
        <v>59368</v>
      </c>
      <c r="Y23" s="23">
        <v>19.8976428358364</v>
      </c>
      <c r="AA23" s="23" t="s">
        <v>74</v>
      </c>
      <c r="AB23" s="23" t="s">
        <v>21</v>
      </c>
      <c r="AC23" s="23" t="s">
        <v>25</v>
      </c>
      <c r="AD23" s="23">
        <v>13</v>
      </c>
      <c r="AE23" s="23">
        <v>30</v>
      </c>
      <c r="AF23" s="23">
        <v>59368</v>
      </c>
      <c r="AG23" s="23">
        <v>19.8976428358364</v>
      </c>
    </row>
    <row r="24" spans="1:33" x14ac:dyDescent="0.25">
      <c r="S24" s="23" t="s">
        <v>73</v>
      </c>
      <c r="T24" s="23" t="s">
        <v>20</v>
      </c>
      <c r="U24" s="23" t="s">
        <v>24</v>
      </c>
      <c r="V24" s="220">
        <v>81</v>
      </c>
      <c r="W24" s="220">
        <v>3</v>
      </c>
      <c r="X24" s="23">
        <v>25000</v>
      </c>
      <c r="Y24" s="23">
        <v>14.772881716490671</v>
      </c>
      <c r="AA24" s="23" t="s">
        <v>73</v>
      </c>
      <c r="AB24" s="23" t="s">
        <v>20</v>
      </c>
      <c r="AC24" s="23" t="s">
        <v>24</v>
      </c>
      <c r="AD24" s="23">
        <v>8</v>
      </c>
      <c r="AE24" s="23">
        <v>3</v>
      </c>
      <c r="AF24" s="23">
        <v>25000</v>
      </c>
      <c r="AG24" s="23">
        <v>14.772881716490671</v>
      </c>
    </row>
    <row r="25" spans="1:33" x14ac:dyDescent="0.25">
      <c r="S25" s="23" t="s">
        <v>44</v>
      </c>
      <c r="T25" s="23" t="s">
        <v>21</v>
      </c>
      <c r="U25" s="23" t="s">
        <v>25</v>
      </c>
      <c r="V25" s="23">
        <v>0</v>
      </c>
      <c r="W25" s="23">
        <v>28</v>
      </c>
      <c r="X25" s="23">
        <v>3000</v>
      </c>
      <c r="Y25" s="23">
        <v>5.4457332679845347</v>
      </c>
      <c r="AA25" s="23" t="s">
        <v>44</v>
      </c>
      <c r="AB25" s="23" t="s">
        <v>21</v>
      </c>
      <c r="AC25" s="23" t="s">
        <v>25</v>
      </c>
      <c r="AD25" s="23">
        <v>0</v>
      </c>
      <c r="AE25" s="23">
        <v>28</v>
      </c>
      <c r="AF25" s="23">
        <v>3000</v>
      </c>
      <c r="AG25" s="23">
        <v>5.4457332679845347</v>
      </c>
    </row>
    <row r="26" spans="1:33" x14ac:dyDescent="0.25">
      <c r="S26" s="23" t="s">
        <v>72</v>
      </c>
      <c r="T26" s="23" t="s">
        <v>16</v>
      </c>
      <c r="U26" s="23" t="s">
        <v>24</v>
      </c>
      <c r="V26" s="23">
        <v>0</v>
      </c>
      <c r="W26" s="23">
        <v>0</v>
      </c>
      <c r="X26" s="23">
        <v>0</v>
      </c>
      <c r="Y26" s="23">
        <v>0</v>
      </c>
      <c r="AA26" s="23" t="s">
        <v>72</v>
      </c>
      <c r="AB26" s="23" t="s">
        <v>16</v>
      </c>
      <c r="AC26" s="23" t="s">
        <v>24</v>
      </c>
      <c r="AD26" s="23">
        <v>0</v>
      </c>
      <c r="AE26" s="23">
        <v>0</v>
      </c>
      <c r="AF26" s="23">
        <v>0</v>
      </c>
      <c r="AG26" s="23">
        <v>0</v>
      </c>
    </row>
    <row r="27" spans="1:33" x14ac:dyDescent="0.25">
      <c r="S27" s="23" t="s">
        <v>71</v>
      </c>
      <c r="T27" s="23" t="s">
        <v>17</v>
      </c>
      <c r="U27" s="23" t="s">
        <v>24</v>
      </c>
      <c r="V27" s="23">
        <v>0</v>
      </c>
      <c r="W27" s="23">
        <v>0</v>
      </c>
      <c r="X27" s="23">
        <v>0</v>
      </c>
      <c r="Y27" s="23">
        <v>0</v>
      </c>
      <c r="AA27" s="23" t="s">
        <v>71</v>
      </c>
      <c r="AB27" s="23" t="s">
        <v>17</v>
      </c>
      <c r="AC27" s="23" t="s">
        <v>24</v>
      </c>
      <c r="AD27" s="23">
        <v>0</v>
      </c>
      <c r="AE27" s="23">
        <v>0</v>
      </c>
      <c r="AF27" s="23">
        <v>0</v>
      </c>
      <c r="AG27" s="23">
        <v>0</v>
      </c>
    </row>
    <row r="28" spans="1:33" x14ac:dyDescent="0.25">
      <c r="S28" s="23" t="s">
        <v>70</v>
      </c>
      <c r="T28" s="23" t="s">
        <v>17</v>
      </c>
      <c r="U28" s="23" t="s">
        <v>24</v>
      </c>
      <c r="V28" s="23">
        <v>0</v>
      </c>
      <c r="W28" s="23">
        <v>0</v>
      </c>
      <c r="X28" s="23">
        <v>0</v>
      </c>
      <c r="Y28" s="23">
        <v>0</v>
      </c>
      <c r="AA28" s="23" t="s">
        <v>70</v>
      </c>
      <c r="AB28" s="23" t="s">
        <v>17</v>
      </c>
      <c r="AC28" s="23" t="s">
        <v>24</v>
      </c>
      <c r="AD28" s="23">
        <v>0</v>
      </c>
      <c r="AE28" s="23">
        <v>0</v>
      </c>
      <c r="AF28" s="23">
        <v>0</v>
      </c>
      <c r="AG28" s="23">
        <v>0</v>
      </c>
    </row>
    <row r="29" spans="1:33" ht="15" customHeight="1" x14ac:dyDescent="0.25">
      <c r="A29" s="29"/>
      <c r="H29" s="26"/>
      <c r="S29" s="23" t="s">
        <v>69</v>
      </c>
      <c r="T29" s="23" t="s">
        <v>17</v>
      </c>
      <c r="U29" s="23" t="s">
        <v>24</v>
      </c>
      <c r="V29" s="23">
        <v>0</v>
      </c>
      <c r="W29" s="23">
        <v>0</v>
      </c>
      <c r="X29" s="23">
        <v>0</v>
      </c>
      <c r="Y29" s="23">
        <v>0</v>
      </c>
      <c r="AA29" s="23" t="s">
        <v>69</v>
      </c>
      <c r="AB29" s="23" t="s">
        <v>17</v>
      </c>
      <c r="AC29" s="23" t="s">
        <v>24</v>
      </c>
      <c r="AD29" s="23">
        <v>0</v>
      </c>
      <c r="AE29" s="23">
        <v>0</v>
      </c>
      <c r="AF29" s="23">
        <v>0</v>
      </c>
      <c r="AG29" s="23">
        <v>0</v>
      </c>
    </row>
    <row r="30" spans="1:33" ht="13.8" x14ac:dyDescent="0.25">
      <c r="C30" s="28"/>
      <c r="D30" s="28"/>
      <c r="E30" s="28">
        <v>2024</v>
      </c>
      <c r="F30" s="28"/>
      <c r="G30" s="25"/>
      <c r="H30" s="28"/>
      <c r="I30" s="28"/>
      <c r="J30" s="28"/>
      <c r="P30" s="215"/>
      <c r="S30" s="23" t="s">
        <v>68</v>
      </c>
      <c r="T30" s="23" t="s">
        <v>17</v>
      </c>
      <c r="U30" s="23" t="s">
        <v>24</v>
      </c>
      <c r="V30" s="23">
        <v>0</v>
      </c>
      <c r="W30" s="23">
        <v>0</v>
      </c>
      <c r="X30" s="23">
        <v>0</v>
      </c>
      <c r="Y30" s="23">
        <v>0</v>
      </c>
      <c r="AA30" s="23" t="s">
        <v>68</v>
      </c>
      <c r="AB30" s="23" t="s">
        <v>17</v>
      </c>
      <c r="AC30" s="23" t="s">
        <v>24</v>
      </c>
      <c r="AD30" s="23">
        <v>0</v>
      </c>
      <c r="AE30" s="23">
        <v>0</v>
      </c>
      <c r="AF30" s="23">
        <v>0</v>
      </c>
      <c r="AG30" s="23">
        <v>0</v>
      </c>
    </row>
    <row r="31" spans="1:33" ht="13.8" x14ac:dyDescent="0.25">
      <c r="C31" s="25" t="s">
        <v>224</v>
      </c>
      <c r="D31" s="26" t="s">
        <v>67</v>
      </c>
      <c r="E31" s="27">
        <v>89.537659227515149</v>
      </c>
      <c r="F31" s="27"/>
      <c r="G31" s="25"/>
      <c r="H31" s="25"/>
      <c r="I31" s="26"/>
      <c r="J31" s="27"/>
      <c r="P31" s="215"/>
      <c r="S31" s="23" t="s">
        <v>66</v>
      </c>
      <c r="T31" s="23" t="s">
        <v>17</v>
      </c>
      <c r="U31" s="23" t="s">
        <v>24</v>
      </c>
      <c r="V31" s="23">
        <v>0</v>
      </c>
      <c r="W31" s="23">
        <v>0</v>
      </c>
      <c r="X31" s="23">
        <v>0</v>
      </c>
      <c r="Y31" s="23">
        <v>0</v>
      </c>
      <c r="AA31" s="23" t="s">
        <v>66</v>
      </c>
      <c r="AB31" s="23" t="s">
        <v>17</v>
      </c>
      <c r="AC31" s="23" t="s">
        <v>24</v>
      </c>
      <c r="AD31" s="23">
        <v>0</v>
      </c>
      <c r="AE31" s="23">
        <v>0</v>
      </c>
      <c r="AF31" s="23">
        <v>0</v>
      </c>
      <c r="AG31" s="23">
        <v>0</v>
      </c>
    </row>
    <row r="32" spans="1:33" ht="13.8" x14ac:dyDescent="0.25">
      <c r="C32" s="25"/>
      <c r="D32" s="26" t="s">
        <v>65</v>
      </c>
      <c r="E32" s="27">
        <v>88.621325895730536</v>
      </c>
      <c r="F32" s="27"/>
      <c r="G32" s="25"/>
      <c r="H32" s="25"/>
      <c r="I32" s="26"/>
      <c r="J32" s="27"/>
      <c r="P32" s="215"/>
      <c r="S32" s="23" t="s">
        <v>64</v>
      </c>
      <c r="T32" s="23" t="s">
        <v>18</v>
      </c>
      <c r="U32" s="23" t="s">
        <v>24</v>
      </c>
      <c r="V32" s="23">
        <v>0</v>
      </c>
      <c r="W32" s="23">
        <v>0</v>
      </c>
      <c r="X32" s="23">
        <v>0</v>
      </c>
      <c r="Y32" s="23">
        <v>0</v>
      </c>
      <c r="AA32" s="23" t="s">
        <v>64</v>
      </c>
      <c r="AB32" s="23" t="s">
        <v>18</v>
      </c>
      <c r="AC32" s="23" t="s">
        <v>24</v>
      </c>
      <c r="AD32" s="23">
        <v>0</v>
      </c>
      <c r="AE32" s="23">
        <v>0</v>
      </c>
      <c r="AF32" s="23">
        <v>0</v>
      </c>
      <c r="AG32" s="23">
        <v>0</v>
      </c>
    </row>
    <row r="33" spans="3:33" ht="13.8" x14ac:dyDescent="0.25">
      <c r="C33" s="25"/>
      <c r="D33" s="25" t="s">
        <v>63</v>
      </c>
      <c r="E33" s="24">
        <v>86.65600660236241</v>
      </c>
      <c r="F33" s="24"/>
      <c r="G33" s="25"/>
      <c r="H33" s="25"/>
      <c r="I33" s="25"/>
      <c r="J33" s="24"/>
      <c r="P33" s="215"/>
      <c r="S33" s="23" t="s">
        <v>62</v>
      </c>
      <c r="T33" s="23" t="s">
        <v>18</v>
      </c>
      <c r="U33" s="23" t="s">
        <v>24</v>
      </c>
      <c r="V33" s="23">
        <v>0</v>
      </c>
      <c r="W33" s="23">
        <v>0</v>
      </c>
      <c r="X33" s="23">
        <v>0</v>
      </c>
      <c r="Y33" s="23">
        <v>0</v>
      </c>
      <c r="AA33" s="23" t="s">
        <v>62</v>
      </c>
      <c r="AB33" s="23" t="s">
        <v>18</v>
      </c>
      <c r="AC33" s="23" t="s">
        <v>24</v>
      </c>
      <c r="AD33" s="23">
        <v>0</v>
      </c>
      <c r="AE33" s="23">
        <v>0</v>
      </c>
      <c r="AF33" s="23">
        <v>0</v>
      </c>
      <c r="AG33" s="23">
        <v>0</v>
      </c>
    </row>
    <row r="34" spans="3:33" ht="13.8" x14ac:dyDescent="0.25">
      <c r="C34" s="25"/>
      <c r="D34" s="25" t="s">
        <v>61</v>
      </c>
      <c r="E34" s="24">
        <v>78.165303984867194</v>
      </c>
      <c r="F34" s="24"/>
      <c r="G34" s="25"/>
      <c r="H34" s="25"/>
      <c r="I34" s="25"/>
      <c r="J34" s="24"/>
      <c r="P34" s="215"/>
      <c r="S34" s="23" t="s">
        <v>60</v>
      </c>
      <c r="T34" s="23" t="s">
        <v>18</v>
      </c>
      <c r="U34" s="23" t="s">
        <v>24</v>
      </c>
      <c r="V34" s="23">
        <v>0</v>
      </c>
      <c r="W34" s="23">
        <v>0</v>
      </c>
      <c r="X34" s="23">
        <v>0</v>
      </c>
      <c r="Y34" s="23">
        <v>0</v>
      </c>
      <c r="AA34" s="23" t="s">
        <v>60</v>
      </c>
      <c r="AB34" s="23" t="s">
        <v>18</v>
      </c>
      <c r="AC34" s="23" t="s">
        <v>24</v>
      </c>
      <c r="AD34" s="23">
        <v>0</v>
      </c>
      <c r="AE34" s="23">
        <v>0</v>
      </c>
      <c r="AF34" s="23">
        <v>0</v>
      </c>
      <c r="AG34" s="23">
        <v>0</v>
      </c>
    </row>
    <row r="35" spans="3:33" ht="13.8" x14ac:dyDescent="0.25">
      <c r="C35" s="25"/>
      <c r="D35" s="25" t="s">
        <v>77</v>
      </c>
      <c r="E35" s="24">
        <v>71.08820392099166</v>
      </c>
      <c r="F35" s="24"/>
      <c r="G35" s="25"/>
      <c r="H35" s="25"/>
      <c r="I35" s="25"/>
      <c r="J35" s="24"/>
      <c r="P35" s="215"/>
      <c r="S35" s="23" t="s">
        <v>59</v>
      </c>
      <c r="T35" s="23" t="s">
        <v>18</v>
      </c>
      <c r="U35" s="23" t="s">
        <v>24</v>
      </c>
      <c r="V35" s="23">
        <v>0</v>
      </c>
      <c r="W35" s="23">
        <v>0</v>
      </c>
      <c r="X35" s="23">
        <v>0</v>
      </c>
      <c r="Y35" s="23">
        <v>0</v>
      </c>
      <c r="AA35" s="23" t="s">
        <v>59</v>
      </c>
      <c r="AB35" s="23" t="s">
        <v>18</v>
      </c>
      <c r="AC35" s="23" t="s">
        <v>24</v>
      </c>
      <c r="AD35" s="23">
        <v>0</v>
      </c>
      <c r="AE35" s="23">
        <v>0</v>
      </c>
      <c r="AF35" s="23">
        <v>0</v>
      </c>
      <c r="AG35" s="23">
        <v>0</v>
      </c>
    </row>
    <row r="36" spans="3:33" ht="13.8" x14ac:dyDescent="0.25">
      <c r="C36" s="25"/>
      <c r="D36" s="25" t="s">
        <v>58</v>
      </c>
      <c r="E36" s="24">
        <v>65.287211077765491</v>
      </c>
      <c r="F36" s="24"/>
      <c r="G36" s="25"/>
      <c r="H36" s="25"/>
      <c r="I36" s="25"/>
      <c r="J36" s="24"/>
      <c r="P36" s="215"/>
      <c r="S36" s="23" t="s">
        <v>57</v>
      </c>
      <c r="T36" s="23" t="s">
        <v>18</v>
      </c>
      <c r="U36" s="23" t="s">
        <v>24</v>
      </c>
      <c r="V36" s="23">
        <v>0</v>
      </c>
      <c r="W36" s="23">
        <v>0</v>
      </c>
      <c r="X36" s="23">
        <v>0</v>
      </c>
      <c r="Y36" s="23">
        <v>0</v>
      </c>
      <c r="AA36" s="23" t="s">
        <v>57</v>
      </c>
      <c r="AB36" s="23" t="s">
        <v>18</v>
      </c>
      <c r="AC36" s="23" t="s">
        <v>24</v>
      </c>
      <c r="AD36" s="23">
        <v>0</v>
      </c>
      <c r="AE36" s="23">
        <v>0</v>
      </c>
      <c r="AF36" s="23">
        <v>0</v>
      </c>
      <c r="AG36" s="23">
        <v>0</v>
      </c>
    </row>
    <row r="37" spans="3:33" ht="13.8" x14ac:dyDescent="0.25">
      <c r="C37" s="25"/>
      <c r="D37" s="26" t="s">
        <v>56</v>
      </c>
      <c r="E37" s="27">
        <v>60.969826710203634</v>
      </c>
      <c r="F37" s="27"/>
      <c r="G37" s="25"/>
      <c r="H37" s="25"/>
      <c r="I37" s="26"/>
      <c r="J37" s="27"/>
      <c r="P37" s="215"/>
      <c r="S37" s="23" t="s">
        <v>55</v>
      </c>
      <c r="T37" s="23" t="s">
        <v>18</v>
      </c>
      <c r="U37" s="23" t="s">
        <v>24</v>
      </c>
      <c r="V37" s="23">
        <v>0</v>
      </c>
      <c r="W37" s="23">
        <v>0</v>
      </c>
      <c r="X37" s="23">
        <v>0</v>
      </c>
      <c r="Y37" s="23">
        <v>0</v>
      </c>
      <c r="AA37" s="23" t="s">
        <v>55</v>
      </c>
      <c r="AB37" s="23" t="s">
        <v>18</v>
      </c>
      <c r="AC37" s="23" t="s">
        <v>24</v>
      </c>
      <c r="AD37" s="23">
        <v>0</v>
      </c>
      <c r="AE37" s="23">
        <v>0</v>
      </c>
      <c r="AF37" s="23">
        <v>0</v>
      </c>
      <c r="AG37" s="23">
        <v>0</v>
      </c>
    </row>
    <row r="38" spans="3:33" ht="13.8" x14ac:dyDescent="0.25">
      <c r="C38" s="25"/>
      <c r="D38" s="25" t="s">
        <v>54</v>
      </c>
      <c r="E38" s="24">
        <v>44.475506703094226</v>
      </c>
      <c r="F38" s="24"/>
      <c r="H38" s="25"/>
      <c r="I38" s="25"/>
      <c r="J38" s="24"/>
      <c r="P38" s="215"/>
      <c r="S38" s="23" t="s">
        <v>53</v>
      </c>
      <c r="T38" s="23" t="s">
        <v>18</v>
      </c>
      <c r="U38" s="23" t="s">
        <v>24</v>
      </c>
      <c r="V38" s="23">
        <v>0</v>
      </c>
      <c r="W38" s="23">
        <v>0</v>
      </c>
      <c r="X38" s="23">
        <v>0</v>
      </c>
      <c r="Y38" s="23">
        <v>0</v>
      </c>
      <c r="AA38" s="23" t="s">
        <v>53</v>
      </c>
      <c r="AB38" s="23" t="s">
        <v>18</v>
      </c>
      <c r="AC38" s="23" t="s">
        <v>24</v>
      </c>
      <c r="AD38" s="23">
        <v>0</v>
      </c>
      <c r="AE38" s="23">
        <v>0</v>
      </c>
      <c r="AF38" s="23">
        <v>0</v>
      </c>
      <c r="AG38" s="23">
        <v>0</v>
      </c>
    </row>
    <row r="39" spans="3:33" ht="13.8" x14ac:dyDescent="0.25">
      <c r="C39" s="25"/>
      <c r="D39" s="25" t="s">
        <v>52</v>
      </c>
      <c r="E39" s="24">
        <v>26.185307508425755</v>
      </c>
      <c r="F39" s="24"/>
      <c r="H39" s="25"/>
      <c r="I39" s="25"/>
      <c r="J39" s="24"/>
      <c r="P39" s="215"/>
      <c r="S39" s="23" t="s">
        <v>51</v>
      </c>
      <c r="T39" s="23" t="s">
        <v>19</v>
      </c>
      <c r="U39" s="23" t="s">
        <v>24</v>
      </c>
      <c r="V39" s="23">
        <v>0</v>
      </c>
      <c r="W39" s="23">
        <v>0</v>
      </c>
      <c r="X39" s="23">
        <v>0</v>
      </c>
      <c r="Y39" s="23">
        <v>0</v>
      </c>
      <c r="AA39" s="23" t="s">
        <v>51</v>
      </c>
      <c r="AB39" s="23" t="s">
        <v>19</v>
      </c>
      <c r="AC39" s="23" t="s">
        <v>24</v>
      </c>
      <c r="AD39" s="23">
        <v>0</v>
      </c>
      <c r="AE39" s="23">
        <v>0</v>
      </c>
      <c r="AF39" s="23">
        <v>0</v>
      </c>
      <c r="AG39" s="23">
        <v>0</v>
      </c>
    </row>
    <row r="40" spans="3:33" ht="13.8" x14ac:dyDescent="0.25">
      <c r="C40" s="25"/>
      <c r="D40" s="25" t="s">
        <v>49</v>
      </c>
      <c r="E40" s="24">
        <v>19.8976428358364</v>
      </c>
      <c r="F40" s="24"/>
      <c r="H40" s="25"/>
      <c r="I40" s="25"/>
      <c r="J40" s="24"/>
      <c r="P40" s="215"/>
      <c r="S40" s="23" t="s">
        <v>50</v>
      </c>
      <c r="T40" s="23" t="s">
        <v>20</v>
      </c>
      <c r="U40" s="23" t="s">
        <v>24</v>
      </c>
      <c r="V40" s="23">
        <v>0</v>
      </c>
      <c r="W40" s="23">
        <v>0</v>
      </c>
      <c r="X40" s="23">
        <v>0</v>
      </c>
      <c r="Y40" s="23">
        <v>0</v>
      </c>
      <c r="AA40" s="23" t="s">
        <v>50</v>
      </c>
      <c r="AB40" s="23" t="s">
        <v>20</v>
      </c>
      <c r="AC40" s="23" t="s">
        <v>24</v>
      </c>
      <c r="AD40" s="23">
        <v>0</v>
      </c>
      <c r="AE40" s="23">
        <v>0</v>
      </c>
      <c r="AF40" s="23">
        <v>0</v>
      </c>
      <c r="AG40" s="23">
        <v>0</v>
      </c>
    </row>
    <row r="41" spans="3:33" ht="13.8" x14ac:dyDescent="0.25">
      <c r="C41" s="26"/>
      <c r="D41" s="23" t="s">
        <v>48</v>
      </c>
      <c r="E41" s="24">
        <v>14.772881716490671</v>
      </c>
      <c r="F41" s="24"/>
      <c r="H41" s="26"/>
      <c r="J41" s="24"/>
      <c r="P41" s="215"/>
      <c r="S41" s="23" t="s">
        <v>46</v>
      </c>
      <c r="T41" s="23" t="s">
        <v>20</v>
      </c>
      <c r="U41" s="23" t="s">
        <v>24</v>
      </c>
      <c r="V41" s="23">
        <v>0</v>
      </c>
      <c r="W41" s="23">
        <v>24</v>
      </c>
      <c r="X41" s="23">
        <v>10000</v>
      </c>
      <c r="Y41" s="23">
        <v>11.945861356333099</v>
      </c>
      <c r="AA41" s="23" t="s">
        <v>46</v>
      </c>
      <c r="AB41" s="23" t="s">
        <v>20</v>
      </c>
      <c r="AC41" s="23" t="s">
        <v>24</v>
      </c>
      <c r="AD41" s="23">
        <v>0</v>
      </c>
      <c r="AE41" s="23">
        <v>24</v>
      </c>
      <c r="AF41" s="23">
        <v>10000</v>
      </c>
      <c r="AG41" s="23">
        <v>11.945861356333099</v>
      </c>
    </row>
    <row r="42" spans="3:33" ht="14.4" x14ac:dyDescent="0.3">
      <c r="D42" s="23" t="s">
        <v>46</v>
      </c>
      <c r="E42" s="24">
        <v>11.945861356333099</v>
      </c>
      <c r="H42"/>
      <c r="J42" s="24"/>
      <c r="P42" s="215"/>
      <c r="S42" s="23" t="s">
        <v>47</v>
      </c>
      <c r="T42" s="23" t="s">
        <v>20</v>
      </c>
      <c r="U42" s="23" t="s">
        <v>24</v>
      </c>
      <c r="V42" s="23">
        <v>0</v>
      </c>
      <c r="W42" s="23">
        <v>0</v>
      </c>
      <c r="X42" s="23">
        <v>0</v>
      </c>
      <c r="Y42" s="23">
        <v>0</v>
      </c>
      <c r="AA42" s="23" t="s">
        <v>47</v>
      </c>
      <c r="AB42" s="23" t="s">
        <v>20</v>
      </c>
      <c r="AC42" s="23" t="s">
        <v>24</v>
      </c>
      <c r="AD42" s="23">
        <v>0</v>
      </c>
      <c r="AE42" s="23">
        <v>0</v>
      </c>
      <c r="AF42" s="23">
        <v>0</v>
      </c>
      <c r="AG42" s="23">
        <v>0</v>
      </c>
    </row>
    <row r="43" spans="3:33" ht="14.4" x14ac:dyDescent="0.3">
      <c r="D43" s="23" t="s">
        <v>143</v>
      </c>
      <c r="E43" s="24">
        <v>11.48541966493873</v>
      </c>
      <c r="H43"/>
      <c r="P43" s="215"/>
      <c r="S43" s="23" t="s">
        <v>45</v>
      </c>
      <c r="T43" s="23" t="s">
        <v>21</v>
      </c>
      <c r="U43" s="23" t="s">
        <v>25</v>
      </c>
      <c r="V43" s="23">
        <v>0</v>
      </c>
      <c r="W43" s="23">
        <v>0</v>
      </c>
      <c r="X43" s="23">
        <v>0</v>
      </c>
      <c r="Y43" s="23">
        <v>0</v>
      </c>
      <c r="AA43" s="23" t="s">
        <v>45</v>
      </c>
      <c r="AB43" s="23" t="s">
        <v>21</v>
      </c>
      <c r="AC43" s="23" t="s">
        <v>25</v>
      </c>
      <c r="AD43" s="23">
        <v>0</v>
      </c>
      <c r="AE43" s="23">
        <v>0</v>
      </c>
      <c r="AF43" s="23">
        <v>0</v>
      </c>
      <c r="AG43" s="23">
        <v>0</v>
      </c>
    </row>
    <row r="44" spans="3:33" ht="14.4" x14ac:dyDescent="0.3">
      <c r="D44" s="23" t="s">
        <v>44</v>
      </c>
      <c r="E44" s="23">
        <v>5.4457332679845347</v>
      </c>
      <c r="H44"/>
      <c r="J44" s="24"/>
      <c r="P44" s="215"/>
      <c r="S44" s="23" t="s">
        <v>39</v>
      </c>
      <c r="T44" s="23" t="s">
        <v>21</v>
      </c>
      <c r="U44" s="23" t="s">
        <v>25</v>
      </c>
      <c r="V44" s="23">
        <v>0</v>
      </c>
      <c r="W44" s="23">
        <v>0</v>
      </c>
      <c r="X44" s="23">
        <v>0</v>
      </c>
      <c r="Y44" s="23">
        <v>0</v>
      </c>
      <c r="AA44" s="23" t="s">
        <v>39</v>
      </c>
      <c r="AB44" s="23" t="s">
        <v>21</v>
      </c>
      <c r="AC44" s="23" t="s">
        <v>25</v>
      </c>
      <c r="AD44" s="23">
        <v>0</v>
      </c>
      <c r="AE44" s="23">
        <v>0</v>
      </c>
      <c r="AF44" s="23">
        <v>0</v>
      </c>
      <c r="AG44" s="23">
        <v>0</v>
      </c>
    </row>
    <row r="45" spans="3:33" x14ac:dyDescent="0.25">
      <c r="P45" s="215"/>
    </row>
    <row r="46" spans="3:33" x14ac:dyDescent="0.25">
      <c r="P46" s="215"/>
    </row>
    <row r="47" spans="3:33" ht="20.399999999999999" x14ac:dyDescent="0.25">
      <c r="C47" s="222" t="s">
        <v>145</v>
      </c>
    </row>
  </sheetData>
  <mergeCells count="1">
    <mergeCell ref="A1:U1"/>
  </mergeCells>
  <conditionalFormatting sqref="T21:U21">
    <cfRule type="cellIs" dxfId="39" priority="5" stopIfTrue="1" operator="equal">
      <formula>0</formula>
    </cfRule>
  </conditionalFormatting>
  <conditionalFormatting sqref="W21:X21 AE21:AF21">
    <cfRule type="cellIs" dxfId="38" priority="2" stopIfTrue="1" operator="equal">
      <formula>0</formula>
    </cfRule>
  </conditionalFormatting>
  <conditionalFormatting sqref="Z21">
    <cfRule type="cellIs" dxfId="37" priority="4" stopIfTrue="1" operator="equal">
      <formula>0</formula>
    </cfRule>
  </conditionalFormatting>
  <conditionalFormatting sqref="AB21:AC21">
    <cfRule type="cellIs" dxfId="36" priority="1" stopIfTrue="1" operator="equal">
      <formula>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workbookViewId="0">
      <selection activeCell="C4" sqref="C4"/>
    </sheetView>
  </sheetViews>
  <sheetFormatPr defaultColWidth="9.109375" defaultRowHeight="10.199999999999999" x14ac:dyDescent="0.2"/>
  <cols>
    <col min="1" max="1" width="15" style="47" bestFit="1" customWidth="1"/>
    <col min="2" max="16384" width="9.109375" style="47"/>
  </cols>
  <sheetData>
    <row r="1" spans="1:16" s="48" customFormat="1" ht="30.75" customHeight="1" x14ac:dyDescent="0.25">
      <c r="A1" s="230" t="s">
        <v>156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</row>
    <row r="3" spans="1:16" ht="51" x14ac:dyDescent="0.2">
      <c r="A3" s="49" t="s">
        <v>85</v>
      </c>
      <c r="B3" s="50" t="s">
        <v>192</v>
      </c>
      <c r="C3" s="51" t="s">
        <v>193</v>
      </c>
    </row>
    <row r="4" spans="1:16" x14ac:dyDescent="0.2">
      <c r="A4" s="52" t="s">
        <v>20</v>
      </c>
      <c r="B4" s="53">
        <v>37.299999999999997</v>
      </c>
      <c r="C4" s="54">
        <v>44.6</v>
      </c>
    </row>
    <row r="5" spans="1:16" x14ac:dyDescent="0.2">
      <c r="A5" s="52" t="s">
        <v>15</v>
      </c>
      <c r="B5" s="53">
        <v>30.3</v>
      </c>
      <c r="C5" s="54">
        <v>32.4</v>
      </c>
    </row>
    <row r="6" spans="1:16" x14ac:dyDescent="0.2">
      <c r="A6" s="52" t="s">
        <v>21</v>
      </c>
      <c r="B6" s="53">
        <v>29.5</v>
      </c>
      <c r="C6" s="54">
        <v>57.6</v>
      </c>
    </row>
    <row r="7" spans="1:16" x14ac:dyDescent="0.2">
      <c r="A7" s="52" t="s">
        <v>19</v>
      </c>
      <c r="B7" s="53">
        <v>21.7</v>
      </c>
      <c r="C7" s="54">
        <v>34.9</v>
      </c>
    </row>
    <row r="8" spans="1:16" x14ac:dyDescent="0.2">
      <c r="A8" s="52" t="s">
        <v>16</v>
      </c>
      <c r="B8" s="53">
        <v>20.5</v>
      </c>
      <c r="C8" s="54">
        <v>26.5</v>
      </c>
    </row>
    <row r="9" spans="1:16" x14ac:dyDescent="0.2">
      <c r="A9" s="52" t="s">
        <v>17</v>
      </c>
      <c r="B9" s="53">
        <v>18</v>
      </c>
      <c r="C9" s="54">
        <v>37.700000000000003</v>
      </c>
    </row>
    <row r="10" spans="1:16" x14ac:dyDescent="0.2">
      <c r="A10" s="52" t="s">
        <v>22</v>
      </c>
      <c r="B10" s="53">
        <v>16.7</v>
      </c>
      <c r="C10" s="54">
        <v>52.1</v>
      </c>
    </row>
    <row r="11" spans="1:16" x14ac:dyDescent="0.2">
      <c r="A11" s="52" t="s">
        <v>14</v>
      </c>
      <c r="B11" s="53">
        <v>10.4</v>
      </c>
      <c r="C11" s="54">
        <v>25.4</v>
      </c>
    </row>
    <row r="12" spans="1:16" x14ac:dyDescent="0.2">
      <c r="A12" s="52" t="s">
        <v>18</v>
      </c>
      <c r="B12" s="53">
        <v>8.9</v>
      </c>
      <c r="C12" s="54">
        <v>26.9</v>
      </c>
    </row>
    <row r="13" spans="1:16" x14ac:dyDescent="0.2">
      <c r="A13" s="52" t="s">
        <v>11</v>
      </c>
      <c r="B13" s="53">
        <v>7.2</v>
      </c>
      <c r="C13" s="54">
        <v>32.6</v>
      </c>
    </row>
    <row r="14" spans="1:16" x14ac:dyDescent="0.2">
      <c r="A14" s="52" t="s">
        <v>12</v>
      </c>
      <c r="B14" s="53">
        <v>5.4</v>
      </c>
      <c r="C14" s="54">
        <v>24.7</v>
      </c>
    </row>
    <row r="15" spans="1:16" x14ac:dyDescent="0.2">
      <c r="A15" s="52" t="s">
        <v>13</v>
      </c>
      <c r="B15" s="53">
        <v>4.9000000000000004</v>
      </c>
      <c r="C15" s="54">
        <v>30.9</v>
      </c>
    </row>
    <row r="16" spans="1:16" x14ac:dyDescent="0.2">
      <c r="A16" s="52" t="s">
        <v>3</v>
      </c>
      <c r="B16" s="53">
        <v>4.8</v>
      </c>
      <c r="C16" s="54">
        <v>21.8</v>
      </c>
    </row>
    <row r="17" spans="1:16" x14ac:dyDescent="0.2">
      <c r="A17" s="52" t="s">
        <v>1</v>
      </c>
      <c r="B17" s="53">
        <v>3.6</v>
      </c>
      <c r="C17" s="54">
        <v>21.5</v>
      </c>
    </row>
    <row r="18" spans="1:16" x14ac:dyDescent="0.2">
      <c r="A18" s="52" t="s">
        <v>10</v>
      </c>
      <c r="B18" s="53">
        <v>3.6</v>
      </c>
      <c r="C18" s="54">
        <v>28.1</v>
      </c>
    </row>
    <row r="19" spans="1:16" x14ac:dyDescent="0.2">
      <c r="A19" s="52" t="s">
        <v>8</v>
      </c>
      <c r="B19" s="53">
        <v>3.4</v>
      </c>
      <c r="C19" s="54">
        <v>16.899999999999999</v>
      </c>
    </row>
    <row r="20" spans="1:16" x14ac:dyDescent="0.2">
      <c r="A20" s="52" t="s">
        <v>2</v>
      </c>
      <c r="B20" s="53">
        <v>2.9</v>
      </c>
      <c r="C20" s="54">
        <v>10.9</v>
      </c>
      <c r="F20" s="233" t="s">
        <v>83</v>
      </c>
      <c r="G20" s="233"/>
      <c r="H20" s="233"/>
      <c r="I20" s="233"/>
      <c r="J20" s="233"/>
      <c r="K20" s="233"/>
      <c r="L20" s="233"/>
      <c r="M20" s="233"/>
      <c r="N20" s="233"/>
      <c r="O20" s="233"/>
      <c r="P20" s="233"/>
    </row>
    <row r="21" spans="1:16" x14ac:dyDescent="0.2">
      <c r="A21" s="52" t="s">
        <v>4</v>
      </c>
      <c r="B21" s="53">
        <v>2.7</v>
      </c>
      <c r="C21" s="54">
        <v>27.2</v>
      </c>
    </row>
    <row r="22" spans="1:16" x14ac:dyDescent="0.2">
      <c r="A22" s="52" t="s">
        <v>9</v>
      </c>
      <c r="B22" s="53">
        <v>1.9</v>
      </c>
      <c r="C22" s="54">
        <v>13.7</v>
      </c>
    </row>
    <row r="23" spans="1:16" x14ac:dyDescent="0.2">
      <c r="A23" s="52" t="s">
        <v>7</v>
      </c>
      <c r="B23" s="53">
        <v>1.4</v>
      </c>
      <c r="C23" s="54">
        <v>2.7</v>
      </c>
    </row>
    <row r="24" spans="1:16" x14ac:dyDescent="0.2">
      <c r="A24" s="52" t="s">
        <v>5</v>
      </c>
      <c r="B24" s="53">
        <v>1.2</v>
      </c>
      <c r="C24" s="54">
        <v>1.9</v>
      </c>
    </row>
    <row r="25" spans="1:16" x14ac:dyDescent="0.2">
      <c r="A25" s="52" t="s">
        <v>6</v>
      </c>
      <c r="B25" s="55">
        <v>0.9</v>
      </c>
      <c r="C25" s="56">
        <v>1</v>
      </c>
    </row>
    <row r="28" spans="1:16" x14ac:dyDescent="0.2">
      <c r="A28" s="46"/>
      <c r="B28" s="233"/>
      <c r="C28" s="233"/>
    </row>
    <row r="29" spans="1:16" x14ac:dyDescent="0.2">
      <c r="A29" s="46"/>
      <c r="B29" s="233"/>
      <c r="C29" s="233"/>
    </row>
    <row r="30" spans="1:16" x14ac:dyDescent="0.2">
      <c r="A30" s="46"/>
      <c r="B30" s="33"/>
      <c r="C30" s="33"/>
    </row>
    <row r="31" spans="1:16" ht="14.4" x14ac:dyDescent="0.3">
      <c r="A31" s="46"/>
      <c r="B31" s="33"/>
      <c r="C31" s="33"/>
      <c r="D31"/>
      <c r="E31"/>
      <c r="F31"/>
      <c r="G31"/>
      <c r="H31"/>
    </row>
    <row r="32" spans="1:16" ht="14.4" x14ac:dyDescent="0.3">
      <c r="A32" s="46"/>
      <c r="B32" s="33"/>
      <c r="C32" s="33"/>
      <c r="D32"/>
      <c r="E32" s="180"/>
      <c r="F32" s="181"/>
      <c r="G32"/>
      <c r="H32"/>
    </row>
    <row r="33" spans="1:8" ht="14.4" x14ac:dyDescent="0.3">
      <c r="A33" s="46"/>
      <c r="B33" s="33"/>
      <c r="C33" s="33"/>
      <c r="D33"/>
      <c r="E33" s="181"/>
      <c r="F33" s="181"/>
      <c r="G33"/>
      <c r="H33"/>
    </row>
    <row r="34" spans="1:8" ht="14.4" x14ac:dyDescent="0.3">
      <c r="A34" s="46"/>
      <c r="B34" s="33"/>
      <c r="C34" s="33"/>
      <c r="D34"/>
      <c r="E34" s="181"/>
      <c r="F34" s="11"/>
      <c r="G34"/>
      <c r="H34"/>
    </row>
    <row r="35" spans="1:8" ht="14.4" x14ac:dyDescent="0.3">
      <c r="D35"/>
      <c r="E35" s="181"/>
      <c r="F35" s="11"/>
      <c r="G35"/>
      <c r="H35"/>
    </row>
    <row r="36" spans="1:8" ht="14.4" x14ac:dyDescent="0.3">
      <c r="D36" s="30"/>
      <c r="E36" s="182"/>
      <c r="F36" s="11"/>
      <c r="G36"/>
      <c r="H36"/>
    </row>
    <row r="37" spans="1:8" ht="14.4" x14ac:dyDescent="0.3">
      <c r="D37"/>
      <c r="E37" s="183"/>
      <c r="F37" s="11"/>
      <c r="G37"/>
      <c r="H37"/>
    </row>
    <row r="38" spans="1:8" ht="14.4" x14ac:dyDescent="0.3">
      <c r="D38"/>
      <c r="E38"/>
      <c r="F38"/>
      <c r="G38"/>
      <c r="H38"/>
    </row>
    <row r="39" spans="1:8" ht="14.4" x14ac:dyDescent="0.3">
      <c r="D39"/>
      <c r="E39"/>
      <c r="F39"/>
      <c r="G39"/>
      <c r="H39"/>
    </row>
  </sheetData>
  <mergeCells count="4">
    <mergeCell ref="F20:P20"/>
    <mergeCell ref="B28:B29"/>
    <mergeCell ref="C28:C29"/>
    <mergeCell ref="A1:P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"/>
  <sheetViews>
    <sheetView zoomScaleNormal="100" workbookViewId="0">
      <selection activeCell="B3" sqref="B3:E3"/>
    </sheetView>
  </sheetViews>
  <sheetFormatPr defaultRowHeight="14.4" x14ac:dyDescent="0.3"/>
  <cols>
    <col min="1" max="1" width="23.5546875" style="30" bestFit="1" customWidth="1"/>
    <col min="2" max="7" width="10.44140625" customWidth="1"/>
    <col min="10" max="10" width="13" customWidth="1"/>
  </cols>
  <sheetData>
    <row r="1" spans="1:14" ht="30" customHeight="1" x14ac:dyDescent="0.3">
      <c r="A1" s="230" t="s">
        <v>157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</row>
    <row r="3" spans="1:14" x14ac:dyDescent="0.3">
      <c r="A3" s="38"/>
      <c r="B3" s="46" t="s">
        <v>194</v>
      </c>
      <c r="C3" s="46" t="s">
        <v>195</v>
      </c>
      <c r="D3" s="46" t="s">
        <v>196</v>
      </c>
      <c r="E3" s="46" t="s">
        <v>197</v>
      </c>
      <c r="F3" s="46"/>
      <c r="G3" s="46"/>
    </row>
    <row r="4" spans="1:14" x14ac:dyDescent="0.3">
      <c r="A4" s="182" t="s">
        <v>6</v>
      </c>
      <c r="B4" s="45">
        <v>66</v>
      </c>
      <c r="C4" s="45">
        <v>31.9</v>
      </c>
      <c r="D4" s="45">
        <v>1.7</v>
      </c>
      <c r="E4" s="45">
        <v>0.4</v>
      </c>
      <c r="F4" s="41"/>
      <c r="G4" s="33"/>
    </row>
    <row r="5" spans="1:14" x14ac:dyDescent="0.3">
      <c r="A5" s="42" t="s">
        <v>5</v>
      </c>
      <c r="B5" s="45">
        <v>57.7</v>
      </c>
      <c r="C5" s="45">
        <v>39.799999999999997</v>
      </c>
      <c r="D5" s="45">
        <v>2.1</v>
      </c>
      <c r="E5" s="45">
        <v>0.4</v>
      </c>
      <c r="F5" s="41"/>
      <c r="G5" s="33"/>
    </row>
    <row r="6" spans="1:14" x14ac:dyDescent="0.3">
      <c r="A6" s="42" t="s">
        <v>7</v>
      </c>
      <c r="B6" s="45">
        <v>49.7</v>
      </c>
      <c r="C6" s="45">
        <v>47.3</v>
      </c>
      <c r="D6" s="45">
        <v>2.6</v>
      </c>
      <c r="E6" s="45">
        <v>0.4</v>
      </c>
      <c r="F6" s="41"/>
      <c r="G6" s="33"/>
    </row>
    <row r="7" spans="1:14" x14ac:dyDescent="0.3">
      <c r="A7" s="42" t="s">
        <v>2</v>
      </c>
      <c r="B7" s="45">
        <v>35.799999999999997</v>
      </c>
      <c r="C7" s="45">
        <v>56.7</v>
      </c>
      <c r="D7" s="45">
        <v>6.9</v>
      </c>
      <c r="E7" s="45">
        <v>0.7</v>
      </c>
      <c r="F7" s="41"/>
      <c r="G7" s="33"/>
    </row>
    <row r="8" spans="1:14" x14ac:dyDescent="0.3">
      <c r="A8" s="42" t="s">
        <v>9</v>
      </c>
      <c r="B8" s="45">
        <v>33.200000000000003</v>
      </c>
      <c r="C8" s="45">
        <v>59.5</v>
      </c>
      <c r="D8" s="45">
        <v>4.9000000000000004</v>
      </c>
      <c r="E8" s="45">
        <v>2.4</v>
      </c>
      <c r="F8" s="41"/>
      <c r="G8" s="33"/>
    </row>
    <row r="9" spans="1:14" x14ac:dyDescent="0.3">
      <c r="A9" s="42" t="s">
        <v>8</v>
      </c>
      <c r="B9" s="45">
        <v>28.9</v>
      </c>
      <c r="C9" s="45">
        <v>62.3</v>
      </c>
      <c r="D9" s="45">
        <v>6.8</v>
      </c>
      <c r="E9" s="45">
        <v>2</v>
      </c>
      <c r="F9" s="41"/>
      <c r="G9" s="33"/>
    </row>
    <row r="10" spans="1:14" x14ac:dyDescent="0.3">
      <c r="A10" s="42" t="s">
        <v>4</v>
      </c>
      <c r="B10" s="45">
        <v>25</v>
      </c>
      <c r="C10" s="45">
        <v>66</v>
      </c>
      <c r="D10" s="45">
        <v>7.5</v>
      </c>
      <c r="E10" s="45">
        <v>1.5</v>
      </c>
      <c r="F10" s="41"/>
      <c r="G10" s="33"/>
    </row>
    <row r="11" spans="1:14" x14ac:dyDescent="0.3">
      <c r="A11" s="42" t="s">
        <v>1</v>
      </c>
      <c r="B11" s="45">
        <v>24.7</v>
      </c>
      <c r="C11" s="45">
        <v>67.099999999999994</v>
      </c>
      <c r="D11" s="45">
        <v>6.8</v>
      </c>
      <c r="E11" s="45">
        <v>1.5</v>
      </c>
      <c r="F11" s="41"/>
      <c r="G11" s="33"/>
    </row>
    <row r="12" spans="1:14" x14ac:dyDescent="0.3">
      <c r="A12" s="42" t="s">
        <v>10</v>
      </c>
      <c r="B12" s="45">
        <v>23.7</v>
      </c>
      <c r="C12" s="45">
        <v>68.8</v>
      </c>
      <c r="D12" s="45">
        <v>5.9</v>
      </c>
      <c r="E12" s="45">
        <v>1.6</v>
      </c>
      <c r="F12" s="41"/>
      <c r="G12" s="33"/>
    </row>
    <row r="13" spans="1:14" x14ac:dyDescent="0.3">
      <c r="A13" s="42" t="s">
        <v>18</v>
      </c>
      <c r="B13" s="45">
        <v>21.6</v>
      </c>
      <c r="C13" s="45">
        <v>66.099999999999994</v>
      </c>
      <c r="D13" s="45">
        <v>9.9</v>
      </c>
      <c r="E13" s="45">
        <v>2.5</v>
      </c>
      <c r="F13" s="41"/>
      <c r="G13" s="33"/>
    </row>
    <row r="14" spans="1:14" x14ac:dyDescent="0.3">
      <c r="A14" s="42" t="s">
        <v>13</v>
      </c>
      <c r="B14" s="45">
        <v>21</v>
      </c>
      <c r="C14" s="45">
        <v>66.400000000000006</v>
      </c>
      <c r="D14" s="45">
        <v>11</v>
      </c>
      <c r="E14" s="45">
        <v>1.6</v>
      </c>
      <c r="F14" s="44"/>
      <c r="G14" s="43"/>
    </row>
    <row r="15" spans="1:14" ht="15" customHeight="1" x14ac:dyDescent="0.3">
      <c r="A15" s="42" t="s">
        <v>3</v>
      </c>
      <c r="B15" s="45">
        <v>19.2</v>
      </c>
      <c r="C15" s="45">
        <v>68.7</v>
      </c>
      <c r="D15" s="45">
        <v>9.4</v>
      </c>
      <c r="E15" s="45">
        <v>2.7</v>
      </c>
      <c r="F15" s="41"/>
      <c r="G15" s="33"/>
    </row>
    <row r="16" spans="1:14" x14ac:dyDescent="0.3">
      <c r="A16" s="42" t="s">
        <v>11</v>
      </c>
      <c r="B16" s="45">
        <v>17.600000000000001</v>
      </c>
      <c r="C16" s="45">
        <v>66</v>
      </c>
      <c r="D16" s="45">
        <v>13.3</v>
      </c>
      <c r="E16" s="45">
        <v>3</v>
      </c>
      <c r="F16" s="41"/>
      <c r="G16" s="33"/>
    </row>
    <row r="17" spans="1:17" x14ac:dyDescent="0.3">
      <c r="A17" s="42" t="s">
        <v>14</v>
      </c>
      <c r="B17" s="45">
        <v>17.100000000000001</v>
      </c>
      <c r="C17" s="45">
        <v>64.7</v>
      </c>
      <c r="D17" s="45">
        <v>14.2</v>
      </c>
      <c r="E17" s="45">
        <v>4</v>
      </c>
      <c r="F17" s="41"/>
      <c r="G17" s="33"/>
    </row>
    <row r="18" spans="1:17" x14ac:dyDescent="0.3">
      <c r="A18" s="42" t="s">
        <v>12</v>
      </c>
      <c r="B18" s="45">
        <v>16.7</v>
      </c>
      <c r="C18" s="45">
        <v>69.599999999999994</v>
      </c>
      <c r="D18" s="45">
        <v>10.3</v>
      </c>
      <c r="E18" s="45">
        <v>3.4</v>
      </c>
      <c r="F18" s="41"/>
      <c r="G18" s="33"/>
    </row>
    <row r="19" spans="1:17" x14ac:dyDescent="0.3">
      <c r="A19" s="42" t="s">
        <v>22</v>
      </c>
      <c r="B19" s="45">
        <v>14.4</v>
      </c>
      <c r="C19" s="45">
        <v>58.8</v>
      </c>
      <c r="D19" s="45">
        <v>19.5</v>
      </c>
      <c r="E19" s="45">
        <v>7.3</v>
      </c>
      <c r="F19" s="41"/>
      <c r="G19" s="33"/>
    </row>
    <row r="20" spans="1:17" x14ac:dyDescent="0.3">
      <c r="A20" s="42" t="s">
        <v>15</v>
      </c>
      <c r="B20" s="45">
        <v>12.5</v>
      </c>
      <c r="C20" s="45">
        <v>58.2</v>
      </c>
      <c r="D20" s="45">
        <v>18.5</v>
      </c>
      <c r="E20" s="45">
        <v>10.8</v>
      </c>
      <c r="F20" s="41"/>
      <c r="G20" s="33"/>
    </row>
    <row r="21" spans="1:17" x14ac:dyDescent="0.3">
      <c r="A21" s="42" t="s">
        <v>20</v>
      </c>
      <c r="B21" s="45">
        <v>12.5</v>
      </c>
      <c r="C21" s="45">
        <v>51.6</v>
      </c>
      <c r="D21" s="45">
        <v>23.7</v>
      </c>
      <c r="E21" s="45">
        <v>12.2</v>
      </c>
      <c r="F21" s="41"/>
      <c r="G21" s="33"/>
    </row>
    <row r="22" spans="1:17" x14ac:dyDescent="0.3">
      <c r="A22" s="42" t="s">
        <v>17</v>
      </c>
      <c r="B22" s="45">
        <v>11.7</v>
      </c>
      <c r="C22" s="45">
        <v>67.400000000000006</v>
      </c>
      <c r="D22" s="45">
        <v>16.2</v>
      </c>
      <c r="E22" s="45">
        <v>4.7</v>
      </c>
      <c r="F22" s="41"/>
      <c r="G22" s="33"/>
      <c r="H22" s="234" t="s">
        <v>84</v>
      </c>
      <c r="I22" s="234"/>
      <c r="J22" s="234"/>
      <c r="K22" s="234"/>
      <c r="L22" s="234"/>
      <c r="M22" s="234"/>
      <c r="N22" s="234"/>
      <c r="O22" s="234"/>
      <c r="P22" s="234"/>
      <c r="Q22" s="234"/>
    </row>
    <row r="23" spans="1:17" x14ac:dyDescent="0.3">
      <c r="A23" s="42" t="s">
        <v>21</v>
      </c>
      <c r="B23" s="45">
        <v>11.3</v>
      </c>
      <c r="C23" s="45">
        <v>54.7</v>
      </c>
      <c r="D23" s="45">
        <v>25.8</v>
      </c>
      <c r="E23" s="45">
        <v>8.1</v>
      </c>
      <c r="F23" s="41"/>
      <c r="G23" s="33"/>
    </row>
    <row r="24" spans="1:17" x14ac:dyDescent="0.3">
      <c r="A24" s="42" t="s">
        <v>19</v>
      </c>
      <c r="B24" s="45">
        <v>10.9</v>
      </c>
      <c r="C24" s="45">
        <v>63.4</v>
      </c>
      <c r="D24" s="45">
        <v>18.399999999999999</v>
      </c>
      <c r="E24" s="45">
        <v>7.3</v>
      </c>
      <c r="F24" s="41"/>
      <c r="G24" s="33"/>
    </row>
    <row r="25" spans="1:17" x14ac:dyDescent="0.3">
      <c r="A25" s="42" t="s">
        <v>16</v>
      </c>
      <c r="B25" s="45">
        <v>9.1</v>
      </c>
      <c r="C25" s="45">
        <v>71.599999999999994</v>
      </c>
      <c r="D25" s="45">
        <v>15.2</v>
      </c>
      <c r="E25" s="45">
        <v>4.0999999999999996</v>
      </c>
      <c r="F25" s="41"/>
      <c r="G25" s="33"/>
    </row>
    <row r="26" spans="1:17" x14ac:dyDescent="0.3">
      <c r="A26" s="35"/>
      <c r="B26" s="33"/>
      <c r="C26" s="33"/>
      <c r="D26" s="33"/>
      <c r="E26" s="33"/>
      <c r="F26" s="33"/>
      <c r="G26" s="33"/>
    </row>
    <row r="27" spans="1:17" ht="15" customHeight="1" x14ac:dyDescent="0.3">
      <c r="A27" s="233" t="s">
        <v>83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</row>
    <row r="28" spans="1:17" x14ac:dyDescent="0.3">
      <c r="A28"/>
    </row>
    <row r="29" spans="1:17" x14ac:dyDescent="0.3">
      <c r="J29" s="40"/>
      <c r="K29" s="33"/>
      <c r="L29" s="39"/>
      <c r="M29" s="39"/>
      <c r="N29" s="39"/>
      <c r="O29" s="36"/>
      <c r="Q29" s="8"/>
    </row>
    <row r="30" spans="1:17" x14ac:dyDescent="0.3">
      <c r="A30"/>
      <c r="J30" s="40"/>
      <c r="K30" s="33"/>
      <c r="L30" s="39"/>
      <c r="M30" s="39"/>
      <c r="N30" s="39"/>
      <c r="O30" s="36"/>
      <c r="Q30" s="8"/>
    </row>
    <row r="31" spans="1:17" x14ac:dyDescent="0.3">
      <c r="A31"/>
      <c r="J31" s="35"/>
      <c r="K31" s="33"/>
      <c r="L31" s="34"/>
      <c r="M31" s="34"/>
      <c r="N31" s="34"/>
      <c r="O31" s="36"/>
      <c r="Q31" s="8"/>
    </row>
    <row r="32" spans="1:17" x14ac:dyDescent="0.3">
      <c r="A32"/>
      <c r="J32" s="35"/>
      <c r="K32" s="33"/>
      <c r="L32" s="34"/>
      <c r="M32" s="34"/>
      <c r="N32" s="34"/>
      <c r="O32" s="36"/>
      <c r="Q32" s="8"/>
    </row>
    <row r="33" spans="1:17" x14ac:dyDescent="0.3">
      <c r="A33"/>
      <c r="J33" s="35"/>
      <c r="K33" s="33"/>
      <c r="L33" s="34"/>
      <c r="M33" s="34"/>
      <c r="N33" s="34"/>
      <c r="O33" s="33"/>
      <c r="Q33" s="8"/>
    </row>
    <row r="34" spans="1:17" x14ac:dyDescent="0.3">
      <c r="A34"/>
      <c r="B34" s="180"/>
      <c r="C34" s="181"/>
      <c r="J34" s="35"/>
      <c r="K34" s="33"/>
      <c r="L34" s="34"/>
      <c r="M34" s="34"/>
      <c r="N34" s="34"/>
      <c r="O34" s="36"/>
      <c r="Q34" s="8"/>
    </row>
    <row r="35" spans="1:17" x14ac:dyDescent="0.3">
      <c r="A35"/>
      <c r="B35" s="181"/>
      <c r="C35" s="181"/>
      <c r="J35" s="35"/>
      <c r="K35" s="33"/>
      <c r="L35" s="34"/>
      <c r="M35" s="34"/>
      <c r="N35" s="34"/>
      <c r="O35" s="36"/>
      <c r="Q35" s="8"/>
    </row>
    <row r="36" spans="1:17" x14ac:dyDescent="0.3">
      <c r="A36"/>
      <c r="B36" s="181"/>
      <c r="C36" s="11"/>
      <c r="J36" s="35"/>
      <c r="K36" s="33"/>
      <c r="L36" s="34"/>
      <c r="M36" s="34"/>
      <c r="N36" s="34"/>
      <c r="O36" s="36"/>
      <c r="Q36" s="8"/>
    </row>
    <row r="37" spans="1:17" x14ac:dyDescent="0.3">
      <c r="A37"/>
      <c r="B37" s="181"/>
      <c r="C37" s="11"/>
      <c r="J37" s="35"/>
      <c r="K37" s="33"/>
      <c r="L37" s="34"/>
      <c r="M37" s="34"/>
      <c r="N37" s="34"/>
      <c r="O37" s="36"/>
      <c r="Q37" s="8"/>
    </row>
    <row r="38" spans="1:17" x14ac:dyDescent="0.3">
      <c r="B38" s="182"/>
      <c r="C38" s="11"/>
      <c r="J38" s="38"/>
      <c r="K38" s="37"/>
      <c r="L38" s="37"/>
      <c r="M38" s="37"/>
      <c r="N38" s="37"/>
      <c r="O38" s="37"/>
      <c r="Q38" s="8"/>
    </row>
    <row r="39" spans="1:17" x14ac:dyDescent="0.3">
      <c r="A39"/>
      <c r="B39" s="183"/>
      <c r="C39" s="11"/>
      <c r="J39" s="35"/>
      <c r="K39" s="33"/>
      <c r="L39" s="34"/>
      <c r="M39" s="34"/>
      <c r="N39" s="34"/>
      <c r="O39" s="36"/>
      <c r="Q39" s="8"/>
    </row>
    <row r="40" spans="1:17" x14ac:dyDescent="0.3">
      <c r="A40"/>
      <c r="J40" s="35"/>
      <c r="K40" s="33"/>
      <c r="L40" s="34"/>
      <c r="M40" s="34"/>
      <c r="N40" s="34"/>
      <c r="O40" s="36"/>
      <c r="Q40" s="8"/>
    </row>
    <row r="41" spans="1:17" x14ac:dyDescent="0.3">
      <c r="A41"/>
      <c r="J41" s="35"/>
      <c r="K41" s="33"/>
      <c r="L41" s="34"/>
      <c r="M41" s="34"/>
      <c r="N41" s="34"/>
      <c r="O41" s="36"/>
      <c r="Q41" s="8"/>
    </row>
    <row r="42" spans="1:17" x14ac:dyDescent="0.3">
      <c r="A42"/>
      <c r="J42" s="35"/>
      <c r="K42" s="33"/>
      <c r="L42" s="34"/>
      <c r="M42" s="34"/>
      <c r="N42" s="34"/>
      <c r="O42" s="36"/>
      <c r="Q42" s="8"/>
    </row>
    <row r="43" spans="1:17" x14ac:dyDescent="0.3">
      <c r="A43"/>
      <c r="J43" s="35"/>
      <c r="K43" s="33"/>
      <c r="L43" s="34"/>
      <c r="M43" s="34"/>
      <c r="N43" s="34"/>
      <c r="O43" s="36"/>
      <c r="Q43" s="8"/>
    </row>
    <row r="44" spans="1:17" x14ac:dyDescent="0.3">
      <c r="A44"/>
      <c r="J44" s="35"/>
      <c r="K44" s="33"/>
      <c r="L44" s="34"/>
      <c r="M44" s="34"/>
      <c r="N44" s="34"/>
      <c r="O44" s="36"/>
      <c r="Q44" s="8"/>
    </row>
    <row r="45" spans="1:17" x14ac:dyDescent="0.3">
      <c r="A45"/>
      <c r="J45" s="35"/>
      <c r="K45" s="33"/>
      <c r="L45" s="34"/>
      <c r="M45" s="34"/>
      <c r="N45" s="34"/>
      <c r="O45" s="36"/>
      <c r="Q45" s="8"/>
    </row>
    <row r="46" spans="1:17" x14ac:dyDescent="0.3">
      <c r="A46"/>
      <c r="J46" s="35"/>
      <c r="K46" s="33"/>
      <c r="L46" s="34"/>
      <c r="M46" s="34"/>
      <c r="N46" s="34"/>
      <c r="O46" s="36"/>
      <c r="Q46" s="8"/>
    </row>
    <row r="47" spans="1:17" x14ac:dyDescent="0.3">
      <c r="A47"/>
      <c r="J47" s="35"/>
      <c r="K47" s="33"/>
      <c r="L47" s="34"/>
      <c r="M47" s="34"/>
      <c r="N47" s="34"/>
      <c r="O47" s="36"/>
      <c r="Q47" s="8"/>
    </row>
    <row r="48" spans="1:17" x14ac:dyDescent="0.3">
      <c r="A48"/>
      <c r="J48" s="35"/>
      <c r="K48" s="33"/>
      <c r="L48" s="34"/>
      <c r="M48" s="34"/>
      <c r="N48" s="34"/>
      <c r="O48" s="36"/>
      <c r="Q48" s="8"/>
    </row>
    <row r="49" spans="1:17" x14ac:dyDescent="0.3">
      <c r="A49"/>
      <c r="J49" s="35"/>
      <c r="K49" s="33"/>
      <c r="L49" s="34"/>
      <c r="M49" s="34"/>
      <c r="N49" s="34"/>
      <c r="O49" s="36"/>
      <c r="Q49" s="8"/>
    </row>
    <row r="50" spans="1:17" x14ac:dyDescent="0.3">
      <c r="A50"/>
      <c r="J50" s="35"/>
      <c r="K50" s="33"/>
      <c r="L50" s="34"/>
      <c r="M50" s="34"/>
      <c r="N50" s="34"/>
      <c r="O50" s="33"/>
      <c r="Q50" s="8"/>
    </row>
    <row r="51" spans="1:17" x14ac:dyDescent="0.3">
      <c r="A51"/>
      <c r="J51" s="32"/>
      <c r="K51" s="31"/>
      <c r="L51" s="31"/>
      <c r="M51" s="31"/>
      <c r="N51" s="31"/>
      <c r="O51" s="31"/>
    </row>
  </sheetData>
  <mergeCells count="3">
    <mergeCell ref="H22:Q22"/>
    <mergeCell ref="A27:K27"/>
    <mergeCell ref="A1:N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workbookViewId="0">
      <selection sqref="A1:P1"/>
    </sheetView>
  </sheetViews>
  <sheetFormatPr defaultRowHeight="14.4" x14ac:dyDescent="0.3"/>
  <sheetData>
    <row r="1" spans="1:16" ht="30.75" customHeight="1" x14ac:dyDescent="0.3">
      <c r="A1" s="230" t="s">
        <v>158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</row>
    <row r="2" spans="1:16" ht="30.75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40" spans="1:10" x14ac:dyDescent="0.3">
      <c r="A40" s="234" t="s">
        <v>84</v>
      </c>
      <c r="B40" s="234"/>
      <c r="C40" s="234"/>
      <c r="D40" s="234"/>
      <c r="E40" s="234"/>
      <c r="F40" s="234"/>
      <c r="G40" s="234"/>
      <c r="H40" s="234"/>
      <c r="I40" s="234"/>
      <c r="J40" s="234"/>
    </row>
  </sheetData>
  <mergeCells count="2">
    <mergeCell ref="A1:P1"/>
    <mergeCell ref="A40:J4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zoomScaleNormal="100" workbookViewId="0">
      <selection activeCell="B6" sqref="B6"/>
    </sheetView>
  </sheetViews>
  <sheetFormatPr defaultRowHeight="14.4" x14ac:dyDescent="0.3"/>
  <cols>
    <col min="1" max="1" width="22.109375" customWidth="1"/>
    <col min="2" max="2" width="14.5546875" customWidth="1"/>
    <col min="3" max="3" width="9.6640625" bestFit="1" customWidth="1"/>
    <col min="4" max="4" width="9.6640625" customWidth="1"/>
    <col min="5" max="7" width="5.5546875" customWidth="1"/>
    <col min="245" max="245" width="22.109375" customWidth="1"/>
    <col min="246" max="246" width="14.5546875" customWidth="1"/>
    <col min="247" max="247" width="14.6640625" customWidth="1"/>
    <col min="248" max="248" width="15.33203125" customWidth="1"/>
    <col min="249" max="249" width="17.33203125" customWidth="1"/>
    <col min="251" max="251" width="14.5546875" customWidth="1"/>
    <col min="252" max="252" width="14.109375" customWidth="1"/>
    <col min="253" max="253" width="13.44140625" customWidth="1"/>
    <col min="501" max="501" width="22.109375" customWidth="1"/>
    <col min="502" max="502" width="14.5546875" customWidth="1"/>
    <col min="503" max="503" width="14.6640625" customWidth="1"/>
    <col min="504" max="504" width="15.33203125" customWidth="1"/>
    <col min="505" max="505" width="17.33203125" customWidth="1"/>
    <col min="507" max="507" width="14.5546875" customWidth="1"/>
    <col min="508" max="508" width="14.109375" customWidth="1"/>
    <col min="509" max="509" width="13.44140625" customWidth="1"/>
    <col min="757" max="757" width="22.109375" customWidth="1"/>
    <col min="758" max="758" width="14.5546875" customWidth="1"/>
    <col min="759" max="759" width="14.6640625" customWidth="1"/>
    <col min="760" max="760" width="15.33203125" customWidth="1"/>
    <col min="761" max="761" width="17.33203125" customWidth="1"/>
    <col min="763" max="763" width="14.5546875" customWidth="1"/>
    <col min="764" max="764" width="14.109375" customWidth="1"/>
    <col min="765" max="765" width="13.44140625" customWidth="1"/>
    <col min="1013" max="1013" width="22.109375" customWidth="1"/>
    <col min="1014" max="1014" width="14.5546875" customWidth="1"/>
    <col min="1015" max="1015" width="14.6640625" customWidth="1"/>
    <col min="1016" max="1016" width="15.33203125" customWidth="1"/>
    <col min="1017" max="1017" width="17.33203125" customWidth="1"/>
    <col min="1019" max="1019" width="14.5546875" customWidth="1"/>
    <col min="1020" max="1020" width="14.109375" customWidth="1"/>
    <col min="1021" max="1021" width="13.44140625" customWidth="1"/>
    <col min="1269" max="1269" width="22.109375" customWidth="1"/>
    <col min="1270" max="1270" width="14.5546875" customWidth="1"/>
    <col min="1271" max="1271" width="14.6640625" customWidth="1"/>
    <col min="1272" max="1272" width="15.33203125" customWidth="1"/>
    <col min="1273" max="1273" width="17.33203125" customWidth="1"/>
    <col min="1275" max="1275" width="14.5546875" customWidth="1"/>
    <col min="1276" max="1276" width="14.109375" customWidth="1"/>
    <col min="1277" max="1277" width="13.44140625" customWidth="1"/>
    <col min="1525" max="1525" width="22.109375" customWidth="1"/>
    <col min="1526" max="1526" width="14.5546875" customWidth="1"/>
    <col min="1527" max="1527" width="14.6640625" customWidth="1"/>
    <col min="1528" max="1528" width="15.33203125" customWidth="1"/>
    <col min="1529" max="1529" width="17.33203125" customWidth="1"/>
    <col min="1531" max="1531" width="14.5546875" customWidth="1"/>
    <col min="1532" max="1532" width="14.109375" customWidth="1"/>
    <col min="1533" max="1533" width="13.44140625" customWidth="1"/>
    <col min="1781" max="1781" width="22.109375" customWidth="1"/>
    <col min="1782" max="1782" width="14.5546875" customWidth="1"/>
    <col min="1783" max="1783" width="14.6640625" customWidth="1"/>
    <col min="1784" max="1784" width="15.33203125" customWidth="1"/>
    <col min="1785" max="1785" width="17.33203125" customWidth="1"/>
    <col min="1787" max="1787" width="14.5546875" customWidth="1"/>
    <col min="1788" max="1788" width="14.109375" customWidth="1"/>
    <col min="1789" max="1789" width="13.44140625" customWidth="1"/>
    <col min="2037" max="2037" width="22.109375" customWidth="1"/>
    <col min="2038" max="2038" width="14.5546875" customWidth="1"/>
    <col min="2039" max="2039" width="14.6640625" customWidth="1"/>
    <col min="2040" max="2040" width="15.33203125" customWidth="1"/>
    <col min="2041" max="2041" width="17.33203125" customWidth="1"/>
    <col min="2043" max="2043" width="14.5546875" customWidth="1"/>
    <col min="2044" max="2044" width="14.109375" customWidth="1"/>
    <col min="2045" max="2045" width="13.44140625" customWidth="1"/>
    <col min="2293" max="2293" width="22.109375" customWidth="1"/>
    <col min="2294" max="2294" width="14.5546875" customWidth="1"/>
    <col min="2295" max="2295" width="14.6640625" customWidth="1"/>
    <col min="2296" max="2296" width="15.33203125" customWidth="1"/>
    <col min="2297" max="2297" width="17.33203125" customWidth="1"/>
    <col min="2299" max="2299" width="14.5546875" customWidth="1"/>
    <col min="2300" max="2300" width="14.109375" customWidth="1"/>
    <col min="2301" max="2301" width="13.44140625" customWidth="1"/>
    <col min="2549" max="2549" width="22.109375" customWidth="1"/>
    <col min="2550" max="2550" width="14.5546875" customWidth="1"/>
    <col min="2551" max="2551" width="14.6640625" customWidth="1"/>
    <col min="2552" max="2552" width="15.33203125" customWidth="1"/>
    <col min="2553" max="2553" width="17.33203125" customWidth="1"/>
    <col min="2555" max="2555" width="14.5546875" customWidth="1"/>
    <col min="2556" max="2556" width="14.109375" customWidth="1"/>
    <col min="2557" max="2557" width="13.44140625" customWidth="1"/>
    <col min="2805" max="2805" width="22.109375" customWidth="1"/>
    <col min="2806" max="2806" width="14.5546875" customWidth="1"/>
    <col min="2807" max="2807" width="14.6640625" customWidth="1"/>
    <col min="2808" max="2808" width="15.33203125" customWidth="1"/>
    <col min="2809" max="2809" width="17.33203125" customWidth="1"/>
    <col min="2811" max="2811" width="14.5546875" customWidth="1"/>
    <col min="2812" max="2812" width="14.109375" customWidth="1"/>
    <col min="2813" max="2813" width="13.44140625" customWidth="1"/>
    <col min="3061" max="3061" width="22.109375" customWidth="1"/>
    <col min="3062" max="3062" width="14.5546875" customWidth="1"/>
    <col min="3063" max="3063" width="14.6640625" customWidth="1"/>
    <col min="3064" max="3064" width="15.33203125" customWidth="1"/>
    <col min="3065" max="3065" width="17.33203125" customWidth="1"/>
    <col min="3067" max="3067" width="14.5546875" customWidth="1"/>
    <col min="3068" max="3068" width="14.109375" customWidth="1"/>
    <col min="3069" max="3069" width="13.44140625" customWidth="1"/>
    <col min="3317" max="3317" width="22.109375" customWidth="1"/>
    <col min="3318" max="3318" width="14.5546875" customWidth="1"/>
    <col min="3319" max="3319" width="14.6640625" customWidth="1"/>
    <col min="3320" max="3320" width="15.33203125" customWidth="1"/>
    <col min="3321" max="3321" width="17.33203125" customWidth="1"/>
    <col min="3323" max="3323" width="14.5546875" customWidth="1"/>
    <col min="3324" max="3324" width="14.109375" customWidth="1"/>
    <col min="3325" max="3325" width="13.44140625" customWidth="1"/>
    <col min="3573" max="3573" width="22.109375" customWidth="1"/>
    <col min="3574" max="3574" width="14.5546875" customWidth="1"/>
    <col min="3575" max="3575" width="14.6640625" customWidth="1"/>
    <col min="3576" max="3576" width="15.33203125" customWidth="1"/>
    <col min="3577" max="3577" width="17.33203125" customWidth="1"/>
    <col min="3579" max="3579" width="14.5546875" customWidth="1"/>
    <col min="3580" max="3580" width="14.109375" customWidth="1"/>
    <col min="3581" max="3581" width="13.44140625" customWidth="1"/>
    <col min="3829" max="3829" width="22.109375" customWidth="1"/>
    <col min="3830" max="3830" width="14.5546875" customWidth="1"/>
    <col min="3831" max="3831" width="14.6640625" customWidth="1"/>
    <col min="3832" max="3832" width="15.33203125" customWidth="1"/>
    <col min="3833" max="3833" width="17.33203125" customWidth="1"/>
    <col min="3835" max="3835" width="14.5546875" customWidth="1"/>
    <col min="3836" max="3836" width="14.109375" customWidth="1"/>
    <col min="3837" max="3837" width="13.44140625" customWidth="1"/>
    <col min="4085" max="4085" width="22.109375" customWidth="1"/>
    <col min="4086" max="4086" width="14.5546875" customWidth="1"/>
    <col min="4087" max="4087" width="14.6640625" customWidth="1"/>
    <col min="4088" max="4088" width="15.33203125" customWidth="1"/>
    <col min="4089" max="4089" width="17.33203125" customWidth="1"/>
    <col min="4091" max="4091" width="14.5546875" customWidth="1"/>
    <col min="4092" max="4092" width="14.109375" customWidth="1"/>
    <col min="4093" max="4093" width="13.44140625" customWidth="1"/>
    <col min="4341" max="4341" width="22.109375" customWidth="1"/>
    <col min="4342" max="4342" width="14.5546875" customWidth="1"/>
    <col min="4343" max="4343" width="14.6640625" customWidth="1"/>
    <col min="4344" max="4344" width="15.33203125" customWidth="1"/>
    <col min="4345" max="4345" width="17.33203125" customWidth="1"/>
    <col min="4347" max="4347" width="14.5546875" customWidth="1"/>
    <col min="4348" max="4348" width="14.109375" customWidth="1"/>
    <col min="4349" max="4349" width="13.44140625" customWidth="1"/>
    <col min="4597" max="4597" width="22.109375" customWidth="1"/>
    <col min="4598" max="4598" width="14.5546875" customWidth="1"/>
    <col min="4599" max="4599" width="14.6640625" customWidth="1"/>
    <col min="4600" max="4600" width="15.33203125" customWidth="1"/>
    <col min="4601" max="4601" width="17.33203125" customWidth="1"/>
    <col min="4603" max="4603" width="14.5546875" customWidth="1"/>
    <col min="4604" max="4604" width="14.109375" customWidth="1"/>
    <col min="4605" max="4605" width="13.44140625" customWidth="1"/>
    <col min="4853" max="4853" width="22.109375" customWidth="1"/>
    <col min="4854" max="4854" width="14.5546875" customWidth="1"/>
    <col min="4855" max="4855" width="14.6640625" customWidth="1"/>
    <col min="4856" max="4856" width="15.33203125" customWidth="1"/>
    <col min="4857" max="4857" width="17.33203125" customWidth="1"/>
    <col min="4859" max="4859" width="14.5546875" customWidth="1"/>
    <col min="4860" max="4860" width="14.109375" customWidth="1"/>
    <col min="4861" max="4861" width="13.44140625" customWidth="1"/>
    <col min="5109" max="5109" width="22.109375" customWidth="1"/>
    <col min="5110" max="5110" width="14.5546875" customWidth="1"/>
    <col min="5111" max="5111" width="14.6640625" customWidth="1"/>
    <col min="5112" max="5112" width="15.33203125" customWidth="1"/>
    <col min="5113" max="5113" width="17.33203125" customWidth="1"/>
    <col min="5115" max="5115" width="14.5546875" customWidth="1"/>
    <col min="5116" max="5116" width="14.109375" customWidth="1"/>
    <col min="5117" max="5117" width="13.44140625" customWidth="1"/>
    <col min="5365" max="5365" width="22.109375" customWidth="1"/>
    <col min="5366" max="5366" width="14.5546875" customWidth="1"/>
    <col min="5367" max="5367" width="14.6640625" customWidth="1"/>
    <col min="5368" max="5368" width="15.33203125" customWidth="1"/>
    <col min="5369" max="5369" width="17.33203125" customWidth="1"/>
    <col min="5371" max="5371" width="14.5546875" customWidth="1"/>
    <col min="5372" max="5372" width="14.109375" customWidth="1"/>
    <col min="5373" max="5373" width="13.44140625" customWidth="1"/>
    <col min="5621" max="5621" width="22.109375" customWidth="1"/>
    <col min="5622" max="5622" width="14.5546875" customWidth="1"/>
    <col min="5623" max="5623" width="14.6640625" customWidth="1"/>
    <col min="5624" max="5624" width="15.33203125" customWidth="1"/>
    <col min="5625" max="5625" width="17.33203125" customWidth="1"/>
    <col min="5627" max="5627" width="14.5546875" customWidth="1"/>
    <col min="5628" max="5628" width="14.109375" customWidth="1"/>
    <col min="5629" max="5629" width="13.44140625" customWidth="1"/>
    <col min="5877" max="5877" width="22.109375" customWidth="1"/>
    <col min="5878" max="5878" width="14.5546875" customWidth="1"/>
    <col min="5879" max="5879" width="14.6640625" customWidth="1"/>
    <col min="5880" max="5880" width="15.33203125" customWidth="1"/>
    <col min="5881" max="5881" width="17.33203125" customWidth="1"/>
    <col min="5883" max="5883" width="14.5546875" customWidth="1"/>
    <col min="5884" max="5884" width="14.109375" customWidth="1"/>
    <col min="5885" max="5885" width="13.44140625" customWidth="1"/>
    <col min="6133" max="6133" width="22.109375" customWidth="1"/>
    <col min="6134" max="6134" width="14.5546875" customWidth="1"/>
    <col min="6135" max="6135" width="14.6640625" customWidth="1"/>
    <col min="6136" max="6136" width="15.33203125" customWidth="1"/>
    <col min="6137" max="6137" width="17.33203125" customWidth="1"/>
    <col min="6139" max="6139" width="14.5546875" customWidth="1"/>
    <col min="6140" max="6140" width="14.109375" customWidth="1"/>
    <col min="6141" max="6141" width="13.44140625" customWidth="1"/>
    <col min="6389" max="6389" width="22.109375" customWidth="1"/>
    <col min="6390" max="6390" width="14.5546875" customWidth="1"/>
    <col min="6391" max="6391" width="14.6640625" customWidth="1"/>
    <col min="6392" max="6392" width="15.33203125" customWidth="1"/>
    <col min="6393" max="6393" width="17.33203125" customWidth="1"/>
    <col min="6395" max="6395" width="14.5546875" customWidth="1"/>
    <col min="6396" max="6396" width="14.109375" customWidth="1"/>
    <col min="6397" max="6397" width="13.44140625" customWidth="1"/>
    <col min="6645" max="6645" width="22.109375" customWidth="1"/>
    <col min="6646" max="6646" width="14.5546875" customWidth="1"/>
    <col min="6647" max="6647" width="14.6640625" customWidth="1"/>
    <col min="6648" max="6648" width="15.33203125" customWidth="1"/>
    <col min="6649" max="6649" width="17.33203125" customWidth="1"/>
    <col min="6651" max="6651" width="14.5546875" customWidth="1"/>
    <col min="6652" max="6652" width="14.109375" customWidth="1"/>
    <col min="6653" max="6653" width="13.44140625" customWidth="1"/>
    <col min="6901" max="6901" width="22.109375" customWidth="1"/>
    <col min="6902" max="6902" width="14.5546875" customWidth="1"/>
    <col min="6903" max="6903" width="14.6640625" customWidth="1"/>
    <col min="6904" max="6904" width="15.33203125" customWidth="1"/>
    <col min="6905" max="6905" width="17.33203125" customWidth="1"/>
    <col min="6907" max="6907" width="14.5546875" customWidth="1"/>
    <col min="6908" max="6908" width="14.109375" customWidth="1"/>
    <col min="6909" max="6909" width="13.44140625" customWidth="1"/>
    <col min="7157" max="7157" width="22.109375" customWidth="1"/>
    <col min="7158" max="7158" width="14.5546875" customWidth="1"/>
    <col min="7159" max="7159" width="14.6640625" customWidth="1"/>
    <col min="7160" max="7160" width="15.33203125" customWidth="1"/>
    <col min="7161" max="7161" width="17.33203125" customWidth="1"/>
    <col min="7163" max="7163" width="14.5546875" customWidth="1"/>
    <col min="7164" max="7164" width="14.109375" customWidth="1"/>
    <col min="7165" max="7165" width="13.44140625" customWidth="1"/>
    <col min="7413" max="7413" width="22.109375" customWidth="1"/>
    <col min="7414" max="7414" width="14.5546875" customWidth="1"/>
    <col min="7415" max="7415" width="14.6640625" customWidth="1"/>
    <col min="7416" max="7416" width="15.33203125" customWidth="1"/>
    <col min="7417" max="7417" width="17.33203125" customWidth="1"/>
    <col min="7419" max="7419" width="14.5546875" customWidth="1"/>
    <col min="7420" max="7420" width="14.109375" customWidth="1"/>
    <col min="7421" max="7421" width="13.44140625" customWidth="1"/>
    <col min="7669" max="7669" width="22.109375" customWidth="1"/>
    <col min="7670" max="7670" width="14.5546875" customWidth="1"/>
    <col min="7671" max="7671" width="14.6640625" customWidth="1"/>
    <col min="7672" max="7672" width="15.33203125" customWidth="1"/>
    <col min="7673" max="7673" width="17.33203125" customWidth="1"/>
    <col min="7675" max="7675" width="14.5546875" customWidth="1"/>
    <col min="7676" max="7676" width="14.109375" customWidth="1"/>
    <col min="7677" max="7677" width="13.44140625" customWidth="1"/>
    <col min="7925" max="7925" width="22.109375" customWidth="1"/>
    <col min="7926" max="7926" width="14.5546875" customWidth="1"/>
    <col min="7927" max="7927" width="14.6640625" customWidth="1"/>
    <col min="7928" max="7928" width="15.33203125" customWidth="1"/>
    <col min="7929" max="7929" width="17.33203125" customWidth="1"/>
    <col min="7931" max="7931" width="14.5546875" customWidth="1"/>
    <col min="7932" max="7932" width="14.109375" customWidth="1"/>
    <col min="7933" max="7933" width="13.44140625" customWidth="1"/>
    <col min="8181" max="8181" width="22.109375" customWidth="1"/>
    <col min="8182" max="8182" width="14.5546875" customWidth="1"/>
    <col min="8183" max="8183" width="14.6640625" customWidth="1"/>
    <col min="8184" max="8184" width="15.33203125" customWidth="1"/>
    <col min="8185" max="8185" width="17.33203125" customWidth="1"/>
    <col min="8187" max="8187" width="14.5546875" customWidth="1"/>
    <col min="8188" max="8188" width="14.109375" customWidth="1"/>
    <col min="8189" max="8189" width="13.44140625" customWidth="1"/>
    <col min="8437" max="8437" width="22.109375" customWidth="1"/>
    <col min="8438" max="8438" width="14.5546875" customWidth="1"/>
    <col min="8439" max="8439" width="14.6640625" customWidth="1"/>
    <col min="8440" max="8440" width="15.33203125" customWidth="1"/>
    <col min="8441" max="8441" width="17.33203125" customWidth="1"/>
    <col min="8443" max="8443" width="14.5546875" customWidth="1"/>
    <col min="8444" max="8444" width="14.109375" customWidth="1"/>
    <col min="8445" max="8445" width="13.44140625" customWidth="1"/>
    <col min="8693" max="8693" width="22.109375" customWidth="1"/>
    <col min="8694" max="8694" width="14.5546875" customWidth="1"/>
    <col min="8695" max="8695" width="14.6640625" customWidth="1"/>
    <col min="8696" max="8696" width="15.33203125" customWidth="1"/>
    <col min="8697" max="8697" width="17.33203125" customWidth="1"/>
    <col min="8699" max="8699" width="14.5546875" customWidth="1"/>
    <col min="8700" max="8700" width="14.109375" customWidth="1"/>
    <col min="8701" max="8701" width="13.44140625" customWidth="1"/>
    <col min="8949" max="8949" width="22.109375" customWidth="1"/>
    <col min="8950" max="8950" width="14.5546875" customWidth="1"/>
    <col min="8951" max="8951" width="14.6640625" customWidth="1"/>
    <col min="8952" max="8952" width="15.33203125" customWidth="1"/>
    <col min="8953" max="8953" width="17.33203125" customWidth="1"/>
    <col min="8955" max="8955" width="14.5546875" customWidth="1"/>
    <col min="8956" max="8956" width="14.109375" customWidth="1"/>
    <col min="8957" max="8957" width="13.44140625" customWidth="1"/>
    <col min="9205" max="9205" width="22.109375" customWidth="1"/>
    <col min="9206" max="9206" width="14.5546875" customWidth="1"/>
    <col min="9207" max="9207" width="14.6640625" customWidth="1"/>
    <col min="9208" max="9208" width="15.33203125" customWidth="1"/>
    <col min="9209" max="9209" width="17.33203125" customWidth="1"/>
    <col min="9211" max="9211" width="14.5546875" customWidth="1"/>
    <col min="9212" max="9212" width="14.109375" customWidth="1"/>
    <col min="9213" max="9213" width="13.44140625" customWidth="1"/>
    <col min="9461" max="9461" width="22.109375" customWidth="1"/>
    <col min="9462" max="9462" width="14.5546875" customWidth="1"/>
    <col min="9463" max="9463" width="14.6640625" customWidth="1"/>
    <col min="9464" max="9464" width="15.33203125" customWidth="1"/>
    <col min="9465" max="9465" width="17.33203125" customWidth="1"/>
    <col min="9467" max="9467" width="14.5546875" customWidth="1"/>
    <col min="9468" max="9468" width="14.109375" customWidth="1"/>
    <col min="9469" max="9469" width="13.44140625" customWidth="1"/>
    <col min="9717" max="9717" width="22.109375" customWidth="1"/>
    <col min="9718" max="9718" width="14.5546875" customWidth="1"/>
    <col min="9719" max="9719" width="14.6640625" customWidth="1"/>
    <col min="9720" max="9720" width="15.33203125" customWidth="1"/>
    <col min="9721" max="9721" width="17.33203125" customWidth="1"/>
    <col min="9723" max="9723" width="14.5546875" customWidth="1"/>
    <col min="9724" max="9724" width="14.109375" customWidth="1"/>
    <col min="9725" max="9725" width="13.44140625" customWidth="1"/>
    <col min="9973" max="9973" width="22.109375" customWidth="1"/>
    <col min="9974" max="9974" width="14.5546875" customWidth="1"/>
    <col min="9975" max="9975" width="14.6640625" customWidth="1"/>
    <col min="9976" max="9976" width="15.33203125" customWidth="1"/>
    <col min="9977" max="9977" width="17.33203125" customWidth="1"/>
    <col min="9979" max="9979" width="14.5546875" customWidth="1"/>
    <col min="9980" max="9980" width="14.109375" customWidth="1"/>
    <col min="9981" max="9981" width="13.44140625" customWidth="1"/>
    <col min="10229" max="10229" width="22.109375" customWidth="1"/>
    <col min="10230" max="10230" width="14.5546875" customWidth="1"/>
    <col min="10231" max="10231" width="14.6640625" customWidth="1"/>
    <col min="10232" max="10232" width="15.33203125" customWidth="1"/>
    <col min="10233" max="10233" width="17.33203125" customWidth="1"/>
    <col min="10235" max="10235" width="14.5546875" customWidth="1"/>
    <col min="10236" max="10236" width="14.109375" customWidth="1"/>
    <col min="10237" max="10237" width="13.44140625" customWidth="1"/>
    <col min="10485" max="10485" width="22.109375" customWidth="1"/>
    <col min="10486" max="10486" width="14.5546875" customWidth="1"/>
    <col min="10487" max="10487" width="14.6640625" customWidth="1"/>
    <col min="10488" max="10488" width="15.33203125" customWidth="1"/>
    <col min="10489" max="10489" width="17.33203125" customWidth="1"/>
    <col min="10491" max="10491" width="14.5546875" customWidth="1"/>
    <col min="10492" max="10492" width="14.109375" customWidth="1"/>
    <col min="10493" max="10493" width="13.44140625" customWidth="1"/>
    <col min="10741" max="10741" width="22.109375" customWidth="1"/>
    <col min="10742" max="10742" width="14.5546875" customWidth="1"/>
    <col min="10743" max="10743" width="14.6640625" customWidth="1"/>
    <col min="10744" max="10744" width="15.33203125" customWidth="1"/>
    <col min="10745" max="10745" width="17.33203125" customWidth="1"/>
    <col min="10747" max="10747" width="14.5546875" customWidth="1"/>
    <col min="10748" max="10748" width="14.109375" customWidth="1"/>
    <col min="10749" max="10749" width="13.44140625" customWidth="1"/>
    <col min="10997" max="10997" width="22.109375" customWidth="1"/>
    <col min="10998" max="10998" width="14.5546875" customWidth="1"/>
    <col min="10999" max="10999" width="14.6640625" customWidth="1"/>
    <col min="11000" max="11000" width="15.33203125" customWidth="1"/>
    <col min="11001" max="11001" width="17.33203125" customWidth="1"/>
    <col min="11003" max="11003" width="14.5546875" customWidth="1"/>
    <col min="11004" max="11004" width="14.109375" customWidth="1"/>
    <col min="11005" max="11005" width="13.44140625" customWidth="1"/>
    <col min="11253" max="11253" width="22.109375" customWidth="1"/>
    <col min="11254" max="11254" width="14.5546875" customWidth="1"/>
    <col min="11255" max="11255" width="14.6640625" customWidth="1"/>
    <col min="11256" max="11256" width="15.33203125" customWidth="1"/>
    <col min="11257" max="11257" width="17.33203125" customWidth="1"/>
    <col min="11259" max="11259" width="14.5546875" customWidth="1"/>
    <col min="11260" max="11260" width="14.109375" customWidth="1"/>
    <col min="11261" max="11261" width="13.44140625" customWidth="1"/>
    <col min="11509" max="11509" width="22.109375" customWidth="1"/>
    <col min="11510" max="11510" width="14.5546875" customWidth="1"/>
    <col min="11511" max="11511" width="14.6640625" customWidth="1"/>
    <col min="11512" max="11512" width="15.33203125" customWidth="1"/>
    <col min="11513" max="11513" width="17.33203125" customWidth="1"/>
    <col min="11515" max="11515" width="14.5546875" customWidth="1"/>
    <col min="11516" max="11516" width="14.109375" customWidth="1"/>
    <col min="11517" max="11517" width="13.44140625" customWidth="1"/>
    <col min="11765" max="11765" width="22.109375" customWidth="1"/>
    <col min="11766" max="11766" width="14.5546875" customWidth="1"/>
    <col min="11767" max="11767" width="14.6640625" customWidth="1"/>
    <col min="11768" max="11768" width="15.33203125" customWidth="1"/>
    <col min="11769" max="11769" width="17.33203125" customWidth="1"/>
    <col min="11771" max="11771" width="14.5546875" customWidth="1"/>
    <col min="11772" max="11772" width="14.109375" customWidth="1"/>
    <col min="11773" max="11773" width="13.44140625" customWidth="1"/>
    <col min="12021" max="12021" width="22.109375" customWidth="1"/>
    <col min="12022" max="12022" width="14.5546875" customWidth="1"/>
    <col min="12023" max="12023" width="14.6640625" customWidth="1"/>
    <col min="12024" max="12024" width="15.33203125" customWidth="1"/>
    <col min="12025" max="12025" width="17.33203125" customWidth="1"/>
    <col min="12027" max="12027" width="14.5546875" customWidth="1"/>
    <col min="12028" max="12028" width="14.109375" customWidth="1"/>
    <col min="12029" max="12029" width="13.44140625" customWidth="1"/>
    <col min="12277" max="12277" width="22.109375" customWidth="1"/>
    <col min="12278" max="12278" width="14.5546875" customWidth="1"/>
    <col min="12279" max="12279" width="14.6640625" customWidth="1"/>
    <col min="12280" max="12280" width="15.33203125" customWidth="1"/>
    <col min="12281" max="12281" width="17.33203125" customWidth="1"/>
    <col min="12283" max="12283" width="14.5546875" customWidth="1"/>
    <col min="12284" max="12284" width="14.109375" customWidth="1"/>
    <col min="12285" max="12285" width="13.44140625" customWidth="1"/>
    <col min="12533" max="12533" width="22.109375" customWidth="1"/>
    <col min="12534" max="12534" width="14.5546875" customWidth="1"/>
    <col min="12535" max="12535" width="14.6640625" customWidth="1"/>
    <col min="12536" max="12536" width="15.33203125" customWidth="1"/>
    <col min="12537" max="12537" width="17.33203125" customWidth="1"/>
    <col min="12539" max="12539" width="14.5546875" customWidth="1"/>
    <col min="12540" max="12540" width="14.109375" customWidth="1"/>
    <col min="12541" max="12541" width="13.44140625" customWidth="1"/>
    <col min="12789" max="12789" width="22.109375" customWidth="1"/>
    <col min="12790" max="12790" width="14.5546875" customWidth="1"/>
    <col min="12791" max="12791" width="14.6640625" customWidth="1"/>
    <col min="12792" max="12792" width="15.33203125" customWidth="1"/>
    <col min="12793" max="12793" width="17.33203125" customWidth="1"/>
    <col min="12795" max="12795" width="14.5546875" customWidth="1"/>
    <col min="12796" max="12796" width="14.109375" customWidth="1"/>
    <col min="12797" max="12797" width="13.44140625" customWidth="1"/>
    <col min="13045" max="13045" width="22.109375" customWidth="1"/>
    <col min="13046" max="13046" width="14.5546875" customWidth="1"/>
    <col min="13047" max="13047" width="14.6640625" customWidth="1"/>
    <col min="13048" max="13048" width="15.33203125" customWidth="1"/>
    <col min="13049" max="13049" width="17.33203125" customWidth="1"/>
    <col min="13051" max="13051" width="14.5546875" customWidth="1"/>
    <col min="13052" max="13052" width="14.109375" customWidth="1"/>
    <col min="13053" max="13053" width="13.44140625" customWidth="1"/>
    <col min="13301" max="13301" width="22.109375" customWidth="1"/>
    <col min="13302" max="13302" width="14.5546875" customWidth="1"/>
    <col min="13303" max="13303" width="14.6640625" customWidth="1"/>
    <col min="13304" max="13304" width="15.33203125" customWidth="1"/>
    <col min="13305" max="13305" width="17.33203125" customWidth="1"/>
    <col min="13307" max="13307" width="14.5546875" customWidth="1"/>
    <col min="13308" max="13308" width="14.109375" customWidth="1"/>
    <col min="13309" max="13309" width="13.44140625" customWidth="1"/>
    <col min="13557" max="13557" width="22.109375" customWidth="1"/>
    <col min="13558" max="13558" width="14.5546875" customWidth="1"/>
    <col min="13559" max="13559" width="14.6640625" customWidth="1"/>
    <col min="13560" max="13560" width="15.33203125" customWidth="1"/>
    <col min="13561" max="13561" width="17.33203125" customWidth="1"/>
    <col min="13563" max="13563" width="14.5546875" customWidth="1"/>
    <col min="13564" max="13564" width="14.109375" customWidth="1"/>
    <col min="13565" max="13565" width="13.44140625" customWidth="1"/>
    <col min="13813" max="13813" width="22.109375" customWidth="1"/>
    <col min="13814" max="13814" width="14.5546875" customWidth="1"/>
    <col min="13815" max="13815" width="14.6640625" customWidth="1"/>
    <col min="13816" max="13816" width="15.33203125" customWidth="1"/>
    <col min="13817" max="13817" width="17.33203125" customWidth="1"/>
    <col min="13819" max="13819" width="14.5546875" customWidth="1"/>
    <col min="13820" max="13820" width="14.109375" customWidth="1"/>
    <col min="13821" max="13821" width="13.44140625" customWidth="1"/>
    <col min="14069" max="14069" width="22.109375" customWidth="1"/>
    <col min="14070" max="14070" width="14.5546875" customWidth="1"/>
    <col min="14071" max="14071" width="14.6640625" customWidth="1"/>
    <col min="14072" max="14072" width="15.33203125" customWidth="1"/>
    <col min="14073" max="14073" width="17.33203125" customWidth="1"/>
    <col min="14075" max="14075" width="14.5546875" customWidth="1"/>
    <col min="14076" max="14076" width="14.109375" customWidth="1"/>
    <col min="14077" max="14077" width="13.44140625" customWidth="1"/>
    <col min="14325" max="14325" width="22.109375" customWidth="1"/>
    <col min="14326" max="14326" width="14.5546875" customWidth="1"/>
    <col min="14327" max="14327" width="14.6640625" customWidth="1"/>
    <col min="14328" max="14328" width="15.33203125" customWidth="1"/>
    <col min="14329" max="14329" width="17.33203125" customWidth="1"/>
    <col min="14331" max="14331" width="14.5546875" customWidth="1"/>
    <col min="14332" max="14332" width="14.109375" customWidth="1"/>
    <col min="14333" max="14333" width="13.44140625" customWidth="1"/>
    <col min="14581" max="14581" width="22.109375" customWidth="1"/>
    <col min="14582" max="14582" width="14.5546875" customWidth="1"/>
    <col min="14583" max="14583" width="14.6640625" customWidth="1"/>
    <col min="14584" max="14584" width="15.33203125" customWidth="1"/>
    <col min="14585" max="14585" width="17.33203125" customWidth="1"/>
    <col min="14587" max="14587" width="14.5546875" customWidth="1"/>
    <col min="14588" max="14588" width="14.109375" customWidth="1"/>
    <col min="14589" max="14589" width="13.44140625" customWidth="1"/>
    <col min="14837" max="14837" width="22.109375" customWidth="1"/>
    <col min="14838" max="14838" width="14.5546875" customWidth="1"/>
    <col min="14839" max="14839" width="14.6640625" customWidth="1"/>
    <col min="14840" max="14840" width="15.33203125" customWidth="1"/>
    <col min="14841" max="14841" width="17.33203125" customWidth="1"/>
    <col min="14843" max="14843" width="14.5546875" customWidth="1"/>
    <col min="14844" max="14844" width="14.109375" customWidth="1"/>
    <col min="14845" max="14845" width="13.44140625" customWidth="1"/>
    <col min="15093" max="15093" width="22.109375" customWidth="1"/>
    <col min="15094" max="15094" width="14.5546875" customWidth="1"/>
    <col min="15095" max="15095" width="14.6640625" customWidth="1"/>
    <col min="15096" max="15096" width="15.33203125" customWidth="1"/>
    <col min="15097" max="15097" width="17.33203125" customWidth="1"/>
    <col min="15099" max="15099" width="14.5546875" customWidth="1"/>
    <col min="15100" max="15100" width="14.109375" customWidth="1"/>
    <col min="15101" max="15101" width="13.44140625" customWidth="1"/>
    <col min="15349" max="15349" width="22.109375" customWidth="1"/>
    <col min="15350" max="15350" width="14.5546875" customWidth="1"/>
    <col min="15351" max="15351" width="14.6640625" customWidth="1"/>
    <col min="15352" max="15352" width="15.33203125" customWidth="1"/>
    <col min="15353" max="15353" width="17.33203125" customWidth="1"/>
    <col min="15355" max="15355" width="14.5546875" customWidth="1"/>
    <col min="15356" max="15356" width="14.109375" customWidth="1"/>
    <col min="15357" max="15357" width="13.44140625" customWidth="1"/>
    <col min="15605" max="15605" width="22.109375" customWidth="1"/>
    <col min="15606" max="15606" width="14.5546875" customWidth="1"/>
    <col min="15607" max="15607" width="14.6640625" customWidth="1"/>
    <col min="15608" max="15608" width="15.33203125" customWidth="1"/>
    <col min="15609" max="15609" width="17.33203125" customWidth="1"/>
    <col min="15611" max="15611" width="14.5546875" customWidth="1"/>
    <col min="15612" max="15612" width="14.109375" customWidth="1"/>
    <col min="15613" max="15613" width="13.44140625" customWidth="1"/>
    <col min="15861" max="15861" width="22.109375" customWidth="1"/>
    <col min="15862" max="15862" width="14.5546875" customWidth="1"/>
    <col min="15863" max="15863" width="14.6640625" customWidth="1"/>
    <col min="15864" max="15864" width="15.33203125" customWidth="1"/>
    <col min="15865" max="15865" width="17.33203125" customWidth="1"/>
    <col min="15867" max="15867" width="14.5546875" customWidth="1"/>
    <col min="15868" max="15868" width="14.109375" customWidth="1"/>
    <col min="15869" max="15869" width="13.44140625" customWidth="1"/>
    <col min="16117" max="16117" width="22.109375" customWidth="1"/>
    <col min="16118" max="16118" width="14.5546875" customWidth="1"/>
    <col min="16119" max="16119" width="14.6640625" customWidth="1"/>
    <col min="16120" max="16120" width="15.33203125" customWidth="1"/>
    <col min="16121" max="16121" width="17.33203125" customWidth="1"/>
    <col min="16123" max="16123" width="14.5546875" customWidth="1"/>
    <col min="16124" max="16124" width="14.109375" customWidth="1"/>
    <col min="16125" max="16125" width="13.44140625" customWidth="1"/>
  </cols>
  <sheetData>
    <row r="1" spans="1:16" ht="30.75" customHeight="1" x14ac:dyDescent="0.3">
      <c r="A1" s="230" t="s">
        <v>159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10"/>
    </row>
    <row r="2" spans="1:16" ht="37.799999999999997" x14ac:dyDescent="0.3">
      <c r="A2" s="224" t="s">
        <v>160</v>
      </c>
    </row>
    <row r="3" spans="1:16" ht="14.25" customHeight="1" x14ac:dyDescent="0.3">
      <c r="A3" s="240">
        <v>2023</v>
      </c>
      <c r="B3" s="241"/>
      <c r="C3" s="241"/>
    </row>
    <row r="4" spans="1:16" ht="15" customHeight="1" x14ac:dyDescent="0.3">
      <c r="A4" s="235" t="s">
        <v>26</v>
      </c>
      <c r="B4" s="237" t="s">
        <v>89</v>
      </c>
      <c r="C4" s="237"/>
      <c r="D4" s="69"/>
      <c r="F4" s="68"/>
    </row>
    <row r="5" spans="1:16" ht="27" customHeight="1" x14ac:dyDescent="0.3">
      <c r="A5" s="236"/>
      <c r="B5" s="67" t="s">
        <v>198</v>
      </c>
      <c r="C5" s="66" t="s">
        <v>88</v>
      </c>
      <c r="D5" s="65"/>
      <c r="F5" s="238"/>
      <c r="G5" s="238"/>
      <c r="H5" s="238"/>
      <c r="I5" s="238"/>
      <c r="J5" s="238"/>
      <c r="K5" s="238"/>
      <c r="L5" s="238"/>
      <c r="M5" s="238"/>
      <c r="N5" s="238"/>
      <c r="O5" s="239"/>
    </row>
    <row r="6" spans="1:16" x14ac:dyDescent="0.3">
      <c r="A6" s="63" t="s">
        <v>4</v>
      </c>
      <c r="B6" s="62">
        <v>3.8164157630000002</v>
      </c>
      <c r="C6" s="61">
        <v>0.72356196885721746</v>
      </c>
      <c r="D6" s="59"/>
      <c r="F6" s="238"/>
      <c r="G6" s="238"/>
      <c r="H6" s="238"/>
      <c r="I6" s="238"/>
      <c r="J6" s="238"/>
      <c r="K6" s="238"/>
      <c r="L6" s="238"/>
      <c r="M6" s="238"/>
      <c r="N6" s="238"/>
      <c r="O6" s="239"/>
    </row>
    <row r="7" spans="1:16" x14ac:dyDescent="0.3">
      <c r="A7" s="63" t="s">
        <v>1</v>
      </c>
      <c r="B7" s="62">
        <v>3.2988760000000004</v>
      </c>
      <c r="C7" s="61">
        <v>4.992870782940809</v>
      </c>
      <c r="D7" s="59"/>
    </row>
    <row r="8" spans="1:16" x14ac:dyDescent="0.3">
      <c r="A8" s="63" t="s">
        <v>8</v>
      </c>
      <c r="B8" s="62">
        <v>1.9606060000000001</v>
      </c>
      <c r="C8" s="61">
        <v>-8.0391181988742968</v>
      </c>
      <c r="D8" s="59"/>
    </row>
    <row r="9" spans="1:16" x14ac:dyDescent="0.3">
      <c r="A9" s="63" t="s">
        <v>17</v>
      </c>
      <c r="B9" s="62">
        <v>1.93708999464</v>
      </c>
      <c r="C9" s="61">
        <v>-5.4616888901903371</v>
      </c>
      <c r="D9" s="59"/>
    </row>
    <row r="10" spans="1:16" x14ac:dyDescent="0.3">
      <c r="A10" s="63" t="s">
        <v>12</v>
      </c>
      <c r="B10" s="62">
        <v>1.2451225269999999</v>
      </c>
      <c r="C10" s="61">
        <v>-4.952478854961833</v>
      </c>
      <c r="D10" s="59"/>
    </row>
    <row r="11" spans="1:16" x14ac:dyDescent="0.3">
      <c r="A11" s="63" t="s">
        <v>15</v>
      </c>
      <c r="B11" s="62">
        <v>1.0955874666699998</v>
      </c>
      <c r="C11" s="61">
        <v>21.731940741111103</v>
      </c>
      <c r="D11" s="59"/>
    </row>
    <row r="12" spans="1:16" x14ac:dyDescent="0.3">
      <c r="A12" s="63" t="s">
        <v>87</v>
      </c>
      <c r="B12" s="62">
        <v>0.95579199999999997</v>
      </c>
      <c r="C12" s="61">
        <v>-0.85145228215767321</v>
      </c>
      <c r="D12" s="59"/>
    </row>
    <row r="13" spans="1:16" x14ac:dyDescent="0.3">
      <c r="A13" s="63" t="s">
        <v>11</v>
      </c>
      <c r="B13" s="62">
        <v>0.686496</v>
      </c>
      <c r="C13" s="61">
        <v>-25.703896103896106</v>
      </c>
      <c r="D13" s="59"/>
    </row>
    <row r="14" spans="1:16" x14ac:dyDescent="0.3">
      <c r="A14" s="63" t="s">
        <v>19</v>
      </c>
      <c r="B14" s="62">
        <v>0.63095169799999995</v>
      </c>
      <c r="C14" s="61">
        <v>29.293380737704911</v>
      </c>
      <c r="D14" s="59"/>
    </row>
    <row r="15" spans="1:16" x14ac:dyDescent="0.3">
      <c r="A15" s="63" t="s">
        <v>13</v>
      </c>
      <c r="B15" s="62">
        <v>0.61190941399999998</v>
      </c>
      <c r="C15" s="61">
        <v>12.07132124542124</v>
      </c>
      <c r="D15" s="59"/>
    </row>
    <row r="16" spans="1:16" x14ac:dyDescent="0.3">
      <c r="A16" s="63" t="s">
        <v>14</v>
      </c>
      <c r="B16" s="62">
        <v>0.54362983300000001</v>
      </c>
      <c r="C16" s="61">
        <v>1.9943401500938016</v>
      </c>
      <c r="D16" s="59"/>
    </row>
    <row r="17" spans="1:6" x14ac:dyDescent="0.3">
      <c r="A17" s="63" t="s">
        <v>20</v>
      </c>
      <c r="B17" s="62">
        <v>0.43734973700000002</v>
      </c>
      <c r="C17" s="61">
        <v>7.9875893827160507</v>
      </c>
      <c r="D17" s="59"/>
    </row>
    <row r="18" spans="1:6" x14ac:dyDescent="0.3">
      <c r="A18" s="63" t="s">
        <v>22</v>
      </c>
      <c r="B18" s="62">
        <v>0.41447800000000001</v>
      </c>
      <c r="C18" s="61">
        <v>3.1039800995024898</v>
      </c>
      <c r="D18" s="59"/>
    </row>
    <row r="19" spans="1:6" x14ac:dyDescent="0.3">
      <c r="A19" s="63" t="s">
        <v>10</v>
      </c>
      <c r="B19" s="62">
        <v>0.32066699999999998</v>
      </c>
      <c r="C19" s="61">
        <v>-11.661983471074388</v>
      </c>
      <c r="D19" s="59"/>
    </row>
    <row r="20" spans="1:6" x14ac:dyDescent="0.3">
      <c r="A20" s="63" t="s">
        <v>9</v>
      </c>
      <c r="B20" s="62">
        <v>0.24629070800000002</v>
      </c>
      <c r="C20" s="61">
        <v>-1.0880690763052114</v>
      </c>
      <c r="D20" s="59"/>
    </row>
    <row r="21" spans="1:6" x14ac:dyDescent="0.3">
      <c r="A21" s="63" t="s">
        <v>2</v>
      </c>
      <c r="B21" s="62">
        <v>0.22492699999999999</v>
      </c>
      <c r="C21" s="61">
        <v>-10.74325396825397</v>
      </c>
      <c r="D21" s="59"/>
    </row>
    <row r="22" spans="1:6" x14ac:dyDescent="0.3">
      <c r="A22" s="63" t="s">
        <v>18</v>
      </c>
      <c r="B22" s="62">
        <v>0.204383643</v>
      </c>
      <c r="C22" s="61">
        <v>80.870480530973452</v>
      </c>
      <c r="D22" s="59"/>
      <c r="F22" s="64"/>
    </row>
    <row r="23" spans="1:6" x14ac:dyDescent="0.3">
      <c r="A23" s="63" t="s">
        <v>5</v>
      </c>
      <c r="B23" s="62">
        <v>0.19850599999999999</v>
      </c>
      <c r="C23" s="61">
        <v>0.76446700507614218</v>
      </c>
      <c r="D23" s="59"/>
      <c r="E23" s="2"/>
      <c r="F23" s="64" t="s">
        <v>86</v>
      </c>
    </row>
    <row r="24" spans="1:6" x14ac:dyDescent="0.3">
      <c r="A24" s="63" t="s">
        <v>7</v>
      </c>
      <c r="B24" s="62">
        <v>0.13772000000000001</v>
      </c>
      <c r="C24" s="61">
        <v>1.2647058823529405</v>
      </c>
      <c r="D24" s="59"/>
    </row>
    <row r="25" spans="1:6" x14ac:dyDescent="0.3">
      <c r="A25" s="63" t="s">
        <v>3</v>
      </c>
      <c r="B25" s="62">
        <v>0.11612763000000001</v>
      </c>
      <c r="C25" s="61">
        <v>-2.4137563025209996</v>
      </c>
      <c r="D25" s="59"/>
    </row>
    <row r="26" spans="1:6" x14ac:dyDescent="0.3">
      <c r="A26" s="63" t="s">
        <v>6</v>
      </c>
      <c r="B26" s="62">
        <v>6.0786E-2</v>
      </c>
      <c r="C26" s="61">
        <v>-0.35081967213114529</v>
      </c>
      <c r="D26" s="59"/>
    </row>
    <row r="27" spans="1:6" x14ac:dyDescent="0.3">
      <c r="A27" s="63" t="s">
        <v>16</v>
      </c>
      <c r="B27" s="62">
        <v>3.1083530129999998E-2</v>
      </c>
      <c r="C27" s="61">
        <v>-55.594956957142863</v>
      </c>
    </row>
    <row r="28" spans="1:6" x14ac:dyDescent="0.3">
      <c r="A28" s="63"/>
      <c r="D28" s="59"/>
    </row>
    <row r="29" spans="1:6" x14ac:dyDescent="0.3">
      <c r="A29" s="60"/>
      <c r="B29" s="59"/>
      <c r="C29" s="59"/>
      <c r="D29" s="59"/>
    </row>
    <row r="30" spans="1:6" x14ac:dyDescent="0.3">
      <c r="A30" s="57"/>
      <c r="B30" s="1"/>
      <c r="F30" s="58"/>
    </row>
    <row r="31" spans="1:6" x14ac:dyDescent="0.3">
      <c r="A31" s="57"/>
      <c r="B31" s="1"/>
    </row>
    <row r="35" spans="8:9" x14ac:dyDescent="0.3">
      <c r="H35" s="11"/>
      <c r="I35" s="11"/>
    </row>
  </sheetData>
  <mergeCells count="5">
    <mergeCell ref="A4:A5"/>
    <mergeCell ref="B4:C4"/>
    <mergeCell ref="F5:O6"/>
    <mergeCell ref="A3:C3"/>
    <mergeCell ref="A1:O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16</vt:i4>
      </vt:variant>
      <vt:variant>
        <vt:lpstr>Intervalli denominati</vt:lpstr>
      </vt:variant>
      <vt:variant>
        <vt:i4>2</vt:i4>
      </vt:variant>
    </vt:vector>
  </HeadingPairs>
  <TitlesOfParts>
    <vt:vector size="18" baseType="lpstr">
      <vt:lpstr>Figura 1</vt:lpstr>
      <vt:lpstr>Figura 2</vt:lpstr>
      <vt:lpstr>Figura 3</vt:lpstr>
      <vt:lpstr>Figura 4a</vt:lpstr>
      <vt:lpstr>Figura 4b</vt:lpstr>
      <vt:lpstr>Figura 5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14</vt:lpstr>
      <vt:lpstr>Figura 15</vt:lpstr>
      <vt:lpstr>'Figura 4a'!_Toc33629236</vt:lpstr>
      <vt:lpstr>'Figura 4b'!_Toc33629236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2026-06-17T09:59:39Z</dcterms:modified>
</cp:coreProperties>
</file>