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.pc.istat.it\Statistiche_Sociali\Criminalita\GIUSTIZIA CIVILE E AMMINISTRATIVA\GIUSTIZIA NOTARILE\STATISTICA FLASH\IV trimestre 2025\"/>
    </mc:Choice>
  </mc:AlternateContent>
  <xr:revisionPtr revIDLastSave="0" documentId="13_ncr:1_{A0D8FC48-754D-4B07-8838-3EB0D1C35E8A}" xr6:coauthVersionLast="47" xr6:coauthVersionMax="47" xr10:uidLastSave="{00000000-0000-0000-0000-000000000000}"/>
  <bookViews>
    <workbookView xWindow="-120" yWindow="-120" windowWidth="23280" windowHeight="10050" tabRatio="603" firstSheet="1" activeTab="3" xr2:uid="{00000000-000D-0000-FFFF-FFFF00000000}"/>
  </bookViews>
  <sheets>
    <sheet name="Fig1 Compravend per ripart(SA)" sheetId="8" r:id="rId1"/>
    <sheet name="Fig2 Compravend Var%(GR e SA)" sheetId="21" r:id="rId2"/>
    <sheet name="Fig3 - Mutui per ripar(SA)" sheetId="15" r:id="rId3"/>
    <sheet name="Fig. 4 - Mutui var% (GR e SA)" sheetId="2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7" i="15" l="1"/>
  <c r="C73" i="15" l="1"/>
  <c r="C69" i="15" l="1"/>
  <c r="C65" i="15"/>
  <c r="C61" i="15"/>
  <c r="C57" i="15"/>
  <c r="C53" i="15"/>
  <c r="C49" i="15"/>
  <c r="C45" i="15"/>
  <c r="C41" i="15"/>
  <c r="C37" i="15"/>
  <c r="C33" i="15"/>
  <c r="C29" i="15"/>
  <c r="C25" i="15"/>
  <c r="C21" i="15"/>
  <c r="C17" i="15"/>
  <c r="C13" i="15"/>
  <c r="C9" i="15"/>
  <c r="C5" i="15"/>
  <c r="C44" i="8"/>
  <c r="C40" i="8"/>
  <c r="C36" i="8"/>
  <c r="C32" i="8"/>
  <c r="C28" i="8"/>
  <c r="C24" i="8"/>
  <c r="C20" i="8"/>
  <c r="C16" i="8"/>
  <c r="C12" i="8"/>
  <c r="C8" i="8"/>
  <c r="C4" i="8"/>
</calcChain>
</file>

<file path=xl/sharedStrings.xml><?xml version="1.0" encoding="utf-8"?>
<sst xmlns="http://schemas.openxmlformats.org/spreadsheetml/2006/main" count="381" uniqueCount="36">
  <si>
    <t>(a) Convenzioni contenute negli atti notarili.</t>
  </si>
  <si>
    <t>I</t>
  </si>
  <si>
    <t>II</t>
  </si>
  <si>
    <t>III</t>
  </si>
  <si>
    <t>IV</t>
  </si>
  <si>
    <t>Trimestre</t>
  </si>
  <si>
    <t>Anno</t>
  </si>
  <si>
    <t xml:space="preserve">        2010</t>
  </si>
  <si>
    <t xml:space="preserve">         2011</t>
  </si>
  <si>
    <t xml:space="preserve">         2012</t>
  </si>
  <si>
    <t xml:space="preserve">         2013</t>
  </si>
  <si>
    <t xml:space="preserve">         2014</t>
  </si>
  <si>
    <t xml:space="preserve">         2015</t>
  </si>
  <si>
    <t xml:space="preserve">         2016</t>
  </si>
  <si>
    <t xml:space="preserve">         2017</t>
  </si>
  <si>
    <t>Trend percentage changes (right scale)</t>
  </si>
  <si>
    <t>Italy</t>
  </si>
  <si>
    <t>North</t>
  </si>
  <si>
    <t>Centre</t>
  </si>
  <si>
    <t>South and Islands</t>
  </si>
  <si>
    <t xml:space="preserve">         2018</t>
  </si>
  <si>
    <t>Quarter on previous quarter (left scale)</t>
  </si>
  <si>
    <t>Quarter on same quarter a year ago (right scale)</t>
  </si>
  <si>
    <t>(b) In occasione della pubblicazione dei dati del I trimestre 2019 sono stati revisionati i modelli di correzione e di destagionalizzazione.</t>
  </si>
  <si>
    <t xml:space="preserve">         2019</t>
  </si>
  <si>
    <t xml:space="preserve">         2020</t>
  </si>
  <si>
    <t xml:space="preserve">         2021</t>
  </si>
  <si>
    <t xml:space="preserve">         2022</t>
  </si>
  <si>
    <t xml:space="preserve">         2023</t>
  </si>
  <si>
    <t xml:space="preserve">Figura 4. Mutui, finanziamenti e altre obbligazioni con costituzione di ipoteca immobiliare (a) - Variazioni percentuali congiunturali e tendenziali </t>
  </si>
  <si>
    <t xml:space="preserve">         2024</t>
  </si>
  <si>
    <t xml:space="preserve">         2025</t>
  </si>
  <si>
    <r>
      <t>Figura 1.  Indice generale delle compravendite di unità immobiliari per ripartizione geografica (a):</t>
    </r>
    <r>
      <rPr>
        <b/>
        <i/>
        <sz val="11"/>
        <rFont val="Arial Narrow"/>
        <family val="2"/>
      </rPr>
      <t xml:space="preserve"> Indice generale dati destagionalizzati (anno base 2010=100) (b) - </t>
    </r>
    <r>
      <rPr>
        <i/>
        <sz val="11"/>
        <rFont val="Arial Narrow"/>
        <family val="2"/>
      </rPr>
      <t>I trimestre 2013 - IV trimestre 2025</t>
    </r>
  </si>
  <si>
    <r>
      <t>Figura 2. Compravendite di unità immobiliari. Variazioni percentuali congiunturali e tendenziali del totale delle compravendite di unità immobiliari (a) -</t>
    </r>
    <r>
      <rPr>
        <b/>
        <i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I trimestre 2018 - IV trimestre 2025</t>
    </r>
  </si>
  <si>
    <r>
      <t>Figura 3.  Indici trimestrali dei mutui, finanziamenti e altre obbligazioni con costituzione di ipoteca immobiliare per ripartizione geografica (a):</t>
    </r>
    <r>
      <rPr>
        <b/>
        <i/>
        <sz val="9"/>
        <rFont val="Arial Narrow"/>
        <family val="2"/>
      </rPr>
      <t xml:space="preserve"> Indice generale dati destagionalizzati (anno base 2010=100) - </t>
    </r>
    <r>
      <rPr>
        <i/>
        <sz val="9"/>
        <rFont val="Arial Narrow"/>
        <family val="2"/>
      </rPr>
      <t>I trimestre 2013 - IV trimestre 2025</t>
    </r>
  </si>
  <si>
    <t>I trimestre 2018 - IV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</si>
</sst>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"/>
    <numFmt numFmtId="166" formatCode="#,##0.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i/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0"/>
      <name val="Arial Narrow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7" fontId="0" fillId="0" borderId="0" xfId="0" applyNumberFormat="1"/>
    <xf numFmtId="0" fontId="0" fillId="0" borderId="1" xfId="0" applyBorder="1"/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2" applyFont="1"/>
    <xf numFmtId="165" fontId="0" fillId="0" borderId="0" xfId="0" applyNumberFormat="1"/>
    <xf numFmtId="165" fontId="10" fillId="0" borderId="0" xfId="0" applyNumberFormat="1" applyFont="1"/>
    <xf numFmtId="0" fontId="3" fillId="0" borderId="0" xfId="0" applyFont="1" applyAlignment="1">
      <alignment vertical="center" wrapText="1"/>
    </xf>
    <xf numFmtId="0" fontId="11" fillId="0" borderId="0" xfId="0" applyFont="1"/>
    <xf numFmtId="0" fontId="3" fillId="0" borderId="0" xfId="0" applyFont="1" applyAlignment="1">
      <alignment horizontal="center"/>
    </xf>
    <xf numFmtId="166" fontId="0" fillId="0" borderId="0" xfId="0" applyNumberFormat="1"/>
    <xf numFmtId="0" fontId="5" fillId="0" borderId="0" xfId="4" applyFont="1"/>
    <xf numFmtId="0" fontId="1" fillId="0" borderId="0" xfId="4"/>
    <xf numFmtId="0" fontId="3" fillId="0" borderId="0" xfId="4" applyFont="1" applyAlignment="1">
      <alignment horizontal="center" wrapText="1"/>
    </xf>
    <xf numFmtId="0" fontId="3" fillId="0" borderId="0" xfId="4" applyFont="1" applyAlignment="1">
      <alignment horizontal="left"/>
    </xf>
    <xf numFmtId="0" fontId="3" fillId="0" borderId="0" xfId="4" quotePrefix="1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1" fillId="0" borderId="1" xfId="4" applyBorder="1"/>
    <xf numFmtId="0" fontId="3" fillId="0" borderId="0" xfId="4" applyFont="1"/>
    <xf numFmtId="0" fontId="3" fillId="0" borderId="0" xfId="4" applyFont="1" applyAlignment="1">
      <alignment horizontal="center" vertical="center" wrapText="1"/>
    </xf>
    <xf numFmtId="165" fontId="3" fillId="0" borderId="0" xfId="5" applyNumberFormat="1" applyFont="1" applyFill="1"/>
    <xf numFmtId="165" fontId="1" fillId="0" borderId="0" xfId="4" applyNumberFormat="1"/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165" fontId="3" fillId="0" borderId="0" xfId="5" applyNumberFormat="1" applyFont="1" applyFill="1" applyBorder="1"/>
    <xf numFmtId="165" fontId="3" fillId="0" borderId="0" xfId="4" applyNumberFormat="1" applyFont="1"/>
    <xf numFmtId="0" fontId="3" fillId="0" borderId="0" xfId="0" applyFont="1" applyAlignment="1">
      <alignment horizontal="left" vertical="center" wrapText="1"/>
    </xf>
  </cellXfs>
  <cellStyles count="6">
    <cellStyle name="Euro" xfId="1" xr:uid="{00000000-0005-0000-0000-000000000000}"/>
    <cellStyle name="Normale" xfId="0" builtinId="0"/>
    <cellStyle name="Normale 2" xfId="2" xr:uid="{00000000-0005-0000-0000-000002000000}"/>
    <cellStyle name="Normale 2 2" xfId="4" xr:uid="{00000000-0005-0000-0000-000003000000}"/>
    <cellStyle name="Percentuale 2" xfId="3" xr:uid="{00000000-0005-0000-0000-000004000000}"/>
    <cellStyle name="Percentuale 2 2" xfId="5" xr:uid="{00000000-0005-0000-0000-000005000000}"/>
  </cellStyles>
  <dxfs count="0"/>
  <tableStyles count="0" defaultTableStyle="TableStyleMedium9" defaultPivotStyle="PivotStyleLight16"/>
  <colors>
    <mruColors>
      <color rgb="FF003B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576981565106256E-2"/>
          <c:y val="9.1760458587828567E-2"/>
          <c:w val="0.9100094692696894"/>
          <c:h val="0.82768372173381999"/>
        </c:manualLayout>
      </c:layout>
      <c:lineChart>
        <c:grouping val="standard"/>
        <c:varyColors val="0"/>
        <c:ser>
          <c:idx val="0"/>
          <c:order val="0"/>
          <c:tx>
            <c:strRef>
              <c:f>'Fig1 Compravend per ripart(SA)'!$D$3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 cmpd="sng" algn="ctr">
              <a:solidFill>
                <a:srgbClr val="D2263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'Fig1 Compravend per ripart(SA)'!$C$28:$C$79</c:f>
              <c:strCache>
                <c:ptCount val="49"/>
                <c:pt idx="0">
                  <c:v>    2013</c:v>
                </c:pt>
                <c:pt idx="4">
                  <c:v>    2014</c:v>
                </c:pt>
                <c:pt idx="8">
                  <c:v>    2015</c:v>
                </c:pt>
                <c:pt idx="12">
                  <c:v>    2016</c:v>
                </c:pt>
                <c:pt idx="16">
                  <c:v>    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strCache>
            </c:strRef>
          </c:cat>
          <c:val>
            <c:numRef>
              <c:f>'Fig1 Compravend per ripart(SA)'!$D$28:$D$79</c:f>
              <c:numCache>
                <c:formatCode>0.0</c:formatCode>
                <c:ptCount val="52"/>
                <c:pt idx="0">
                  <c:v>73.578715244175314</c:v>
                </c:pt>
                <c:pt idx="1">
                  <c:v>72.595319739360392</c:v>
                </c:pt>
                <c:pt idx="2">
                  <c:v>71.459712993394575</c:v>
                </c:pt>
                <c:pt idx="3">
                  <c:v>69.471759349005012</c:v>
                </c:pt>
                <c:pt idx="4">
                  <c:v>73.544135756352048</c:v>
                </c:pt>
                <c:pt idx="5">
                  <c:v>70.344295870549914</c:v>
                </c:pt>
                <c:pt idx="6">
                  <c:v>73.449824356172925</c:v>
                </c:pt>
                <c:pt idx="7">
                  <c:v>73.513256758021399</c:v>
                </c:pt>
                <c:pt idx="8">
                  <c:v>71.947715413614901</c:v>
                </c:pt>
                <c:pt idx="9">
                  <c:v>74.512064256372284</c:v>
                </c:pt>
                <c:pt idx="10">
                  <c:v>79.108267201491373</c:v>
                </c:pt>
                <c:pt idx="11">
                  <c:v>80.43751161345385</c:v>
                </c:pt>
                <c:pt idx="12">
                  <c:v>85.389772474760122</c:v>
                </c:pt>
                <c:pt idx="13">
                  <c:v>89.763223045206487</c:v>
                </c:pt>
                <c:pt idx="14">
                  <c:v>94.890384836024737</c:v>
                </c:pt>
                <c:pt idx="15">
                  <c:v>89.117735670577702</c:v>
                </c:pt>
                <c:pt idx="16">
                  <c:v>90.663783382520208</c:v>
                </c:pt>
                <c:pt idx="17">
                  <c:v>92.467400684183872</c:v>
                </c:pt>
                <c:pt idx="18">
                  <c:v>95.174229669362646</c:v>
                </c:pt>
                <c:pt idx="19">
                  <c:v>94.090468578878003</c:v>
                </c:pt>
                <c:pt idx="20">
                  <c:v>93.487874759718068</c:v>
                </c:pt>
                <c:pt idx="21">
                  <c:v>96.643606912983955</c:v>
                </c:pt>
                <c:pt idx="22">
                  <c:v>96.898758463181309</c:v>
                </c:pt>
                <c:pt idx="23">
                  <c:v>100.66021909501008</c:v>
                </c:pt>
                <c:pt idx="24">
                  <c:v>101.99266152755746</c:v>
                </c:pt>
                <c:pt idx="25">
                  <c:v>100.01963951053399</c:v>
                </c:pt>
                <c:pt idx="26">
                  <c:v>101.59249342297426</c:v>
                </c:pt>
                <c:pt idx="27">
                  <c:v>102.1734044562764</c:v>
                </c:pt>
                <c:pt idx="28">
                  <c:v>84.019068729431041</c:v>
                </c:pt>
                <c:pt idx="29">
                  <c:v>69.100640627228174</c:v>
                </c:pt>
                <c:pt idx="30">
                  <c:v>103.36621161435318</c:v>
                </c:pt>
                <c:pt idx="31">
                  <c:v>107.02822171386035</c:v>
                </c:pt>
                <c:pt idx="32">
                  <c:v>115.0645257260569</c:v>
                </c:pt>
                <c:pt idx="33">
                  <c:v>121.33125654698446</c:v>
                </c:pt>
                <c:pt idx="34">
                  <c:v>123.53643540806152</c:v>
                </c:pt>
                <c:pt idx="35">
                  <c:v>122.03426457783746</c:v>
                </c:pt>
                <c:pt idx="36">
                  <c:v>125.62249475596583</c:v>
                </c:pt>
                <c:pt idx="37">
                  <c:v>127.14527368781485</c:v>
                </c:pt>
                <c:pt idx="38">
                  <c:v>122.51019055325349</c:v>
                </c:pt>
                <c:pt idx="39">
                  <c:v>119.64165155252799</c:v>
                </c:pt>
                <c:pt idx="40">
                  <c:v>113.09988850544023</c:v>
                </c:pt>
                <c:pt idx="41">
                  <c:v>109.90471229733025</c:v>
                </c:pt>
                <c:pt idx="42">
                  <c:v>116.76471203789322</c:v>
                </c:pt>
                <c:pt idx="43">
                  <c:v>119.35126136174665</c:v>
                </c:pt>
                <c:pt idx="44">
                  <c:v>112.96971664098486</c:v>
                </c:pt>
                <c:pt idx="45">
                  <c:v>114.8991741616519</c:v>
                </c:pt>
                <c:pt idx="46">
                  <c:v>116.43762295231213</c:v>
                </c:pt>
                <c:pt idx="47">
                  <c:v>121.64437129933555</c:v>
                </c:pt>
                <c:pt idx="48">
                  <c:v>122.91507980264731</c:v>
                </c:pt>
                <c:pt idx="49">
                  <c:v>120.08936362862947</c:v>
                </c:pt>
                <c:pt idx="50">
                  <c:v>122.43223665261955</c:v>
                </c:pt>
                <c:pt idx="51">
                  <c:v>120.59227852050974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9-4E47-B0E3-A2847744ED92}"/>
            </c:ext>
          </c:extLst>
        </c:ser>
        <c:ser>
          <c:idx val="1"/>
          <c:order val="1"/>
          <c:tx>
            <c:strRef>
              <c:f>'Fig1 Compravend per ripart(SA)'!$E$3</c:f>
              <c:strCache>
                <c:ptCount val="1"/>
                <c:pt idx="0">
                  <c:v>North</c:v>
                </c:pt>
              </c:strCache>
            </c:strRef>
          </c:tx>
          <c:spPr>
            <a:ln w="12700" cap="rnd" cmpd="sng" algn="ctr">
              <a:solidFill>
                <a:srgbClr val="003B5C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'Fig1 Compravend per ripart(SA)'!$C$28:$C$79</c:f>
              <c:strCache>
                <c:ptCount val="49"/>
                <c:pt idx="0">
                  <c:v>    2013</c:v>
                </c:pt>
                <c:pt idx="4">
                  <c:v>    2014</c:v>
                </c:pt>
                <c:pt idx="8">
                  <c:v>    2015</c:v>
                </c:pt>
                <c:pt idx="12">
                  <c:v>    2016</c:v>
                </c:pt>
                <c:pt idx="16">
                  <c:v>    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strCache>
            </c:strRef>
          </c:cat>
          <c:val>
            <c:numRef>
              <c:f>'Fig1 Compravend per ripart(SA)'!$E$28:$E$79</c:f>
              <c:numCache>
                <c:formatCode>0.0</c:formatCode>
                <c:ptCount val="52"/>
                <c:pt idx="0">
                  <c:v>73.50927172374206</c:v>
                </c:pt>
                <c:pt idx="1">
                  <c:v>72.251731512573599</c:v>
                </c:pt>
                <c:pt idx="2">
                  <c:v>71.311394932044948</c:v>
                </c:pt>
                <c:pt idx="3">
                  <c:v>69.489674580801378</c:v>
                </c:pt>
                <c:pt idx="4">
                  <c:v>73.423595570511466</c:v>
                </c:pt>
                <c:pt idx="5">
                  <c:v>70.393642710492912</c:v>
                </c:pt>
                <c:pt idx="6">
                  <c:v>72.820117527915542</c:v>
                </c:pt>
                <c:pt idx="7">
                  <c:v>73.382873718063664</c:v>
                </c:pt>
                <c:pt idx="8">
                  <c:v>71.825339144967188</c:v>
                </c:pt>
                <c:pt idx="9">
                  <c:v>75.733177293833748</c:v>
                </c:pt>
                <c:pt idx="10">
                  <c:v>79.908217722237069</c:v>
                </c:pt>
                <c:pt idx="11">
                  <c:v>81.02905140991615</c:v>
                </c:pt>
                <c:pt idx="12">
                  <c:v>86.431721770520298</c:v>
                </c:pt>
                <c:pt idx="13">
                  <c:v>91.696654755853942</c:v>
                </c:pt>
                <c:pt idx="14">
                  <c:v>99.221187355973413</c:v>
                </c:pt>
                <c:pt idx="15">
                  <c:v>91.437859645287503</c:v>
                </c:pt>
                <c:pt idx="16">
                  <c:v>93.661817445202757</c:v>
                </c:pt>
                <c:pt idx="17">
                  <c:v>94.710678435994623</c:v>
                </c:pt>
                <c:pt idx="18">
                  <c:v>98.665111085366831</c:v>
                </c:pt>
                <c:pt idx="19">
                  <c:v>96.926952953968097</c:v>
                </c:pt>
                <c:pt idx="20">
                  <c:v>95.918769832614686</c:v>
                </c:pt>
                <c:pt idx="21">
                  <c:v>100.25640170180894</c:v>
                </c:pt>
                <c:pt idx="22">
                  <c:v>99.765136228070844</c:v>
                </c:pt>
                <c:pt idx="23">
                  <c:v>104.5216027177688</c:v>
                </c:pt>
                <c:pt idx="24">
                  <c:v>104.84874101064032</c:v>
                </c:pt>
                <c:pt idx="25">
                  <c:v>103.6394171734464</c:v>
                </c:pt>
                <c:pt idx="26">
                  <c:v>105.54257756433476</c:v>
                </c:pt>
                <c:pt idx="27">
                  <c:v>106.01149600408407</c:v>
                </c:pt>
                <c:pt idx="28">
                  <c:v>85.014734903727756</c:v>
                </c:pt>
                <c:pt idx="29">
                  <c:v>74.376699135809915</c:v>
                </c:pt>
                <c:pt idx="30">
                  <c:v>107.38597970655105</c:v>
                </c:pt>
                <c:pt idx="31">
                  <c:v>111.14093474762289</c:v>
                </c:pt>
                <c:pt idx="32">
                  <c:v>119.72175322029624</c:v>
                </c:pt>
                <c:pt idx="33">
                  <c:v>127.86582041035398</c:v>
                </c:pt>
                <c:pt idx="34">
                  <c:v>128.23991972880884</c:v>
                </c:pt>
                <c:pt idx="35">
                  <c:v>126.05882886935875</c:v>
                </c:pt>
                <c:pt idx="36">
                  <c:v>129.29184853450127</c:v>
                </c:pt>
                <c:pt idx="37">
                  <c:v>126.93161029649949</c:v>
                </c:pt>
                <c:pt idx="38">
                  <c:v>125.64754833070691</c:v>
                </c:pt>
                <c:pt idx="39">
                  <c:v>123.24986222551411</c:v>
                </c:pt>
                <c:pt idx="40">
                  <c:v>113.37106116459626</c:v>
                </c:pt>
                <c:pt idx="41">
                  <c:v>108.89173711454289</c:v>
                </c:pt>
                <c:pt idx="42">
                  <c:v>119.81637808329945</c:v>
                </c:pt>
                <c:pt idx="43">
                  <c:v>121.89864645129369</c:v>
                </c:pt>
                <c:pt idx="44">
                  <c:v>114.3600136314342</c:v>
                </c:pt>
                <c:pt idx="45">
                  <c:v>118.78882960946453</c:v>
                </c:pt>
                <c:pt idx="46">
                  <c:v>120.3208430413991</c:v>
                </c:pt>
                <c:pt idx="47">
                  <c:v>127.31957709127002</c:v>
                </c:pt>
                <c:pt idx="48">
                  <c:v>130.72989043438366</c:v>
                </c:pt>
                <c:pt idx="49">
                  <c:v>126.69119733489357</c:v>
                </c:pt>
                <c:pt idx="50">
                  <c:v>131.37783163415821</c:v>
                </c:pt>
                <c:pt idx="51">
                  <c:v>128.13689136208609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9-4E47-B0E3-A2847744ED92}"/>
            </c:ext>
          </c:extLst>
        </c:ser>
        <c:ser>
          <c:idx val="2"/>
          <c:order val="2"/>
          <c:tx>
            <c:strRef>
              <c:f>'Fig1 Compravend per ripart(SA)'!$F$3</c:f>
              <c:strCache>
                <c:ptCount val="1"/>
                <c:pt idx="0">
                  <c:v>Centre</c:v>
                </c:pt>
              </c:strCache>
            </c:strRef>
          </c:tx>
          <c:spPr>
            <a:ln w="1270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'Fig1 Compravend per ripart(SA)'!$C$28:$C$79</c:f>
              <c:strCache>
                <c:ptCount val="49"/>
                <c:pt idx="0">
                  <c:v>    2013</c:v>
                </c:pt>
                <c:pt idx="4">
                  <c:v>    2014</c:v>
                </c:pt>
                <c:pt idx="8">
                  <c:v>    2015</c:v>
                </c:pt>
                <c:pt idx="12">
                  <c:v>    2016</c:v>
                </c:pt>
                <c:pt idx="16">
                  <c:v>    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strCache>
            </c:strRef>
          </c:cat>
          <c:val>
            <c:numRef>
              <c:f>'Fig1 Compravend per ripart(SA)'!$F$28:$F$79</c:f>
              <c:numCache>
                <c:formatCode>0.0</c:formatCode>
                <c:ptCount val="52"/>
                <c:pt idx="0">
                  <c:v>70.652998750036161</c:v>
                </c:pt>
                <c:pt idx="1">
                  <c:v>71.605704729304392</c:v>
                </c:pt>
                <c:pt idx="2">
                  <c:v>70.033094733183859</c:v>
                </c:pt>
                <c:pt idx="3">
                  <c:v>68.472817970843792</c:v>
                </c:pt>
                <c:pt idx="4">
                  <c:v>74.182788363578439</c:v>
                </c:pt>
                <c:pt idx="5">
                  <c:v>70.354718883566221</c:v>
                </c:pt>
                <c:pt idx="6">
                  <c:v>73.39100761936318</c:v>
                </c:pt>
                <c:pt idx="7">
                  <c:v>73.450527324360422</c:v>
                </c:pt>
                <c:pt idx="8">
                  <c:v>71.73261291874195</c:v>
                </c:pt>
                <c:pt idx="9">
                  <c:v>73.337755779553575</c:v>
                </c:pt>
                <c:pt idx="10">
                  <c:v>78.178439260830729</c:v>
                </c:pt>
                <c:pt idx="11">
                  <c:v>80.146463166482832</c:v>
                </c:pt>
                <c:pt idx="12">
                  <c:v>83.417216753629603</c:v>
                </c:pt>
                <c:pt idx="13">
                  <c:v>87.846603445403304</c:v>
                </c:pt>
                <c:pt idx="14">
                  <c:v>91.903627487073607</c:v>
                </c:pt>
                <c:pt idx="15">
                  <c:v>86.575260736104411</c:v>
                </c:pt>
                <c:pt idx="16">
                  <c:v>88.256728136969727</c:v>
                </c:pt>
                <c:pt idx="17">
                  <c:v>90.420335165455029</c:v>
                </c:pt>
                <c:pt idx="18">
                  <c:v>91.483335084134751</c:v>
                </c:pt>
                <c:pt idx="19">
                  <c:v>90.219692010064449</c:v>
                </c:pt>
                <c:pt idx="20">
                  <c:v>89.158457385228886</c:v>
                </c:pt>
                <c:pt idx="21">
                  <c:v>92.691503620478301</c:v>
                </c:pt>
                <c:pt idx="22">
                  <c:v>94.404944042507879</c:v>
                </c:pt>
                <c:pt idx="23">
                  <c:v>97.979666459282356</c:v>
                </c:pt>
                <c:pt idx="24">
                  <c:v>102.28551355203099</c:v>
                </c:pt>
                <c:pt idx="25">
                  <c:v>97.187676071533645</c:v>
                </c:pt>
                <c:pt idx="26">
                  <c:v>98.551331022624836</c:v>
                </c:pt>
                <c:pt idx="27">
                  <c:v>97.440606230017366</c:v>
                </c:pt>
                <c:pt idx="28">
                  <c:v>89.804095145812369</c:v>
                </c:pt>
                <c:pt idx="29">
                  <c:v>66.664144591430897</c:v>
                </c:pt>
                <c:pt idx="30">
                  <c:v>96.749666407705277</c:v>
                </c:pt>
                <c:pt idx="31">
                  <c:v>104.37429689757704</c:v>
                </c:pt>
                <c:pt idx="32">
                  <c:v>111.34331964746198</c:v>
                </c:pt>
                <c:pt idx="33">
                  <c:v>114.59003331533535</c:v>
                </c:pt>
                <c:pt idx="34">
                  <c:v>119.50748921148767</c:v>
                </c:pt>
                <c:pt idx="35">
                  <c:v>118.7766003844886</c:v>
                </c:pt>
                <c:pt idx="36">
                  <c:v>121.78365099430771</c:v>
                </c:pt>
                <c:pt idx="37">
                  <c:v>126.18330642133735</c:v>
                </c:pt>
                <c:pt idx="38">
                  <c:v>120.31505516084667</c:v>
                </c:pt>
                <c:pt idx="39">
                  <c:v>109.90707562291317</c:v>
                </c:pt>
                <c:pt idx="40">
                  <c:v>107.17718091125587</c:v>
                </c:pt>
                <c:pt idx="41">
                  <c:v>105.22038961083358</c:v>
                </c:pt>
                <c:pt idx="42">
                  <c:v>106.28771342739076</c:v>
                </c:pt>
                <c:pt idx="43">
                  <c:v>109.72624854605955</c:v>
                </c:pt>
                <c:pt idx="44">
                  <c:v>104.19127571056083</c:v>
                </c:pt>
                <c:pt idx="45">
                  <c:v>102.62697760407909</c:v>
                </c:pt>
                <c:pt idx="46">
                  <c:v>102.77066442313145</c:v>
                </c:pt>
                <c:pt idx="47">
                  <c:v>101.17658025870939</c:v>
                </c:pt>
                <c:pt idx="48">
                  <c:v>99.656790903767188</c:v>
                </c:pt>
                <c:pt idx="49">
                  <c:v>99.203296206217942</c:v>
                </c:pt>
                <c:pt idx="50">
                  <c:v>98.271340172135666</c:v>
                </c:pt>
                <c:pt idx="51">
                  <c:v>100.10053241238516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9-4E47-B0E3-A2847744ED92}"/>
            </c:ext>
          </c:extLst>
        </c:ser>
        <c:ser>
          <c:idx val="3"/>
          <c:order val="3"/>
          <c:tx>
            <c:strRef>
              <c:f>'Fig1 Compravend per ripart(SA)'!$G$3</c:f>
              <c:strCache>
                <c:ptCount val="1"/>
                <c:pt idx="0">
                  <c:v>South and Islands</c:v>
                </c:pt>
              </c:strCache>
            </c:strRef>
          </c:tx>
          <c:spPr>
            <a:ln w="19050" cap="rnd" cmpd="sng" algn="ctr">
              <a:solidFill>
                <a:srgbClr val="008264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'Fig1 Compravend per ripart(SA)'!$C$28:$C$79</c:f>
              <c:strCache>
                <c:ptCount val="49"/>
                <c:pt idx="0">
                  <c:v>    2013</c:v>
                </c:pt>
                <c:pt idx="4">
                  <c:v>    2014</c:v>
                </c:pt>
                <c:pt idx="8">
                  <c:v>    2015</c:v>
                </c:pt>
                <c:pt idx="12">
                  <c:v>    2016</c:v>
                </c:pt>
                <c:pt idx="16">
                  <c:v>    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strCache>
            </c:strRef>
          </c:cat>
          <c:val>
            <c:numRef>
              <c:f>'Fig1 Compravend per ripart(SA)'!$G$28:$G$79</c:f>
              <c:numCache>
                <c:formatCode>0.0</c:formatCode>
                <c:ptCount val="52"/>
                <c:pt idx="0">
                  <c:v>76.062986126590886</c:v>
                </c:pt>
                <c:pt idx="1">
                  <c:v>74.101197410799472</c:v>
                </c:pt>
                <c:pt idx="2">
                  <c:v>72.909065199885276</c:v>
                </c:pt>
                <c:pt idx="3">
                  <c:v>70.233423833992333</c:v>
                </c:pt>
                <c:pt idx="4">
                  <c:v>73.284004077192861</c:v>
                </c:pt>
                <c:pt idx="5">
                  <c:v>70.233353338494808</c:v>
                </c:pt>
                <c:pt idx="6">
                  <c:v>74.806209544455911</c:v>
                </c:pt>
                <c:pt idx="7">
                  <c:v>73.834530091255573</c:v>
                </c:pt>
                <c:pt idx="8">
                  <c:v>72.374202523256798</c:v>
                </c:pt>
                <c:pt idx="9">
                  <c:v>72.912178433478203</c:v>
                </c:pt>
                <c:pt idx="10">
                  <c:v>78.188575894066545</c:v>
                </c:pt>
                <c:pt idx="11">
                  <c:v>79.440295853217634</c:v>
                </c:pt>
                <c:pt idx="12">
                  <c:v>84.800828737447659</c:v>
                </c:pt>
                <c:pt idx="13">
                  <c:v>87.27588945479097</c:v>
                </c:pt>
                <c:pt idx="14">
                  <c:v>88.274067593921899</c:v>
                </c:pt>
                <c:pt idx="15">
                  <c:v>86.326890498953148</c:v>
                </c:pt>
                <c:pt idx="16">
                  <c:v>86.355060118703193</c:v>
                </c:pt>
                <c:pt idx="17">
                  <c:v>89.440131713025465</c:v>
                </c:pt>
                <c:pt idx="18">
                  <c:v>90.867497872726915</c:v>
                </c:pt>
                <c:pt idx="19">
                  <c:v>91.288283592107234</c:v>
                </c:pt>
                <c:pt idx="20">
                  <c:v>91.8958328425243</c:v>
                </c:pt>
                <c:pt idx="21">
                  <c:v>92.292286183559852</c:v>
                </c:pt>
                <c:pt idx="22">
                  <c:v>92.93317408845013</c:v>
                </c:pt>
                <c:pt idx="23">
                  <c:v>94.775070921090261</c:v>
                </c:pt>
                <c:pt idx="24">
                  <c:v>95.819819910106247</c:v>
                </c:pt>
                <c:pt idx="25">
                  <c:v>94.757953852180265</c:v>
                </c:pt>
                <c:pt idx="26">
                  <c:v>95.811312818311606</c:v>
                </c:pt>
                <c:pt idx="27">
                  <c:v>97.977995744987041</c:v>
                </c:pt>
                <c:pt idx="28">
                  <c:v>77.322140502804189</c:v>
                </c:pt>
                <c:pt idx="29">
                  <c:v>60.078779861642687</c:v>
                </c:pt>
                <c:pt idx="30">
                  <c:v>100.29959348009247</c:v>
                </c:pt>
                <c:pt idx="31">
                  <c:v>100.59918981811049</c:v>
                </c:pt>
                <c:pt idx="32">
                  <c:v>108.35685922095826</c:v>
                </c:pt>
                <c:pt idx="33">
                  <c:v>113.13535079316914</c:v>
                </c:pt>
                <c:pt idx="34">
                  <c:v>116.97870625386425</c:v>
                </c:pt>
                <c:pt idx="35">
                  <c:v>116.27136776878979</c:v>
                </c:pt>
                <c:pt idx="36">
                  <c:v>121.06299055637552</c:v>
                </c:pt>
                <c:pt idx="37">
                  <c:v>128.35888777653133</c:v>
                </c:pt>
                <c:pt idx="38">
                  <c:v>117.74228680896921</c:v>
                </c:pt>
                <c:pt idx="39">
                  <c:v>119.92446540811184</c:v>
                </c:pt>
                <c:pt idx="40">
                  <c:v>117.27279822722498</c:v>
                </c:pt>
                <c:pt idx="41">
                  <c:v>115.75732984318383</c:v>
                </c:pt>
                <c:pt idx="42">
                  <c:v>118.79850751124287</c:v>
                </c:pt>
                <c:pt idx="43">
                  <c:v>121.75221931972359</c:v>
                </c:pt>
                <c:pt idx="44">
                  <c:v>117.09954506302265</c:v>
                </c:pt>
                <c:pt idx="45">
                  <c:v>116.62627449310095</c:v>
                </c:pt>
                <c:pt idx="46">
                  <c:v>119.29358214801744</c:v>
                </c:pt>
                <c:pt idx="47">
                  <c:v>126.21331348815221</c:v>
                </c:pt>
                <c:pt idx="48">
                  <c:v>125.26688857061552</c:v>
                </c:pt>
                <c:pt idx="49">
                  <c:v>123.06609534956161</c:v>
                </c:pt>
                <c:pt idx="50">
                  <c:v>123.15468342124902</c:v>
                </c:pt>
                <c:pt idx="51">
                  <c:v>121.29333173657857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B9-4E47-B0E3-A2847744E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482704"/>
        <c:axId val="801483264"/>
      </c:lineChart>
      <c:catAx>
        <c:axId val="80148270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801483264"/>
        <c:crossesAt val="100"/>
        <c:auto val="1"/>
        <c:lblAlgn val="l"/>
        <c:lblOffset val="0"/>
        <c:tickLblSkip val="1"/>
        <c:tickMarkSkip val="4"/>
        <c:noMultiLvlLbl val="0"/>
      </c:catAx>
      <c:valAx>
        <c:axId val="80148326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rgbClr val="FFFFFF">
                  <a:lumMod val="100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801482704"/>
        <c:crosses val="autoZero"/>
        <c:crossBetween val="between"/>
      </c:valAx>
      <c:spPr>
        <a:solidFill>
          <a:srgbClr val="DDDDDD"/>
        </a:solidFill>
        <a:ln w="3175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2421664647565073"/>
          <c:y val="0"/>
          <c:w val="0.55937449759413871"/>
          <c:h val="8.43996943222421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DDDDDD"/>
    </a:solidFill>
    <a:ln w="9525">
      <a:noFill/>
    </a:ln>
  </c:spPr>
  <c:txPr>
    <a:bodyPr/>
    <a:lstStyle/>
    <a:p>
      <a:pPr>
        <a:defRPr sz="90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94144144144147E-2"/>
          <c:y val="0.11345362693976567"/>
          <c:w val="0.9021054770911856"/>
          <c:h val="0.78792216024462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'Fig2 Compravend Var%(GR e SA)'!$C$3</c:f>
              <c:strCache>
                <c:ptCount val="1"/>
                <c:pt idx="0">
                  <c:v>Quarter on previous quarter (left scale)</c:v>
                </c:pt>
              </c:strCache>
            </c:strRef>
          </c:tx>
          <c:spPr>
            <a:solidFill>
              <a:srgbClr val="D22630"/>
            </a:solidFill>
            <a:ln w="9525" cap="flat" cmpd="sng" algn="ctr">
              <a:solidFill>
                <a:schemeClr val="bg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strRef>
              <c:f>'Fig2 Compravend Var%(GR e SA)'!$A$56:$A$87</c:f>
              <c:strCache>
                <c:ptCount val="29"/>
                <c:pt idx="0">
                  <c:v>         2018</c:v>
                </c:pt>
                <c:pt idx="4">
                  <c:v>         2019</c:v>
                </c:pt>
                <c:pt idx="8">
                  <c:v>         2020</c:v>
                </c:pt>
                <c:pt idx="12">
                  <c:v>         2021</c:v>
                </c:pt>
                <c:pt idx="16">
                  <c:v>         2022</c:v>
                </c:pt>
                <c:pt idx="20">
                  <c:v>         2023</c:v>
                </c:pt>
                <c:pt idx="24">
                  <c:v>         2024</c:v>
                </c:pt>
                <c:pt idx="28">
                  <c:v>         2025</c:v>
                </c:pt>
              </c:strCache>
            </c:strRef>
          </c:cat>
          <c:val>
            <c:numRef>
              <c:f>'Fig2 Compravend Var%(GR e SA)'!$C$56:$C$87</c:f>
              <c:numCache>
                <c:formatCode>0.0</c:formatCode>
                <c:ptCount val="32"/>
                <c:pt idx="0">
                  <c:v>-0.64044087383279258</c:v>
                </c:pt>
                <c:pt idx="1">
                  <c:v>3.3755523498386486</c:v>
                </c:pt>
                <c:pt idx="2">
                  <c:v>0.26401285956462733</c:v>
                </c:pt>
                <c:pt idx="3">
                  <c:v>3.8818460540524078</c:v>
                </c:pt>
                <c:pt idx="4">
                  <c:v>1.3237030919729271</c:v>
                </c:pt>
                <c:pt idx="5">
                  <c:v>-1.9344744881379323</c:v>
                </c:pt>
                <c:pt idx="6">
                  <c:v>1.5725450722851377</c:v>
                </c:pt>
                <c:pt idx="7">
                  <c:v>0.57180507508913236</c:v>
                </c:pt>
                <c:pt idx="8">
                  <c:v>-17.768161708474977</c:v>
                </c:pt>
                <c:pt idx="9">
                  <c:v>-17.756002688205346</c:v>
                </c:pt>
                <c:pt idx="10">
                  <c:v>49.587920858758487</c:v>
                </c:pt>
                <c:pt idx="11">
                  <c:v>3.5427535190799859</c:v>
                </c:pt>
                <c:pt idx="12">
                  <c:v>7.5085840757791802</c:v>
                </c:pt>
                <c:pt idx="13">
                  <c:v>5.4462752802260335</c:v>
                </c:pt>
                <c:pt idx="14">
                  <c:v>1.8174862140516324</c:v>
                </c:pt>
                <c:pt idx="15">
                  <c:v>-1.2159739151143127</c:v>
                </c:pt>
                <c:pt idx="16">
                  <c:v>2.9403464596942599</c:v>
                </c:pt>
                <c:pt idx="17">
                  <c:v>1.2121865075257319</c:v>
                </c:pt>
                <c:pt idx="18">
                  <c:v>-3.6455017163611427</c:v>
                </c:pt>
                <c:pt idx="19">
                  <c:v>-2.3414697077616418</c:v>
                </c:pt>
                <c:pt idx="20">
                  <c:v>-5.4677973449870363</c:v>
                </c:pt>
                <c:pt idx="21">
                  <c:v>-2.8250922704988328</c:v>
                </c:pt>
                <c:pt idx="22">
                  <c:v>6.2417703455738138</c:v>
                </c:pt>
                <c:pt idx="23">
                  <c:v>2.2151806643551852</c:v>
                </c:pt>
                <c:pt idx="24">
                  <c:v>-5.3468598889958203</c:v>
                </c:pt>
                <c:pt idx="25">
                  <c:v>1.7079422503986703</c:v>
                </c:pt>
                <c:pt idx="26">
                  <c:v>1.3389554815213891</c:v>
                </c:pt>
                <c:pt idx="27">
                  <c:v>4.4717061504732705</c:v>
                </c:pt>
                <c:pt idx="28">
                  <c:v>1.0446093721713419</c:v>
                </c:pt>
                <c:pt idx="29">
                  <c:v>-2.2989174140022559</c:v>
                </c:pt>
                <c:pt idx="30">
                  <c:v>1.950941326690081</c:v>
                </c:pt>
                <c:pt idx="31">
                  <c:v>-1.5028379636078764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0-4E0F-A1A8-3770F9C21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90454272"/>
        <c:axId val="1390454832"/>
      </c:barChart>
      <c:lineChart>
        <c:grouping val="standard"/>
        <c:varyColors val="0"/>
        <c:ser>
          <c:idx val="1"/>
          <c:order val="1"/>
          <c:tx>
            <c:strRef>
              <c:f>'Fig2 Compravend Var%(GR e SA)'!$D$3</c:f>
              <c:strCache>
                <c:ptCount val="1"/>
                <c:pt idx="0">
                  <c:v>Quarter on same quarter a year ago (right scale)</c:v>
                </c:pt>
              </c:strCache>
            </c:strRef>
          </c:tx>
          <c:spPr>
            <a:ln w="28575" cap="flat" cmpd="sng" algn="ctr">
              <a:solidFill>
                <a:srgbClr val="003B5C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'Fig2 Compravend Var%(GR e SA)'!$A$52:$A$83</c:f>
              <c:strCache>
                <c:ptCount val="29"/>
                <c:pt idx="0">
                  <c:v>         2017</c:v>
                </c:pt>
                <c:pt idx="4">
                  <c:v>         2018</c:v>
                </c:pt>
                <c:pt idx="8">
                  <c:v>         2019</c:v>
                </c:pt>
                <c:pt idx="12">
                  <c:v>         2020</c:v>
                </c:pt>
                <c:pt idx="16">
                  <c:v>         2021</c:v>
                </c:pt>
                <c:pt idx="20">
                  <c:v>         2022</c:v>
                </c:pt>
                <c:pt idx="24">
                  <c:v>         2023</c:v>
                </c:pt>
                <c:pt idx="28">
                  <c:v>         2024</c:v>
                </c:pt>
              </c:strCache>
            </c:strRef>
          </c:cat>
          <c:val>
            <c:numRef>
              <c:f>'Fig2 Compravend Var%(GR e SA)'!$D$56:$D$87</c:f>
              <c:numCache>
                <c:formatCode>0.0</c:formatCode>
                <c:ptCount val="32"/>
                <c:pt idx="0">
                  <c:v>4.2235160180974125</c:v>
                </c:pt>
                <c:pt idx="1">
                  <c:v>4.6523724498727121</c:v>
                </c:pt>
                <c:pt idx="2">
                  <c:v>1.6427509984211015</c:v>
                </c:pt>
                <c:pt idx="3">
                  <c:v>7.5750780213414064</c:v>
                </c:pt>
                <c:pt idx="4">
                  <c:v>8.0464323917435916</c:v>
                </c:pt>
                <c:pt idx="5">
                  <c:v>3.5</c:v>
                </c:pt>
                <c:pt idx="6">
                  <c:v>4.7840687142351319</c:v>
                </c:pt>
                <c:pt idx="7">
                  <c:v>1.5187311624351814</c:v>
                </c:pt>
                <c:pt idx="8">
                  <c:v>-17.7</c:v>
                </c:pt>
                <c:pt idx="9">
                  <c:v>-30.819510077003738</c:v>
                </c:pt>
                <c:pt idx="10">
                  <c:v>1.8</c:v>
                </c:pt>
                <c:pt idx="11">
                  <c:v>4.9132638874034784</c:v>
                </c:pt>
                <c:pt idx="12">
                  <c:v>36.708119598284178</c:v>
                </c:pt>
                <c:pt idx="13">
                  <c:v>76.044309713949943</c:v>
                </c:pt>
                <c:pt idx="14">
                  <c:v>19.482305597028905</c:v>
                </c:pt>
                <c:pt idx="15">
                  <c:v>14.390800848148752</c:v>
                </c:pt>
                <c:pt idx="16">
                  <c:v>10.146459097595947</c:v>
                </c:pt>
                <c:pt idx="17">
                  <c:v>4.3572753374726432</c:v>
                </c:pt>
                <c:pt idx="18">
                  <c:v>-1.0202756266991531</c:v>
                </c:pt>
                <c:pt idx="19">
                  <c:v>-1.5670226569517913</c:v>
                </c:pt>
                <c:pt idx="20">
                  <c:v>-7.5</c:v>
                </c:pt>
                <c:pt idx="21">
                  <c:v>-14.325122937860499</c:v>
                </c:pt>
                <c:pt idx="22">
                  <c:v>-4.9354057784112761</c:v>
                </c:pt>
                <c:pt idx="23">
                  <c:v>0.46317756467827448</c:v>
                </c:pt>
                <c:pt idx="24">
                  <c:v>-4</c:v>
                </c:pt>
                <c:pt idx="25">
                  <c:v>4.1743557111040408</c:v>
                </c:pt>
                <c:pt idx="26">
                  <c:v>-0.21800388408666846</c:v>
                </c:pt>
                <c:pt idx="27">
                  <c:v>2.6664023214317898</c:v>
                </c:pt>
                <c:pt idx="28">
                  <c:v>8.7474373671117274</c:v>
                </c:pt>
                <c:pt idx="29">
                  <c:v>4.1023761529533926</c:v>
                </c:pt>
                <c:pt idx="30">
                  <c:v>5.1395315555979604</c:v>
                </c:pt>
                <c:pt idx="31">
                  <c:v>-0.89111413844922305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0-4E0F-A1A8-3770F9C21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455952"/>
        <c:axId val="1390455392"/>
      </c:lineChart>
      <c:catAx>
        <c:axId val="139045427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A6A6A6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0454832"/>
        <c:crosses val="autoZero"/>
        <c:auto val="1"/>
        <c:lblAlgn val="l"/>
        <c:lblOffset val="0"/>
        <c:tickMarkSkip val="4"/>
        <c:noMultiLvlLbl val="0"/>
      </c:catAx>
      <c:valAx>
        <c:axId val="1390454832"/>
        <c:scaling>
          <c:orientation val="minMax"/>
          <c:min val="-20"/>
        </c:scaling>
        <c:delete val="0"/>
        <c:axPos val="l"/>
        <c:majorGridlines>
          <c:spPr>
            <a:ln w="6350" cap="flat" cmpd="sng" algn="ctr">
              <a:solidFill>
                <a:srgbClr val="A6A6A6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7.7762382706453546E-3"/>
              <c:y val="5.1594183638437596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0454272"/>
        <c:crosses val="autoZero"/>
        <c:crossBetween val="between"/>
        <c:majorUnit val="10"/>
      </c:valAx>
      <c:valAx>
        <c:axId val="1390455392"/>
        <c:scaling>
          <c:orientation val="minMax"/>
          <c:max val="96"/>
          <c:min val="-32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390455952"/>
        <c:crosses val="max"/>
        <c:crossBetween val="between"/>
        <c:majorUnit val="16"/>
      </c:valAx>
      <c:catAx>
        <c:axId val="139045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045539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9525" cap="flat" cmpd="sng" algn="ctr">
          <a:solidFill>
            <a:srgbClr val="DDDDDD"/>
          </a:solidFill>
          <a:prstDash val="solid"/>
          <a:round/>
          <a:headEnd type="none" w="med" len="med"/>
          <a:tailEnd type="none" w="med" len="med"/>
        </a:ln>
        <a:effectLst/>
      </c:spPr>
    </c:plotArea>
    <c:legend>
      <c:legendPos val="t"/>
      <c:layout>
        <c:manualLayout>
          <c:xMode val="edge"/>
          <c:yMode val="edge"/>
          <c:x val="9.2338141904862781E-2"/>
          <c:y val="0"/>
          <c:w val="0.81145305610198226"/>
          <c:h val="4.2652480755042931E-2"/>
        </c:manualLayout>
      </c:layout>
      <c:overlay val="0"/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576981565106256E-2"/>
          <c:y val="9.1760458587828567E-2"/>
          <c:w val="0.9100094692696894"/>
          <c:h val="0.82768372173381999"/>
        </c:manualLayout>
      </c:layout>
      <c:lineChart>
        <c:grouping val="standard"/>
        <c:varyColors val="0"/>
        <c:ser>
          <c:idx val="0"/>
          <c:order val="0"/>
          <c:tx>
            <c:strRef>
              <c:f>'Fig3 - Mutui per ripar(SA)'!$D$4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 cmpd="sng" algn="ctr">
              <a:solidFill>
                <a:srgbClr val="D2263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'Fig3 - Mutui per ripar(SA)'!$C$29:$C$80</c:f>
              <c:strCache>
                <c:ptCount val="49"/>
                <c:pt idx="0">
                  <c:v>    2013</c:v>
                </c:pt>
                <c:pt idx="4">
                  <c:v>    2014</c:v>
                </c:pt>
                <c:pt idx="8">
                  <c:v>    2015</c:v>
                </c:pt>
                <c:pt idx="12">
                  <c:v>    2016</c:v>
                </c:pt>
                <c:pt idx="16">
                  <c:v>    2017</c:v>
                </c:pt>
                <c:pt idx="20">
                  <c:v>    2018</c:v>
                </c:pt>
                <c:pt idx="24">
                  <c:v>    2019</c:v>
                </c:pt>
                <c:pt idx="28">
                  <c:v>    2020</c:v>
                </c:pt>
                <c:pt idx="32">
                  <c:v>    2021</c:v>
                </c:pt>
                <c:pt idx="36">
                  <c:v>    2022</c:v>
                </c:pt>
                <c:pt idx="40">
                  <c:v>    2023</c:v>
                </c:pt>
                <c:pt idx="44">
                  <c:v>    2024</c:v>
                </c:pt>
                <c:pt idx="48">
                  <c:v>    2025</c:v>
                </c:pt>
              </c:strCache>
            </c:strRef>
          </c:cat>
          <c:val>
            <c:numRef>
              <c:f>'Fig3 - Mutui per ripar(SA)'!$D$29:$D$80</c:f>
              <c:numCache>
                <c:formatCode>0.0</c:formatCode>
                <c:ptCount val="52"/>
                <c:pt idx="0">
                  <c:v>57.439311020022245</c:v>
                </c:pt>
                <c:pt idx="1">
                  <c:v>55.299890253501061</c:v>
                </c:pt>
                <c:pt idx="2">
                  <c:v>54.92949012570584</c:v>
                </c:pt>
                <c:pt idx="3">
                  <c:v>55.486508531869639</c:v>
                </c:pt>
                <c:pt idx="4">
                  <c:v>59.435223198575926</c:v>
                </c:pt>
                <c:pt idx="5">
                  <c:v>58.708315137732193</c:v>
                </c:pt>
                <c:pt idx="6">
                  <c:v>62.461377526169336</c:v>
                </c:pt>
                <c:pt idx="7">
                  <c:v>63.063388107538465</c:v>
                </c:pt>
                <c:pt idx="8">
                  <c:v>64.762138365383706</c:v>
                </c:pt>
                <c:pt idx="9">
                  <c:v>71.917752180344891</c:v>
                </c:pt>
                <c:pt idx="10">
                  <c:v>80.50119611805529</c:v>
                </c:pt>
                <c:pt idx="11">
                  <c:v>81.698060509806666</c:v>
                </c:pt>
                <c:pt idx="12">
                  <c:v>84.487569240664328</c:v>
                </c:pt>
                <c:pt idx="13">
                  <c:v>88.688564026575605</c:v>
                </c:pt>
                <c:pt idx="14">
                  <c:v>88.850917610166192</c:v>
                </c:pt>
                <c:pt idx="15">
                  <c:v>88.919349305330698</c:v>
                </c:pt>
                <c:pt idx="16">
                  <c:v>91.71741462602921</c:v>
                </c:pt>
                <c:pt idx="17">
                  <c:v>91.234013727054659</c:v>
                </c:pt>
                <c:pt idx="18">
                  <c:v>87.148048486081024</c:v>
                </c:pt>
                <c:pt idx="19">
                  <c:v>87.393051824797908</c:v>
                </c:pt>
                <c:pt idx="20">
                  <c:v>89.033821725868378</c:v>
                </c:pt>
                <c:pt idx="21">
                  <c:v>92.447774930992793</c:v>
                </c:pt>
                <c:pt idx="22">
                  <c:v>93.260982962960654</c:v>
                </c:pt>
                <c:pt idx="23">
                  <c:v>93.851021501603043</c:v>
                </c:pt>
                <c:pt idx="24">
                  <c:v>92.088379762060242</c:v>
                </c:pt>
                <c:pt idx="25">
                  <c:v>87.620176375774037</c:v>
                </c:pt>
                <c:pt idx="26">
                  <c:v>89.22602088403589</c:v>
                </c:pt>
                <c:pt idx="27">
                  <c:v>89.42673896482853</c:v>
                </c:pt>
                <c:pt idx="28">
                  <c:v>79.211590661291595</c:v>
                </c:pt>
                <c:pt idx="29">
                  <c:v>69.452749140863375</c:v>
                </c:pt>
                <c:pt idx="30">
                  <c:v>82.732562558149866</c:v>
                </c:pt>
                <c:pt idx="31">
                  <c:v>91.142520060069927</c:v>
                </c:pt>
                <c:pt idx="32">
                  <c:v>97.796782357811423</c:v>
                </c:pt>
                <c:pt idx="33">
                  <c:v>99.767854321570169</c:v>
                </c:pt>
                <c:pt idx="34">
                  <c:v>97.918387021846669</c:v>
                </c:pt>
                <c:pt idx="35">
                  <c:v>94.441001349467427</c:v>
                </c:pt>
                <c:pt idx="36">
                  <c:v>100.27138790935635</c:v>
                </c:pt>
                <c:pt idx="37">
                  <c:v>97.306017080172694</c:v>
                </c:pt>
                <c:pt idx="38">
                  <c:v>90.622666056095696</c:v>
                </c:pt>
                <c:pt idx="39">
                  <c:v>80.459156001384329</c:v>
                </c:pt>
                <c:pt idx="40">
                  <c:v>69.549194732742691</c:v>
                </c:pt>
                <c:pt idx="41">
                  <c:v>64.895668645112352</c:v>
                </c:pt>
                <c:pt idx="42">
                  <c:v>68.619569600727857</c:v>
                </c:pt>
                <c:pt idx="43">
                  <c:v>68.714756406816718</c:v>
                </c:pt>
                <c:pt idx="44">
                  <c:v>64.559583350838366</c:v>
                </c:pt>
                <c:pt idx="45">
                  <c:v>69.865548537851538</c:v>
                </c:pt>
                <c:pt idx="46">
                  <c:v>75.144769125721496</c:v>
                </c:pt>
                <c:pt idx="47">
                  <c:v>79.616456291470953</c:v>
                </c:pt>
                <c:pt idx="48">
                  <c:v>84.431313691976868</c:v>
                </c:pt>
                <c:pt idx="49">
                  <c:v>83.548664833855867</c:v>
                </c:pt>
                <c:pt idx="50">
                  <c:v>83.351854507698775</c:v>
                </c:pt>
                <c:pt idx="51">
                  <c:v>84.531585572187964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E-4867-9D74-D8B964330D2A}"/>
            </c:ext>
          </c:extLst>
        </c:ser>
        <c:ser>
          <c:idx val="1"/>
          <c:order val="1"/>
          <c:tx>
            <c:strRef>
              <c:f>'Fig3 - Mutui per ripar(SA)'!$E$4</c:f>
              <c:strCache>
                <c:ptCount val="1"/>
                <c:pt idx="0">
                  <c:v>North</c:v>
                </c:pt>
              </c:strCache>
            </c:strRef>
          </c:tx>
          <c:spPr>
            <a:ln w="12700" cap="rnd" cmpd="sng" algn="ctr">
              <a:solidFill>
                <a:srgbClr val="003B5C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'Fig3 - Mutui per ripar(SA)'!$C$29:$C$80</c:f>
              <c:strCache>
                <c:ptCount val="49"/>
                <c:pt idx="0">
                  <c:v>    2013</c:v>
                </c:pt>
                <c:pt idx="4">
                  <c:v>    2014</c:v>
                </c:pt>
                <c:pt idx="8">
                  <c:v>    2015</c:v>
                </c:pt>
                <c:pt idx="12">
                  <c:v>    2016</c:v>
                </c:pt>
                <c:pt idx="16">
                  <c:v>    2017</c:v>
                </c:pt>
                <c:pt idx="20">
                  <c:v>    2018</c:v>
                </c:pt>
                <c:pt idx="24">
                  <c:v>    2019</c:v>
                </c:pt>
                <c:pt idx="28">
                  <c:v>    2020</c:v>
                </c:pt>
                <c:pt idx="32">
                  <c:v>    2021</c:v>
                </c:pt>
                <c:pt idx="36">
                  <c:v>    2022</c:v>
                </c:pt>
                <c:pt idx="40">
                  <c:v>    2023</c:v>
                </c:pt>
                <c:pt idx="44">
                  <c:v>    2024</c:v>
                </c:pt>
                <c:pt idx="48">
                  <c:v>    2025</c:v>
                </c:pt>
              </c:strCache>
            </c:strRef>
          </c:cat>
          <c:val>
            <c:numRef>
              <c:f>'Fig3 - Mutui per ripar(SA)'!$E$29:$E$80</c:f>
              <c:numCache>
                <c:formatCode>0.0</c:formatCode>
                <c:ptCount val="52"/>
                <c:pt idx="0">
                  <c:v>58.351800260364996</c:v>
                </c:pt>
                <c:pt idx="1">
                  <c:v>56.851365989339101</c:v>
                </c:pt>
                <c:pt idx="2">
                  <c:v>56.367870187063104</c:v>
                </c:pt>
                <c:pt idx="3">
                  <c:v>56.61359013804411</c:v>
                </c:pt>
                <c:pt idx="4">
                  <c:v>59.66781685194065</c:v>
                </c:pt>
                <c:pt idx="5">
                  <c:v>58.883541051601782</c:v>
                </c:pt>
                <c:pt idx="6">
                  <c:v>62.20259375988325</c:v>
                </c:pt>
                <c:pt idx="7">
                  <c:v>63.167687002714203</c:v>
                </c:pt>
                <c:pt idx="8">
                  <c:v>64.595687287181292</c:v>
                </c:pt>
                <c:pt idx="9">
                  <c:v>72.138980240514343</c:v>
                </c:pt>
                <c:pt idx="10">
                  <c:v>78.674008847642781</c:v>
                </c:pt>
                <c:pt idx="11">
                  <c:v>80.104230940812016</c:v>
                </c:pt>
                <c:pt idx="12">
                  <c:v>83.683838329606132</c:v>
                </c:pt>
                <c:pt idx="13">
                  <c:v>86.997025160627047</c:v>
                </c:pt>
                <c:pt idx="14">
                  <c:v>87.947084164573511</c:v>
                </c:pt>
                <c:pt idx="15">
                  <c:v>88.490576358979794</c:v>
                </c:pt>
                <c:pt idx="16">
                  <c:v>90.906770651042137</c:v>
                </c:pt>
                <c:pt idx="17">
                  <c:v>90.000578010335332</c:v>
                </c:pt>
                <c:pt idx="18">
                  <c:v>86.090552904539351</c:v>
                </c:pt>
                <c:pt idx="19">
                  <c:v>87.549093234336709</c:v>
                </c:pt>
                <c:pt idx="20">
                  <c:v>87.976703746298597</c:v>
                </c:pt>
                <c:pt idx="21">
                  <c:v>92.341539139161071</c:v>
                </c:pt>
                <c:pt idx="22">
                  <c:v>92.545965188406541</c:v>
                </c:pt>
                <c:pt idx="23">
                  <c:v>92.902966015240551</c:v>
                </c:pt>
                <c:pt idx="24">
                  <c:v>90.995921103074224</c:v>
                </c:pt>
                <c:pt idx="25">
                  <c:v>87.719300406700199</c:v>
                </c:pt>
                <c:pt idx="26">
                  <c:v>90.022862600474355</c:v>
                </c:pt>
                <c:pt idx="27">
                  <c:v>91.086765873171004</c:v>
                </c:pt>
                <c:pt idx="28">
                  <c:v>77.656142358115247</c:v>
                </c:pt>
                <c:pt idx="29">
                  <c:v>72.132337485925305</c:v>
                </c:pt>
                <c:pt idx="30">
                  <c:v>85.163821380530905</c:v>
                </c:pt>
                <c:pt idx="31">
                  <c:v>92.905292112922595</c:v>
                </c:pt>
                <c:pt idx="32">
                  <c:v>100.1775410303737</c:v>
                </c:pt>
                <c:pt idx="33">
                  <c:v>102.5847196156957</c:v>
                </c:pt>
                <c:pt idx="34">
                  <c:v>99.711322435767215</c:v>
                </c:pt>
                <c:pt idx="35">
                  <c:v>95.670333042738648</c:v>
                </c:pt>
                <c:pt idx="36">
                  <c:v>101.5688361282207</c:v>
                </c:pt>
                <c:pt idx="37">
                  <c:v>96.379721798339375</c:v>
                </c:pt>
                <c:pt idx="38">
                  <c:v>92.639864567610132</c:v>
                </c:pt>
                <c:pt idx="39">
                  <c:v>83.374629061385548</c:v>
                </c:pt>
                <c:pt idx="40">
                  <c:v>69.127856615439384</c:v>
                </c:pt>
                <c:pt idx="41">
                  <c:v>64.387011084146408</c:v>
                </c:pt>
                <c:pt idx="42">
                  <c:v>69.986416398154347</c:v>
                </c:pt>
                <c:pt idx="43">
                  <c:v>70.736131737416216</c:v>
                </c:pt>
                <c:pt idx="44">
                  <c:v>65.543275095734543</c:v>
                </c:pt>
                <c:pt idx="45">
                  <c:v>72.573567534087886</c:v>
                </c:pt>
                <c:pt idx="46">
                  <c:v>78.217836758099693</c:v>
                </c:pt>
                <c:pt idx="47">
                  <c:v>83.387223845001174</c:v>
                </c:pt>
                <c:pt idx="48">
                  <c:v>90.26160425840925</c:v>
                </c:pt>
                <c:pt idx="49">
                  <c:v>88.134397752509017</c:v>
                </c:pt>
                <c:pt idx="50">
                  <c:v>89.101649323793467</c:v>
                </c:pt>
                <c:pt idx="51">
                  <c:v>89.628420518423027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E-4867-9D74-D8B964330D2A}"/>
            </c:ext>
          </c:extLst>
        </c:ser>
        <c:ser>
          <c:idx val="2"/>
          <c:order val="2"/>
          <c:tx>
            <c:strRef>
              <c:f>'Fig3 - Mutui per ripar(SA)'!$F$4</c:f>
              <c:strCache>
                <c:ptCount val="1"/>
                <c:pt idx="0">
                  <c:v>Centre</c:v>
                </c:pt>
              </c:strCache>
            </c:strRef>
          </c:tx>
          <c:spPr>
            <a:ln w="1270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'Fig3 - Mutui per ripar(SA)'!$C$29:$C$80</c:f>
              <c:strCache>
                <c:ptCount val="49"/>
                <c:pt idx="0">
                  <c:v>    2013</c:v>
                </c:pt>
                <c:pt idx="4">
                  <c:v>    2014</c:v>
                </c:pt>
                <c:pt idx="8">
                  <c:v>    2015</c:v>
                </c:pt>
                <c:pt idx="12">
                  <c:v>    2016</c:v>
                </c:pt>
                <c:pt idx="16">
                  <c:v>    2017</c:v>
                </c:pt>
                <c:pt idx="20">
                  <c:v>    2018</c:v>
                </c:pt>
                <c:pt idx="24">
                  <c:v>    2019</c:v>
                </c:pt>
                <c:pt idx="28">
                  <c:v>    2020</c:v>
                </c:pt>
                <c:pt idx="32">
                  <c:v>    2021</c:v>
                </c:pt>
                <c:pt idx="36">
                  <c:v>    2022</c:v>
                </c:pt>
                <c:pt idx="40">
                  <c:v>    2023</c:v>
                </c:pt>
                <c:pt idx="44">
                  <c:v>    2024</c:v>
                </c:pt>
                <c:pt idx="48">
                  <c:v>    2025</c:v>
                </c:pt>
              </c:strCache>
            </c:strRef>
          </c:cat>
          <c:val>
            <c:numRef>
              <c:f>'Fig3 - Mutui per ripar(SA)'!$F$29:$F$80</c:f>
              <c:numCache>
                <c:formatCode>0.0</c:formatCode>
                <c:ptCount val="52"/>
                <c:pt idx="0">
                  <c:v>61.341852908692339</c:v>
                </c:pt>
                <c:pt idx="1">
                  <c:v>59.342276099318781</c:v>
                </c:pt>
                <c:pt idx="2">
                  <c:v>59.801615815956978</c:v>
                </c:pt>
                <c:pt idx="3">
                  <c:v>61.058720217102106</c:v>
                </c:pt>
                <c:pt idx="4">
                  <c:v>67.11927790301327</c:v>
                </c:pt>
                <c:pt idx="5">
                  <c:v>66.308447653181929</c:v>
                </c:pt>
                <c:pt idx="6">
                  <c:v>69.34595631417632</c:v>
                </c:pt>
                <c:pt idx="7">
                  <c:v>69.695740539949099</c:v>
                </c:pt>
                <c:pt idx="8">
                  <c:v>70.689427136528309</c:v>
                </c:pt>
                <c:pt idx="9">
                  <c:v>78.257072056065041</c:v>
                </c:pt>
                <c:pt idx="10">
                  <c:v>89.822995452141001</c:v>
                </c:pt>
                <c:pt idx="11">
                  <c:v>90.734902428130425</c:v>
                </c:pt>
                <c:pt idx="12">
                  <c:v>91.831473205377407</c:v>
                </c:pt>
                <c:pt idx="13">
                  <c:v>97.793139821800366</c:v>
                </c:pt>
                <c:pt idx="14">
                  <c:v>97.972165772251529</c:v>
                </c:pt>
                <c:pt idx="15">
                  <c:v>97.599192476820221</c:v>
                </c:pt>
                <c:pt idx="16">
                  <c:v>99.376509551594481</c:v>
                </c:pt>
                <c:pt idx="17">
                  <c:v>100.43770963146552</c:v>
                </c:pt>
                <c:pt idx="18">
                  <c:v>94.132613465100718</c:v>
                </c:pt>
                <c:pt idx="19">
                  <c:v>91.964393673882824</c:v>
                </c:pt>
                <c:pt idx="20">
                  <c:v>95.708084926526411</c:v>
                </c:pt>
                <c:pt idx="21">
                  <c:v>97.833497510451281</c:v>
                </c:pt>
                <c:pt idx="22">
                  <c:v>100.56324636244834</c:v>
                </c:pt>
                <c:pt idx="23">
                  <c:v>102.99148893418959</c:v>
                </c:pt>
                <c:pt idx="24">
                  <c:v>101.53006301485654</c:v>
                </c:pt>
                <c:pt idx="25">
                  <c:v>94.405077337614216</c:v>
                </c:pt>
                <c:pt idx="26">
                  <c:v>95.447727920838233</c:v>
                </c:pt>
                <c:pt idx="27">
                  <c:v>94.441613425367493</c:v>
                </c:pt>
                <c:pt idx="28">
                  <c:v>92.661574174579826</c:v>
                </c:pt>
                <c:pt idx="29">
                  <c:v>73.579252251671633</c:v>
                </c:pt>
                <c:pt idx="30">
                  <c:v>84.728533195914011</c:v>
                </c:pt>
                <c:pt idx="31">
                  <c:v>96.50257772257784</c:v>
                </c:pt>
                <c:pt idx="32">
                  <c:v>102.15637898521454</c:v>
                </c:pt>
                <c:pt idx="33">
                  <c:v>102.95745953517239</c:v>
                </c:pt>
                <c:pt idx="34">
                  <c:v>105.75089147416452</c:v>
                </c:pt>
                <c:pt idx="35">
                  <c:v>101.65007183752135</c:v>
                </c:pt>
                <c:pt idx="36">
                  <c:v>107.35104282539176</c:v>
                </c:pt>
                <c:pt idx="37">
                  <c:v>106.17362913755635</c:v>
                </c:pt>
                <c:pt idx="38">
                  <c:v>95.988398692713446</c:v>
                </c:pt>
                <c:pt idx="39">
                  <c:v>79.701879068847802</c:v>
                </c:pt>
                <c:pt idx="40">
                  <c:v>71.500508055233254</c:v>
                </c:pt>
                <c:pt idx="41">
                  <c:v>67.859019339829217</c:v>
                </c:pt>
                <c:pt idx="42">
                  <c:v>68.146048393209213</c:v>
                </c:pt>
                <c:pt idx="43">
                  <c:v>67.838002733741959</c:v>
                </c:pt>
                <c:pt idx="44">
                  <c:v>64.413285423915028</c:v>
                </c:pt>
                <c:pt idx="45">
                  <c:v>66.290856855033979</c:v>
                </c:pt>
                <c:pt idx="46">
                  <c:v>71.51596596910575</c:v>
                </c:pt>
                <c:pt idx="47">
                  <c:v>72.057445917695759</c:v>
                </c:pt>
                <c:pt idx="48">
                  <c:v>71.426719054702161</c:v>
                </c:pt>
                <c:pt idx="49">
                  <c:v>74.370398398375428</c:v>
                </c:pt>
                <c:pt idx="50">
                  <c:v>70.930205583877822</c:v>
                </c:pt>
                <c:pt idx="51">
                  <c:v>75.085169697220365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E-4867-9D74-D8B964330D2A}"/>
            </c:ext>
          </c:extLst>
        </c:ser>
        <c:ser>
          <c:idx val="3"/>
          <c:order val="3"/>
          <c:tx>
            <c:strRef>
              <c:f>'Fig3 - Mutui per ripar(SA)'!$G$4</c:f>
              <c:strCache>
                <c:ptCount val="1"/>
                <c:pt idx="0">
                  <c:v>South and Islands</c:v>
                </c:pt>
              </c:strCache>
            </c:strRef>
          </c:tx>
          <c:spPr>
            <a:ln w="19050" cap="rnd" cmpd="sng" algn="ctr">
              <a:solidFill>
                <a:srgbClr val="008264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'Fig3 - Mutui per ripar(SA)'!$C$29:$C$80</c:f>
              <c:strCache>
                <c:ptCount val="49"/>
                <c:pt idx="0">
                  <c:v>    2013</c:v>
                </c:pt>
                <c:pt idx="4">
                  <c:v>    2014</c:v>
                </c:pt>
                <c:pt idx="8">
                  <c:v>    2015</c:v>
                </c:pt>
                <c:pt idx="12">
                  <c:v>    2016</c:v>
                </c:pt>
                <c:pt idx="16">
                  <c:v>    2017</c:v>
                </c:pt>
                <c:pt idx="20">
                  <c:v>    2018</c:v>
                </c:pt>
                <c:pt idx="24">
                  <c:v>    2019</c:v>
                </c:pt>
                <c:pt idx="28">
                  <c:v>    2020</c:v>
                </c:pt>
                <c:pt idx="32">
                  <c:v>    2021</c:v>
                </c:pt>
                <c:pt idx="36">
                  <c:v>    2022</c:v>
                </c:pt>
                <c:pt idx="40">
                  <c:v>    2023</c:v>
                </c:pt>
                <c:pt idx="44">
                  <c:v>    2024</c:v>
                </c:pt>
                <c:pt idx="48">
                  <c:v>    2025</c:v>
                </c:pt>
              </c:strCache>
            </c:strRef>
          </c:cat>
          <c:val>
            <c:numRef>
              <c:f>'Fig3 - Mutui per ripar(SA)'!$G$29:$G$80</c:f>
              <c:numCache>
                <c:formatCode>0.0</c:formatCode>
                <c:ptCount val="52"/>
                <c:pt idx="0">
                  <c:v>51.535287651022955</c:v>
                </c:pt>
                <c:pt idx="1">
                  <c:v>47.596037951897642</c:v>
                </c:pt>
                <c:pt idx="2">
                  <c:v>46.774859898259059</c:v>
                </c:pt>
                <c:pt idx="3">
                  <c:v>47.517055223935067</c:v>
                </c:pt>
                <c:pt idx="4">
                  <c:v>51.907636494031216</c:v>
                </c:pt>
                <c:pt idx="5">
                  <c:v>51.406570511292891</c:v>
                </c:pt>
                <c:pt idx="6">
                  <c:v>56.940829442771765</c:v>
                </c:pt>
                <c:pt idx="7">
                  <c:v>56.818779984708478</c:v>
                </c:pt>
                <c:pt idx="8">
                  <c:v>59.861598686157876</c:v>
                </c:pt>
                <c:pt idx="9">
                  <c:v>65.630659789966643</c:v>
                </c:pt>
                <c:pt idx="10">
                  <c:v>76.894987349568723</c:v>
                </c:pt>
                <c:pt idx="11">
                  <c:v>77.737094955042579</c:v>
                </c:pt>
                <c:pt idx="12">
                  <c:v>79.981043036648316</c:v>
                </c:pt>
                <c:pt idx="13">
                  <c:v>84.92257911905611</c:v>
                </c:pt>
                <c:pt idx="14">
                  <c:v>83.006408566608897</c:v>
                </c:pt>
                <c:pt idx="15">
                  <c:v>82.227762719897015</c:v>
                </c:pt>
                <c:pt idx="16">
                  <c:v>86.945218768902251</c:v>
                </c:pt>
                <c:pt idx="17">
                  <c:v>86.178716496817458</c:v>
                </c:pt>
                <c:pt idx="18">
                  <c:v>83.629824924160317</c:v>
                </c:pt>
                <c:pt idx="19">
                  <c:v>82.868509506578789</c:v>
                </c:pt>
                <c:pt idx="20">
                  <c:v>85.793986513327013</c:v>
                </c:pt>
                <c:pt idx="21">
                  <c:v>87.877086673298905</c:v>
                </c:pt>
                <c:pt idx="22">
                  <c:v>88.559550024138176</c:v>
                </c:pt>
                <c:pt idx="23">
                  <c:v>88.105054867863444</c:v>
                </c:pt>
                <c:pt idx="24">
                  <c:v>86.449501977334847</c:v>
                </c:pt>
                <c:pt idx="25">
                  <c:v>81.251778836206242</c:v>
                </c:pt>
                <c:pt idx="26">
                  <c:v>81.536913294372326</c:v>
                </c:pt>
                <c:pt idx="27">
                  <c:v>80.562948720450024</c:v>
                </c:pt>
                <c:pt idx="28">
                  <c:v>71.176745541599104</c:v>
                </c:pt>
                <c:pt idx="29">
                  <c:v>58.717901227620558</c:v>
                </c:pt>
                <c:pt idx="30">
                  <c:v>74.566457904681641</c:v>
                </c:pt>
                <c:pt idx="31">
                  <c:v>81.698790668044978</c:v>
                </c:pt>
                <c:pt idx="32">
                  <c:v>87.634900162305968</c:v>
                </c:pt>
                <c:pt idx="33">
                  <c:v>89.516916663650065</c:v>
                </c:pt>
                <c:pt idx="34">
                  <c:v>86.1695939679812</c:v>
                </c:pt>
                <c:pt idx="35">
                  <c:v>84.729956764301178</c:v>
                </c:pt>
                <c:pt idx="36">
                  <c:v>90.498419994041242</c:v>
                </c:pt>
                <c:pt idx="37">
                  <c:v>91.748709292335946</c:v>
                </c:pt>
                <c:pt idx="38">
                  <c:v>80.507318716044836</c:v>
                </c:pt>
                <c:pt idx="39">
                  <c:v>73.503441769970934</c:v>
                </c:pt>
                <c:pt idx="40">
                  <c:v>68.896105413671492</c:v>
                </c:pt>
                <c:pt idx="41">
                  <c:v>63.560146660884698</c:v>
                </c:pt>
                <c:pt idx="42">
                  <c:v>65.465238725621916</c:v>
                </c:pt>
                <c:pt idx="43">
                  <c:v>64.208836065989033</c:v>
                </c:pt>
                <c:pt idx="44">
                  <c:v>62.114372339280976</c:v>
                </c:pt>
                <c:pt idx="45">
                  <c:v>65.989926673220111</c:v>
                </c:pt>
                <c:pt idx="46">
                  <c:v>70.361566025802077</c:v>
                </c:pt>
                <c:pt idx="47">
                  <c:v>76.544051108967793</c:v>
                </c:pt>
                <c:pt idx="48">
                  <c:v>80.866561842712798</c:v>
                </c:pt>
                <c:pt idx="49">
                  <c:v>79.799218050008179</c:v>
                </c:pt>
                <c:pt idx="50">
                  <c:v>79.473123278990045</c:v>
                </c:pt>
                <c:pt idx="51">
                  <c:v>79.684655875811799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FE-4867-9D74-D8B964330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996480"/>
        <c:axId val="801756384"/>
      </c:lineChart>
      <c:catAx>
        <c:axId val="80199648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801756384"/>
        <c:crossesAt val="100"/>
        <c:auto val="1"/>
        <c:lblAlgn val="l"/>
        <c:lblOffset val="0"/>
        <c:tickMarkSkip val="4"/>
        <c:noMultiLvlLbl val="0"/>
      </c:catAx>
      <c:valAx>
        <c:axId val="80175638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rgbClr val="FFFFFF">
                  <a:lumMod val="100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801996480"/>
        <c:crosses val="autoZero"/>
        <c:crossBetween val="between"/>
        <c:majorUnit val="20"/>
      </c:valAx>
      <c:spPr>
        <a:solidFill>
          <a:srgbClr val="DDDDDD"/>
        </a:solidFill>
        <a:ln w="3175">
          <a:solidFill>
            <a:srgbClr val="FFFFFF"/>
          </a:solidFill>
          <a:prstDash val="solid"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DDDDDD"/>
    </a:solidFill>
    <a:ln w="9525">
      <a:noFill/>
    </a:ln>
  </c:spPr>
  <c:txPr>
    <a:bodyPr/>
    <a:lstStyle/>
    <a:p>
      <a:pPr>
        <a:defRPr sz="90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219087735313904E-2"/>
          <c:y val="0.11898978449506745"/>
          <c:w val="0.91738046580101185"/>
          <c:h val="0.79119576243125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4 - Mutui var% (GR e SA)'!$C$4</c:f>
              <c:strCache>
                <c:ptCount val="1"/>
                <c:pt idx="0">
                  <c:v>Quarter on previous quarter (left scale)</c:v>
                </c:pt>
              </c:strCache>
            </c:strRef>
          </c:tx>
          <c:spPr>
            <a:solidFill>
              <a:srgbClr val="D22630"/>
            </a:solidFill>
            <a:ln w="9525" cap="flat" cmpd="sng" algn="ctr">
              <a:solidFill>
                <a:schemeClr val="bg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strRef>
              <c:f>'Fig. 4 - Mutui var% (GR e SA)'!$A$58:$A$89</c:f>
              <c:strCache>
                <c:ptCount val="29"/>
                <c:pt idx="0">
                  <c:v>         2018</c:v>
                </c:pt>
                <c:pt idx="4">
                  <c:v>         2019</c:v>
                </c:pt>
                <c:pt idx="8">
                  <c:v>         2020</c:v>
                </c:pt>
                <c:pt idx="12">
                  <c:v>         2021</c:v>
                </c:pt>
                <c:pt idx="16">
                  <c:v>         2022</c:v>
                </c:pt>
                <c:pt idx="20">
                  <c:v>         2023</c:v>
                </c:pt>
                <c:pt idx="24">
                  <c:v>         2024</c:v>
                </c:pt>
                <c:pt idx="28">
                  <c:v>         2025</c:v>
                </c:pt>
              </c:strCache>
            </c:strRef>
          </c:cat>
          <c:val>
            <c:numRef>
              <c:f>'Fig. 4 - Mutui var% (GR e SA)'!$C$58:$C$89</c:f>
              <c:numCache>
                <c:formatCode>0.0</c:formatCode>
                <c:ptCount val="32"/>
                <c:pt idx="0">
                  <c:v>1.8774603550403786</c:v>
                </c:pt>
                <c:pt idx="1">
                  <c:v>3.8344453140918029</c:v>
                </c:pt>
                <c:pt idx="2">
                  <c:v>0.87964045924834533</c:v>
                </c:pt>
                <c:pt idx="3">
                  <c:v>0.63267458683844402</c:v>
                </c:pt>
                <c:pt idx="4">
                  <c:v>-1.8781273888560674</c:v>
                </c:pt>
                <c:pt idx="5">
                  <c:v>-4.8520816609340152</c:v>
                </c:pt>
                <c:pt idx="6">
                  <c:v>1.8327337089289912</c:v>
                </c:pt>
                <c:pt idx="7">
                  <c:v>0.22495464753887612</c:v>
                </c:pt>
                <c:pt idx="8">
                  <c:v>-11.4229238612341</c:v>
                </c:pt>
                <c:pt idx="9">
                  <c:v>-12.319966609630386</c:v>
                </c:pt>
                <c:pt idx="10">
                  <c:v>19.120644728335382</c:v>
                </c:pt>
                <c:pt idx="11">
                  <c:v>10.165232699046388</c:v>
                </c:pt>
                <c:pt idx="12">
                  <c:v>7.3009417485448438</c:v>
                </c:pt>
                <c:pt idx="13">
                  <c:v>2.0154773155492323</c:v>
                </c:pt>
                <c:pt idx="14">
                  <c:v>-1.853770748403909</c:v>
                </c:pt>
                <c:pt idx="15">
                  <c:v>-3.5513102065329214</c:v>
                </c:pt>
                <c:pt idx="16">
                  <c:v>6.1735755408969935</c:v>
                </c:pt>
                <c:pt idx="17">
                  <c:v>-2.9573449525444961</c:v>
                </c:pt>
                <c:pt idx="18">
                  <c:v>-6.8683841191140473</c:v>
                </c:pt>
                <c:pt idx="19">
                  <c:v>-11.215196481220415</c:v>
                </c:pt>
                <c:pt idx="20">
                  <c:v>-13.559626785612725</c:v>
                </c:pt>
                <c:pt idx="21">
                  <c:v>-6.6909848568520243</c:v>
                </c:pt>
                <c:pt idx="22">
                  <c:v>5.7382889079700963</c:v>
                </c:pt>
                <c:pt idx="23">
                  <c:v>0.13871670522376589</c:v>
                </c:pt>
                <c:pt idx="24">
                  <c:v>-6.0469879735557743</c:v>
                </c:pt>
                <c:pt idx="25">
                  <c:v>8.2187103937440007</c:v>
                </c:pt>
                <c:pt idx="26">
                  <c:v>7.5562572660684113</c:v>
                </c:pt>
                <c:pt idx="27">
                  <c:v>5.950763064117023</c:v>
                </c:pt>
                <c:pt idx="28">
                  <c:v>6.0475655722216635</c:v>
                </c:pt>
                <c:pt idx="29">
                  <c:v>-1.0454046248067104</c:v>
                </c:pt>
                <c:pt idx="30">
                  <c:v>-0.23556369996871482</c:v>
                </c:pt>
                <c:pt idx="31">
                  <c:v>1.4153627072331227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2-419D-9B0F-A91689FC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17737008"/>
        <c:axId val="817737568"/>
      </c:barChart>
      <c:lineChart>
        <c:grouping val="standard"/>
        <c:varyColors val="0"/>
        <c:ser>
          <c:idx val="1"/>
          <c:order val="1"/>
          <c:tx>
            <c:strRef>
              <c:f>'Fig. 4 - Mutui var% (GR e SA)'!$D$4</c:f>
              <c:strCache>
                <c:ptCount val="1"/>
                <c:pt idx="0">
                  <c:v>Trend percentage changes (right scale)</c:v>
                </c:pt>
              </c:strCache>
            </c:strRef>
          </c:tx>
          <c:spPr>
            <a:ln w="28575" cap="flat" cmpd="sng" algn="ctr">
              <a:solidFill>
                <a:srgbClr val="003B5C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'[1]Fig4 - Mutui var% (GR e SA)'!$A$26:$A$57</c:f>
              <c:strCache>
                <c:ptCount val="32"/>
                <c:pt idx="0">
                  <c:v>        2010</c:v>
                </c:pt>
                <c:pt idx="4">
                  <c:v>         2011</c:v>
                </c:pt>
                <c:pt idx="8">
                  <c:v>         2012</c:v>
                </c:pt>
                <c:pt idx="12">
                  <c:v>         2013</c:v>
                </c:pt>
                <c:pt idx="16">
                  <c:v>         2014</c:v>
                </c:pt>
                <c:pt idx="20">
                  <c:v>         2015</c:v>
                </c:pt>
                <c:pt idx="24">
                  <c:v>         2016</c:v>
                </c:pt>
                <c:pt idx="28">
                  <c:v>         2017</c:v>
                </c:pt>
              </c:strCache>
            </c:strRef>
          </c:cat>
          <c:val>
            <c:numRef>
              <c:f>'Fig. 4 - Mutui var% (GR e SA)'!$D$58:$D$89</c:f>
              <c:numCache>
                <c:formatCode>0.0</c:formatCode>
                <c:ptCount val="32"/>
                <c:pt idx="0">
                  <c:v>-3.2757538657805121</c:v>
                </c:pt>
                <c:pt idx="1">
                  <c:v>2.2654739964939092</c:v>
                </c:pt>
                <c:pt idx="2">
                  <c:v>7.0432820691684741</c:v>
                </c:pt>
                <c:pt idx="3">
                  <c:v>8.4300469483568072</c:v>
                </c:pt>
                <c:pt idx="4">
                  <c:v>3.6132532042759133</c:v>
                </c:pt>
                <c:pt idx="5">
                  <c:v>-6.3865324601116438</c:v>
                </c:pt>
                <c:pt idx="6">
                  <c:v>-4.077019417772302</c:v>
                </c:pt>
                <c:pt idx="7">
                  <c:v>-4.4900327335076806</c:v>
                </c:pt>
                <c:pt idx="8">
                  <c:v>-14.041391204369072</c:v>
                </c:pt>
                <c:pt idx="9">
                  <c:v>-20.852662221804863</c:v>
                </c:pt>
                <c:pt idx="10">
                  <c:v>-7.1068414627673686</c:v>
                </c:pt>
                <c:pt idx="11">
                  <c:v>2.0472740790440009</c:v>
                </c:pt>
                <c:pt idx="12">
                  <c:v>22.959610194186354</c:v>
                </c:pt>
                <c:pt idx="13">
                  <c:v>45.210241564235204</c:v>
                </c:pt>
                <c:pt idx="14">
                  <c:v>18.450462804250943</c:v>
                </c:pt>
                <c:pt idx="15">
                  <c:v>3.2758482821121095</c:v>
                </c:pt>
                <c:pt idx="16">
                  <c:v>3.6072611427849921</c:v>
                </c:pt>
                <c:pt idx="17">
                  <c:v>-3.1743048803405531</c:v>
                </c:pt>
                <c:pt idx="18">
                  <c:v>-7.4390290962414136</c:v>
                </c:pt>
                <c:pt idx="19">
                  <c:v>-15.132458117540454</c:v>
                </c:pt>
                <c:pt idx="20">
                  <c:v>-28.071770738612393</c:v>
                </c:pt>
                <c:pt idx="21">
                  <c:v>-33.747384054546679</c:v>
                </c:pt>
                <c:pt idx="22">
                  <c:v>-24.439001511282505</c:v>
                </c:pt>
                <c:pt idx="23">
                  <c:v>-14.525671999864837</c:v>
                </c:pt>
                <c:pt idx="24">
                  <c:v>-11.999530810134502</c:v>
                </c:pt>
                <c:pt idx="25">
                  <c:v>8.6267067454656612</c:v>
                </c:pt>
                <c:pt idx="26">
                  <c:v>9.7962674317557958</c:v>
                </c:pt>
                <c:pt idx="27">
                  <c:v>16.946358471993264</c:v>
                </c:pt>
                <c:pt idx="28">
                  <c:v>31.544260304201654</c:v>
                </c:pt>
                <c:pt idx="29">
                  <c:v>18.094623908072933</c:v>
                </c:pt>
                <c:pt idx="30">
                  <c:v>10.7840550760688</c:v>
                </c:pt>
                <c:pt idx="31">
                  <c:v>6.1465601168262198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2-419D-9B0F-A91689FC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736448"/>
        <c:axId val="817735888"/>
      </c:lineChart>
      <c:catAx>
        <c:axId val="8177370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A6A6A6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17737568"/>
        <c:crosses val="autoZero"/>
        <c:auto val="1"/>
        <c:lblAlgn val="l"/>
        <c:lblOffset val="0"/>
        <c:tickMarkSkip val="4"/>
        <c:noMultiLvlLbl val="0"/>
      </c:catAx>
      <c:valAx>
        <c:axId val="817737568"/>
        <c:scaling>
          <c:orientation val="minMax"/>
          <c:max val="20"/>
          <c:min val="-20"/>
        </c:scaling>
        <c:delete val="0"/>
        <c:axPos val="l"/>
        <c:majorGridlines>
          <c:spPr>
            <a:ln w="6350" cap="flat" cmpd="sng" algn="ctr">
              <a:solidFill>
                <a:srgbClr val="A6A6A6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7.7762382706453546E-3"/>
              <c:y val="5.1594183638437596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17737008"/>
        <c:crosses val="autoZero"/>
        <c:crossBetween val="between"/>
        <c:majorUnit val="10"/>
      </c:valAx>
      <c:valAx>
        <c:axId val="817735888"/>
        <c:scaling>
          <c:orientation val="minMax"/>
          <c:max val="50"/>
          <c:min val="-5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817736448"/>
        <c:crosses val="max"/>
        <c:crossBetween val="between"/>
        <c:majorUnit val="25"/>
      </c:valAx>
      <c:catAx>
        <c:axId val="81773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773588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9525" cap="flat" cmpd="sng" algn="ctr">
          <a:solidFill>
            <a:srgbClr val="DDDDDD"/>
          </a:solidFill>
          <a:prstDash val="solid"/>
          <a:round/>
          <a:headEnd type="none" w="med" len="med"/>
          <a:tailEnd type="none" w="med" len="med"/>
        </a:ln>
        <a:effectLst/>
      </c:spPr>
    </c:plotArea>
    <c:legend>
      <c:legendPos val="t"/>
      <c:layout>
        <c:manualLayout>
          <c:xMode val="edge"/>
          <c:yMode val="edge"/>
          <c:x val="6.6543474204830574E-2"/>
          <c:y val="0"/>
          <c:w val="0.84207730695324778"/>
          <c:h val="6.7084399260219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6</xdr:row>
      <xdr:rowOff>171450</xdr:rowOff>
    </xdr:from>
    <xdr:to>
      <xdr:col>18</xdr:col>
      <xdr:colOff>257794</xdr:colOff>
      <xdr:row>18</xdr:row>
      <xdr:rowOff>77700</xdr:rowOff>
    </xdr:to>
    <xdr:graphicFrame macro="">
      <xdr:nvGraphicFramePr>
        <xdr:cNvPr id="517328" name="Grafico 1">
          <a:extLst>
            <a:ext uri="{FF2B5EF4-FFF2-40B4-BE49-F238E27FC236}">
              <a16:creationId xmlns:a16="http://schemas.microsoft.com/office/drawing/2014/main" id="{00000000-0008-0000-0000-0000D0E4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8</xdr:row>
      <xdr:rowOff>104774</xdr:rowOff>
    </xdr:from>
    <xdr:to>
      <xdr:col>17</xdr:col>
      <xdr:colOff>97688</xdr:colOff>
      <xdr:row>27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49695</xdr:colOff>
      <xdr:row>82</xdr:row>
      <xdr:rowOff>48040</xdr:rowOff>
    </xdr:from>
    <xdr:to>
      <xdr:col>18</xdr:col>
      <xdr:colOff>400564</xdr:colOff>
      <xdr:row>102</xdr:row>
      <xdr:rowOff>24693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370221</xdr:colOff>
      <xdr:row>14</xdr:row>
      <xdr:rowOff>153811</xdr:rowOff>
    </xdr:from>
    <xdr:to>
      <xdr:col>18</xdr:col>
      <xdr:colOff>307159</xdr:colOff>
      <xdr:row>27</xdr:row>
      <xdr:rowOff>43686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quillante\Desktop\grafici%20def%2009%20aprile%202018\OLD%20rtev%20post%20alleva\Grafici%20comunicati%20short\Grafici%20comunicati%20short\Mercato%20immobiliare_PA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1 Compravend per ripart(SA)"/>
      <sheetName val="Fig2 Compravend Var%(GR e SA)"/>
      <sheetName val="Foglio1"/>
      <sheetName val="Fig3 - Mutui per ripar(SA)"/>
      <sheetName val="Fig4 - Mutui var% (GR e SA)"/>
    </sheetNames>
    <sheetDataSet>
      <sheetData sheetId="0"/>
      <sheetData sheetId="1"/>
      <sheetData sheetId="2"/>
      <sheetData sheetId="3"/>
      <sheetData sheetId="4">
        <row r="26">
          <cell r="A26" t="str">
            <v xml:space="preserve">        2010</v>
          </cell>
        </row>
        <row r="30">
          <cell r="A30" t="str">
            <v xml:space="preserve">         2011</v>
          </cell>
        </row>
        <row r="34">
          <cell r="A34" t="str">
            <v xml:space="preserve">         2012</v>
          </cell>
        </row>
        <row r="38">
          <cell r="A38" t="str">
            <v xml:space="preserve">         2013</v>
          </cell>
        </row>
        <row r="42">
          <cell r="A42" t="str">
            <v xml:space="preserve">         2014</v>
          </cell>
        </row>
        <row r="46">
          <cell r="A46" t="str">
            <v xml:space="preserve">         2015</v>
          </cell>
        </row>
        <row r="50">
          <cell r="A50" t="str">
            <v xml:space="preserve">         2016</v>
          </cell>
        </row>
        <row r="54">
          <cell r="A54" t="str">
            <v xml:space="preserve">         2017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3"/>
  <sheetViews>
    <sheetView topLeftCell="A63" zoomScaleNormal="100" workbookViewId="0">
      <selection activeCell="D4" sqref="D4:G79"/>
    </sheetView>
  </sheetViews>
  <sheetFormatPr defaultRowHeight="12.75" x14ac:dyDescent="0.2"/>
  <cols>
    <col min="1" max="1" width="6.140625" customWidth="1"/>
    <col min="2" max="3" width="6.85546875" customWidth="1"/>
    <col min="4" max="4" width="12.28515625" customWidth="1"/>
    <col min="7" max="7" width="13" customWidth="1"/>
  </cols>
  <sheetData>
    <row r="1" spans="1:28" ht="16.5" x14ac:dyDescent="0.3">
      <c r="A1" s="19" t="s">
        <v>32</v>
      </c>
    </row>
    <row r="2" spans="1:28" ht="16.5" x14ac:dyDescent="0.3">
      <c r="A2" s="12"/>
    </row>
    <row r="3" spans="1:28" ht="16.5" customHeight="1" x14ac:dyDescent="0.25">
      <c r="A3" s="8" t="s">
        <v>6</v>
      </c>
      <c r="B3" s="9" t="s">
        <v>5</v>
      </c>
      <c r="C3" s="9"/>
      <c r="D3" s="14" t="s">
        <v>16</v>
      </c>
      <c r="E3" s="14" t="s">
        <v>17</v>
      </c>
      <c r="F3" s="14" t="s">
        <v>18</v>
      </c>
      <c r="G3" s="14" t="s">
        <v>19</v>
      </c>
      <c r="X3" s="21"/>
      <c r="Y3" s="21"/>
      <c r="Z3" s="21"/>
      <c r="AA3" s="21"/>
    </row>
    <row r="4" spans="1:28" ht="16.5" customHeight="1" x14ac:dyDescent="0.25">
      <c r="A4" s="18">
        <v>2007</v>
      </c>
      <c r="B4" s="3" t="s">
        <v>1</v>
      </c>
      <c r="C4" s="3" t="str">
        <f>CONCATENATE("    ",A4)</f>
        <v xml:space="preserve">    2007</v>
      </c>
      <c r="D4" s="16">
        <v>134.91385804188496</v>
      </c>
      <c r="E4" s="16">
        <v>137.16058391879838</v>
      </c>
      <c r="F4" s="16">
        <v>135.86856608313778</v>
      </c>
      <c r="G4" s="16">
        <v>129.47871447040023</v>
      </c>
      <c r="H4" s="13">
        <v>100</v>
      </c>
      <c r="T4" s="16"/>
      <c r="U4" s="16"/>
      <c r="V4" s="16"/>
      <c r="W4" s="16"/>
      <c r="X4" s="21"/>
      <c r="Y4" s="21"/>
      <c r="Z4" s="21"/>
      <c r="AA4" s="21"/>
      <c r="AB4" s="21"/>
    </row>
    <row r="5" spans="1:28" ht="16.5" customHeight="1" x14ac:dyDescent="0.25">
      <c r="A5" s="18"/>
      <c r="B5" s="3" t="s">
        <v>2</v>
      </c>
      <c r="C5" s="3"/>
      <c r="D5" s="16">
        <v>130.41663901573227</v>
      </c>
      <c r="E5" s="16">
        <v>133.98557417770724</v>
      </c>
      <c r="F5" s="16">
        <v>130.33359801226482</v>
      </c>
      <c r="G5" s="16">
        <v>123.06218570737512</v>
      </c>
      <c r="H5" s="13">
        <v>100</v>
      </c>
      <c r="T5" s="16"/>
      <c r="U5" s="16"/>
      <c r="V5" s="16"/>
      <c r="W5" s="16"/>
      <c r="X5" s="21"/>
      <c r="Y5" s="21"/>
      <c r="Z5" s="21"/>
      <c r="AA5" s="21"/>
      <c r="AB5" s="21"/>
    </row>
    <row r="6" spans="1:28" ht="16.5" customHeight="1" x14ac:dyDescent="0.25">
      <c r="A6" s="18"/>
      <c r="B6" s="3" t="s">
        <v>3</v>
      </c>
      <c r="C6" s="3"/>
      <c r="D6" s="16">
        <v>128.7607230143486</v>
      </c>
      <c r="E6" s="16">
        <v>130.64337402241236</v>
      </c>
      <c r="F6" s="16">
        <v>130.17426177990288</v>
      </c>
      <c r="G6" s="16">
        <v>123.71564276894389</v>
      </c>
      <c r="H6" s="13">
        <v>100</v>
      </c>
      <c r="T6" s="16"/>
      <c r="U6" s="16"/>
      <c r="V6" s="16"/>
      <c r="W6" s="16"/>
      <c r="X6" s="21"/>
      <c r="Y6" s="21"/>
      <c r="Z6" s="21"/>
      <c r="AA6" s="21"/>
      <c r="AB6" s="21"/>
    </row>
    <row r="7" spans="1:28" ht="16.5" customHeight="1" x14ac:dyDescent="0.25">
      <c r="A7" s="18"/>
      <c r="B7" s="3" t="s">
        <v>4</v>
      </c>
      <c r="C7" s="3"/>
      <c r="D7" s="16">
        <v>124.90897711883808</v>
      </c>
      <c r="E7" s="16">
        <v>127.53785926868298</v>
      </c>
      <c r="F7" s="16">
        <v>124.8492302669659</v>
      </c>
      <c r="G7" s="16">
        <v>119.4905408522218</v>
      </c>
      <c r="H7" s="13">
        <v>100</v>
      </c>
      <c r="T7" s="16"/>
      <c r="U7" s="16"/>
      <c r="V7" s="16"/>
      <c r="W7" s="16"/>
      <c r="X7" s="21"/>
      <c r="Y7" s="21"/>
      <c r="Z7" s="21"/>
      <c r="AA7" s="21"/>
      <c r="AB7" s="21"/>
    </row>
    <row r="8" spans="1:28" ht="16.5" customHeight="1" x14ac:dyDescent="0.25">
      <c r="A8" s="18">
        <v>2008</v>
      </c>
      <c r="B8" s="3" t="s">
        <v>1</v>
      </c>
      <c r="C8" s="3" t="str">
        <f>CONCATENATE("    ",A8)</f>
        <v xml:space="preserve">    2008</v>
      </c>
      <c r="D8" s="16">
        <v>119.00288979544933</v>
      </c>
      <c r="E8" s="16">
        <v>119.86092279230793</v>
      </c>
      <c r="F8" s="16">
        <v>119.35210047156811</v>
      </c>
      <c r="G8" s="16">
        <v>116.93950123082759</v>
      </c>
      <c r="H8" s="13">
        <v>100</v>
      </c>
      <c r="T8" s="16"/>
      <c r="U8" s="16"/>
      <c r="V8" s="16"/>
      <c r="W8" s="16"/>
      <c r="X8" s="21"/>
      <c r="Y8" s="21"/>
      <c r="Z8" s="21"/>
      <c r="AA8" s="21"/>
      <c r="AB8" s="21"/>
    </row>
    <row r="9" spans="1:28" ht="16.5" customHeight="1" x14ac:dyDescent="0.25">
      <c r="A9" s="18"/>
      <c r="B9" s="3" t="s">
        <v>2</v>
      </c>
      <c r="C9" s="3"/>
      <c r="D9" s="16">
        <v>113.89025539748002</v>
      </c>
      <c r="E9" s="16">
        <v>114.26775926937111</v>
      </c>
      <c r="F9" s="16">
        <v>114.40039168082524</v>
      </c>
      <c r="G9" s="16">
        <v>112.69732606672098</v>
      </c>
      <c r="H9" s="13">
        <v>100</v>
      </c>
      <c r="T9" s="16"/>
      <c r="U9" s="16"/>
      <c r="V9" s="16"/>
      <c r="W9" s="16"/>
      <c r="X9" s="21"/>
      <c r="Y9" s="21"/>
      <c r="Z9" s="21"/>
      <c r="AA9" s="21"/>
      <c r="AB9" s="21"/>
    </row>
    <row r="10" spans="1:28" ht="16.5" customHeight="1" x14ac:dyDescent="0.25">
      <c r="A10" s="18"/>
      <c r="B10" s="3" t="s">
        <v>3</v>
      </c>
      <c r="C10" s="3"/>
      <c r="D10" s="16">
        <v>111.94917969544069</v>
      </c>
      <c r="E10" s="16">
        <v>112.34696352436808</v>
      </c>
      <c r="F10" s="16">
        <v>110.5190965664451</v>
      </c>
      <c r="G10" s="16">
        <v>112.26579645246271</v>
      </c>
      <c r="H10" s="13">
        <v>100</v>
      </c>
      <c r="T10" s="16"/>
      <c r="U10" s="16"/>
      <c r="V10" s="16"/>
      <c r="W10" s="16"/>
      <c r="X10" s="21"/>
      <c r="Y10" s="21"/>
      <c r="Z10" s="21"/>
      <c r="AA10" s="21"/>
      <c r="AB10" s="21"/>
    </row>
    <row r="11" spans="1:28" ht="16.5" customHeight="1" x14ac:dyDescent="0.25">
      <c r="A11" s="18"/>
      <c r="B11" s="3" t="s">
        <v>4</v>
      </c>
      <c r="C11" s="3"/>
      <c r="D11" s="16">
        <v>105.44603749900409</v>
      </c>
      <c r="E11" s="16">
        <v>106.1329642474671</v>
      </c>
      <c r="F11" s="16">
        <v>103.58608485805625</v>
      </c>
      <c r="G11" s="16">
        <v>105.50523441929711</v>
      </c>
      <c r="H11" s="13">
        <v>100</v>
      </c>
      <c r="T11" s="16"/>
      <c r="U11" s="16"/>
      <c r="V11" s="16"/>
      <c r="W11" s="16"/>
      <c r="X11" s="21"/>
      <c r="Y11" s="21"/>
      <c r="Z11" s="21"/>
      <c r="AA11" s="21"/>
      <c r="AB11" s="21"/>
    </row>
    <row r="12" spans="1:28" ht="16.5" customHeight="1" x14ac:dyDescent="0.25">
      <c r="A12" s="18">
        <v>2009</v>
      </c>
      <c r="B12" s="3" t="s">
        <v>1</v>
      </c>
      <c r="C12" s="3" t="str">
        <f>CONCATENATE("    ",A12)</f>
        <v xml:space="preserve">    2009</v>
      </c>
      <c r="D12" s="16">
        <v>99.882440448949453</v>
      </c>
      <c r="E12" s="16">
        <v>98.203156622094269</v>
      </c>
      <c r="F12" s="16">
        <v>100.10694798097136</v>
      </c>
      <c r="G12" s="16">
        <v>103.19461302368309</v>
      </c>
      <c r="H12" s="13">
        <v>100</v>
      </c>
      <c r="T12" s="16"/>
      <c r="U12" s="16"/>
      <c r="V12" s="16"/>
      <c r="W12" s="16"/>
      <c r="X12" s="21"/>
      <c r="Y12" s="21"/>
      <c r="Z12" s="21"/>
      <c r="AA12" s="21"/>
      <c r="AB12" s="21"/>
    </row>
    <row r="13" spans="1:28" ht="16.5" customHeight="1" x14ac:dyDescent="0.25">
      <c r="A13" s="18"/>
      <c r="B13" s="3" t="s">
        <v>2</v>
      </c>
      <c r="C13" s="3"/>
      <c r="D13" s="16">
        <v>101.71066939482563</v>
      </c>
      <c r="E13" s="16">
        <v>102.95834393927099</v>
      </c>
      <c r="F13" s="16">
        <v>98.049899425301561</v>
      </c>
      <c r="G13" s="16">
        <v>102.04413222009767</v>
      </c>
      <c r="H13" s="13">
        <v>100</v>
      </c>
      <c r="T13" s="16"/>
      <c r="U13" s="16"/>
      <c r="V13" s="16"/>
      <c r="W13" s="16"/>
      <c r="X13" s="21"/>
      <c r="Y13" s="21"/>
      <c r="Z13" s="21"/>
      <c r="AA13" s="21"/>
      <c r="AB13" s="21"/>
    </row>
    <row r="14" spans="1:28" ht="16.5" customHeight="1" x14ac:dyDescent="0.25">
      <c r="A14" s="18"/>
      <c r="B14" s="3" t="s">
        <v>3</v>
      </c>
      <c r="C14" s="3"/>
      <c r="D14" s="16">
        <v>99.918778332363857</v>
      </c>
      <c r="E14" s="16">
        <v>97.2882944507801</v>
      </c>
      <c r="F14" s="16">
        <v>98.746780735936696</v>
      </c>
      <c r="G14" s="16">
        <v>106.3256476823848</v>
      </c>
      <c r="H14" s="13">
        <v>100</v>
      </c>
      <c r="T14" s="16"/>
      <c r="U14" s="16"/>
      <c r="V14" s="16"/>
      <c r="W14" s="16"/>
      <c r="X14" s="21"/>
      <c r="Y14" s="21"/>
      <c r="Z14" s="21"/>
      <c r="AA14" s="21"/>
      <c r="AB14" s="21"/>
    </row>
    <row r="15" spans="1:28" ht="16.5" customHeight="1" x14ac:dyDescent="0.25">
      <c r="A15" s="18"/>
      <c r="B15" s="3" t="s">
        <v>4</v>
      </c>
      <c r="C15" s="3"/>
      <c r="D15" s="16">
        <v>101.80934289311784</v>
      </c>
      <c r="E15" s="16">
        <v>99.829408233075071</v>
      </c>
      <c r="F15" s="16">
        <v>102.8130719747107</v>
      </c>
      <c r="G15" s="16">
        <v>105.1234650998655</v>
      </c>
      <c r="H15" s="13">
        <v>100</v>
      </c>
      <c r="T15" s="16"/>
      <c r="U15" s="16"/>
      <c r="V15" s="16"/>
      <c r="W15" s="16"/>
      <c r="X15" s="21"/>
      <c r="Y15" s="21"/>
      <c r="Z15" s="21"/>
      <c r="AA15" s="21"/>
      <c r="AB15" s="21"/>
    </row>
    <row r="16" spans="1:28" ht="16.5" customHeight="1" x14ac:dyDescent="0.25">
      <c r="A16" s="18">
        <v>2010</v>
      </c>
      <c r="B16" s="3" t="s">
        <v>1</v>
      </c>
      <c r="C16" s="3" t="str">
        <f>CONCATENATE("    ",A16)</f>
        <v xml:space="preserve">    2010</v>
      </c>
      <c r="D16" s="16">
        <v>100.88134372583113</v>
      </c>
      <c r="E16" s="16">
        <v>100.18930745370622</v>
      </c>
      <c r="F16" s="16">
        <v>99.547511829642616</v>
      </c>
      <c r="G16" s="16">
        <v>103.38703905792563</v>
      </c>
      <c r="H16" s="13">
        <v>100</v>
      </c>
      <c r="T16" s="16"/>
      <c r="U16" s="16"/>
      <c r="V16" s="16"/>
      <c r="W16" s="16"/>
      <c r="X16" s="21"/>
      <c r="Y16" s="21"/>
      <c r="Z16" s="21"/>
      <c r="AA16" s="21"/>
      <c r="AB16" s="21"/>
    </row>
    <row r="17" spans="1:28" ht="16.5" customHeight="1" x14ac:dyDescent="0.25">
      <c r="A17" s="18"/>
      <c r="B17" s="3" t="s">
        <v>2</v>
      </c>
      <c r="C17" s="3"/>
      <c r="D17" s="16">
        <v>103.62958341835315</v>
      </c>
      <c r="E17" s="16">
        <v>102.48222053280634</v>
      </c>
      <c r="F17" s="16">
        <v>103.64888500788945</v>
      </c>
      <c r="G17" s="16">
        <v>105.99985178797971</v>
      </c>
      <c r="H17" s="13">
        <v>100</v>
      </c>
      <c r="T17" s="16"/>
      <c r="U17" s="16"/>
      <c r="V17" s="16"/>
      <c r="W17" s="16"/>
      <c r="X17" s="21"/>
      <c r="Y17" s="21"/>
      <c r="Z17" s="21"/>
      <c r="AA17" s="21"/>
      <c r="AB17" s="21"/>
    </row>
    <row r="18" spans="1:28" ht="16.5" customHeight="1" x14ac:dyDescent="0.25">
      <c r="A18" s="18"/>
      <c r="B18" s="3" t="s">
        <v>3</v>
      </c>
      <c r="C18" s="3"/>
      <c r="D18" s="16">
        <v>96.625132953494017</v>
      </c>
      <c r="E18" s="16">
        <v>97.8195597225629</v>
      </c>
      <c r="F18" s="16">
        <v>98.300938027358441</v>
      </c>
      <c r="G18" s="16">
        <v>92.801322739409713</v>
      </c>
      <c r="H18" s="13">
        <v>100</v>
      </c>
      <c r="T18" s="16"/>
      <c r="U18" s="16"/>
      <c r="V18" s="16"/>
      <c r="W18" s="16"/>
      <c r="X18" s="21"/>
      <c r="Y18" s="21"/>
      <c r="Z18" s="21"/>
      <c r="AA18" s="21"/>
      <c r="AB18" s="21"/>
    </row>
    <row r="19" spans="1:28" ht="16.5" customHeight="1" x14ac:dyDescent="0.25">
      <c r="A19" s="18"/>
      <c r="B19" s="3" t="s">
        <v>4</v>
      </c>
      <c r="C19" s="3"/>
      <c r="D19" s="16">
        <v>98.863939902321718</v>
      </c>
      <c r="E19" s="16">
        <v>99.508912290924599</v>
      </c>
      <c r="F19" s="16">
        <v>98.502665135109481</v>
      </c>
      <c r="G19" s="16">
        <v>97.811786414685017</v>
      </c>
      <c r="H19" s="13">
        <v>100</v>
      </c>
      <c r="T19" s="16"/>
      <c r="U19" s="16"/>
      <c r="V19" s="16"/>
      <c r="W19" s="16"/>
      <c r="X19" s="21"/>
      <c r="Y19" s="21"/>
      <c r="Z19" s="21"/>
      <c r="AA19" s="21"/>
      <c r="AB19" s="21"/>
    </row>
    <row r="20" spans="1:28" ht="16.5" customHeight="1" x14ac:dyDescent="0.25">
      <c r="A20" s="18">
        <v>2011</v>
      </c>
      <c r="B20" s="3" t="s">
        <v>1</v>
      </c>
      <c r="C20" s="3" t="str">
        <f>CONCATENATE("    ",A20)</f>
        <v xml:space="preserve">    2011</v>
      </c>
      <c r="D20" s="16">
        <v>99.195996701033778</v>
      </c>
      <c r="E20" s="16">
        <v>98.68903600981524</v>
      </c>
      <c r="F20" s="16">
        <v>101.15212581699484</v>
      </c>
      <c r="G20" s="16">
        <v>98.685679086414197</v>
      </c>
      <c r="H20" s="13">
        <v>100</v>
      </c>
      <c r="T20" s="16"/>
      <c r="U20" s="16"/>
      <c r="V20" s="16"/>
      <c r="W20" s="16"/>
      <c r="X20" s="21"/>
      <c r="Y20" s="21"/>
      <c r="Z20" s="21"/>
      <c r="AA20" s="21"/>
      <c r="AB20" s="21"/>
    </row>
    <row r="21" spans="1:28" ht="16.5" customHeight="1" x14ac:dyDescent="0.25">
      <c r="A21" s="18"/>
      <c r="B21" s="3" t="s">
        <v>2</v>
      </c>
      <c r="C21" s="3"/>
      <c r="D21" s="16">
        <v>100.68181543460415</v>
      </c>
      <c r="E21" s="16">
        <v>99.568061191654962</v>
      </c>
      <c r="F21" s="16">
        <v>100.42011968525502</v>
      </c>
      <c r="G21" s="16">
        <v>103.20693258819466</v>
      </c>
      <c r="H21" s="13">
        <v>100</v>
      </c>
      <c r="T21" s="16"/>
      <c r="U21" s="16"/>
      <c r="V21" s="16"/>
      <c r="W21" s="16"/>
      <c r="X21" s="21"/>
      <c r="Y21" s="21"/>
      <c r="Z21" s="21"/>
      <c r="AA21" s="21"/>
      <c r="AB21" s="21"/>
    </row>
    <row r="22" spans="1:28" ht="16.5" customHeight="1" x14ac:dyDescent="0.25">
      <c r="A22" s="18"/>
      <c r="B22" s="3" t="s">
        <v>3</v>
      </c>
      <c r="C22" s="3"/>
      <c r="D22" s="16">
        <v>100.07807522010633</v>
      </c>
      <c r="E22" s="16">
        <v>100.60790383290946</v>
      </c>
      <c r="F22" s="16">
        <v>99.685254778059004</v>
      </c>
      <c r="G22" s="16">
        <v>99.290568560762878</v>
      </c>
      <c r="H22" s="13">
        <v>100</v>
      </c>
      <c r="T22" s="16"/>
      <c r="U22" s="16"/>
      <c r="V22" s="16"/>
      <c r="W22" s="16"/>
      <c r="X22" s="21"/>
      <c r="Y22" s="21"/>
      <c r="Z22" s="21"/>
      <c r="AA22" s="21"/>
      <c r="AB22" s="21"/>
    </row>
    <row r="23" spans="1:28" ht="16.5" customHeight="1" x14ac:dyDescent="0.25">
      <c r="A23" s="18"/>
      <c r="B23" s="3" t="s">
        <v>4</v>
      </c>
      <c r="C23" s="3"/>
      <c r="D23" s="16">
        <v>101.34336953498202</v>
      </c>
      <c r="E23" s="16">
        <v>100.45583807603803</v>
      </c>
      <c r="F23" s="16">
        <v>101.95502005079591</v>
      </c>
      <c r="G23" s="16">
        <v>102.69963365109433</v>
      </c>
      <c r="H23" s="13">
        <v>100</v>
      </c>
      <c r="T23" s="16"/>
      <c r="U23" s="16"/>
      <c r="V23" s="16"/>
      <c r="W23" s="16"/>
      <c r="X23" s="21"/>
      <c r="Y23" s="21"/>
      <c r="Z23" s="21"/>
      <c r="AA23" s="21"/>
      <c r="AB23" s="21"/>
    </row>
    <row r="24" spans="1:28" ht="13.5" x14ac:dyDescent="0.25">
      <c r="A24" s="18">
        <v>2012</v>
      </c>
      <c r="B24" s="3" t="s">
        <v>1</v>
      </c>
      <c r="C24" s="3" t="str">
        <f>CONCATENATE("    ",A24)</f>
        <v xml:space="preserve">    2012</v>
      </c>
      <c r="D24" s="16">
        <v>82.034453089632947</v>
      </c>
      <c r="E24" s="16">
        <v>82.638585812101994</v>
      </c>
      <c r="F24" s="16">
        <v>79.789628431732112</v>
      </c>
      <c r="G24" s="16">
        <v>82.573609231244419</v>
      </c>
      <c r="H24" s="13">
        <v>100</v>
      </c>
      <c r="T24" s="16"/>
      <c r="U24" s="16"/>
      <c r="V24" s="16"/>
      <c r="W24" s="16"/>
      <c r="X24" s="21"/>
      <c r="Y24" s="21"/>
      <c r="Z24" s="21"/>
      <c r="AA24" s="21"/>
      <c r="AB24" s="21"/>
    </row>
    <row r="25" spans="1:28" ht="13.5" x14ac:dyDescent="0.25">
      <c r="A25" s="18"/>
      <c r="B25" s="3" t="s">
        <v>2</v>
      </c>
      <c r="C25" s="3"/>
      <c r="D25" s="16">
        <v>77.338547640980451</v>
      </c>
      <c r="E25" s="16">
        <v>76.105370681884452</v>
      </c>
      <c r="F25" s="16">
        <v>77.480531173344232</v>
      </c>
      <c r="G25" s="16">
        <v>79.789132343607676</v>
      </c>
      <c r="H25" s="13">
        <v>100</v>
      </c>
      <c r="T25" s="16"/>
      <c r="U25" s="16"/>
      <c r="V25" s="16"/>
      <c r="W25" s="16"/>
      <c r="X25" s="21"/>
      <c r="Y25" s="21"/>
      <c r="Z25" s="21"/>
      <c r="AA25" s="21"/>
      <c r="AB25" s="21"/>
    </row>
    <row r="26" spans="1:28" ht="13.5" x14ac:dyDescent="0.25">
      <c r="A26" s="18"/>
      <c r="B26" s="3" t="s">
        <v>3</v>
      </c>
      <c r="C26" s="3"/>
      <c r="D26" s="16">
        <v>76.38945656769522</v>
      </c>
      <c r="E26" s="16">
        <v>75.063691749990596</v>
      </c>
      <c r="F26" s="16">
        <v>75.639882390454176</v>
      </c>
      <c r="G26" s="16">
        <v>79.745592800115745</v>
      </c>
      <c r="H26" s="13">
        <v>100</v>
      </c>
      <c r="T26" s="16"/>
      <c r="U26" s="16"/>
      <c r="V26" s="16"/>
      <c r="W26" s="16"/>
      <c r="X26" s="21"/>
      <c r="Y26" s="21"/>
      <c r="Z26" s="21"/>
      <c r="AA26" s="21"/>
      <c r="AB26" s="21"/>
    </row>
    <row r="27" spans="1:28" ht="13.5" x14ac:dyDescent="0.25">
      <c r="A27" s="18"/>
      <c r="B27" s="3" t="s">
        <v>4</v>
      </c>
      <c r="C27" s="3"/>
      <c r="D27" s="16">
        <v>75.561196250666413</v>
      </c>
      <c r="E27" s="16">
        <v>74.43910736079394</v>
      </c>
      <c r="F27" s="16">
        <v>75.076046107235825</v>
      </c>
      <c r="G27" s="16">
        <v>78.282353958597994</v>
      </c>
      <c r="H27" s="13">
        <v>100</v>
      </c>
      <c r="T27" s="16"/>
      <c r="U27" s="16"/>
      <c r="V27" s="16"/>
      <c r="W27" s="16"/>
      <c r="X27" s="21"/>
      <c r="Y27" s="21"/>
      <c r="Z27" s="21"/>
      <c r="AA27" s="21"/>
      <c r="AB27" s="21"/>
    </row>
    <row r="28" spans="1:28" ht="13.5" x14ac:dyDescent="0.25">
      <c r="A28" s="18">
        <v>2013</v>
      </c>
      <c r="B28" s="3" t="s">
        <v>1</v>
      </c>
      <c r="C28" s="3" t="str">
        <f>CONCATENATE("    ",A28)</f>
        <v xml:space="preserve">    2013</v>
      </c>
      <c r="D28" s="16">
        <v>73.578715244175314</v>
      </c>
      <c r="E28" s="16">
        <v>73.50927172374206</v>
      </c>
      <c r="F28" s="16">
        <v>70.652998750036161</v>
      </c>
      <c r="G28" s="16">
        <v>76.062986126590886</v>
      </c>
      <c r="H28" s="13">
        <v>100</v>
      </c>
      <c r="T28" s="16"/>
      <c r="U28" s="16"/>
      <c r="V28" s="16"/>
      <c r="W28" s="16"/>
      <c r="X28" s="21"/>
      <c r="Y28" s="21"/>
      <c r="Z28" s="21"/>
      <c r="AA28" s="21"/>
      <c r="AB28" s="21"/>
    </row>
    <row r="29" spans="1:28" ht="13.5" x14ac:dyDescent="0.25">
      <c r="A29" s="18"/>
      <c r="B29" s="3" t="s">
        <v>2</v>
      </c>
      <c r="C29" s="3"/>
      <c r="D29" s="16">
        <v>72.595319739360392</v>
      </c>
      <c r="E29" s="16">
        <v>72.251731512573599</v>
      </c>
      <c r="F29" s="16">
        <v>71.605704729304392</v>
      </c>
      <c r="G29" s="16">
        <v>74.101197410799472</v>
      </c>
      <c r="H29" s="13">
        <v>100</v>
      </c>
      <c r="T29" s="16"/>
      <c r="U29" s="16"/>
      <c r="V29" s="16"/>
      <c r="W29" s="16"/>
      <c r="X29" s="21"/>
      <c r="Y29" s="21"/>
      <c r="Z29" s="21"/>
      <c r="AA29" s="21"/>
      <c r="AB29" s="21"/>
    </row>
    <row r="30" spans="1:28" ht="13.5" x14ac:dyDescent="0.25">
      <c r="A30" s="18"/>
      <c r="B30" s="3" t="s">
        <v>3</v>
      </c>
      <c r="C30" s="3"/>
      <c r="D30" s="16">
        <v>71.459712993394575</v>
      </c>
      <c r="E30" s="16">
        <v>71.311394932044948</v>
      </c>
      <c r="F30" s="16">
        <v>70.033094733183859</v>
      </c>
      <c r="G30" s="16">
        <v>72.909065199885276</v>
      </c>
      <c r="H30" s="13">
        <v>100</v>
      </c>
      <c r="T30" s="16"/>
      <c r="U30" s="16"/>
      <c r="V30" s="16"/>
      <c r="W30" s="16"/>
      <c r="X30" s="21"/>
      <c r="Y30" s="21"/>
      <c r="Z30" s="21"/>
      <c r="AA30" s="21"/>
      <c r="AB30" s="21"/>
    </row>
    <row r="31" spans="1:28" ht="13.5" x14ac:dyDescent="0.25">
      <c r="A31" s="18"/>
      <c r="B31" s="3" t="s">
        <v>4</v>
      </c>
      <c r="C31" s="3"/>
      <c r="D31" s="16">
        <v>69.471759349005012</v>
      </c>
      <c r="E31" s="16">
        <v>69.489674580801378</v>
      </c>
      <c r="F31" s="16">
        <v>68.472817970843792</v>
      </c>
      <c r="G31" s="16">
        <v>70.233423833992333</v>
      </c>
      <c r="H31" s="13">
        <v>100</v>
      </c>
      <c r="T31" s="16"/>
      <c r="U31" s="16"/>
      <c r="V31" s="16"/>
      <c r="W31" s="16"/>
      <c r="X31" s="21"/>
      <c r="Y31" s="21"/>
      <c r="Z31" s="21"/>
      <c r="AA31" s="21"/>
      <c r="AB31" s="21"/>
    </row>
    <row r="32" spans="1:28" ht="13.5" x14ac:dyDescent="0.25">
      <c r="A32" s="18">
        <v>2014</v>
      </c>
      <c r="B32" s="3" t="s">
        <v>1</v>
      </c>
      <c r="C32" s="3" t="str">
        <f>CONCATENATE("    ",A32)</f>
        <v xml:space="preserve">    2014</v>
      </c>
      <c r="D32" s="16">
        <v>73.544135756352048</v>
      </c>
      <c r="E32" s="16">
        <v>73.423595570511466</v>
      </c>
      <c r="F32" s="16">
        <v>74.182788363578439</v>
      </c>
      <c r="G32" s="16">
        <v>73.284004077192861</v>
      </c>
      <c r="H32" s="13">
        <v>100</v>
      </c>
      <c r="T32" s="16"/>
      <c r="U32" s="16"/>
      <c r="V32" s="16"/>
      <c r="W32" s="16"/>
      <c r="X32" s="21"/>
      <c r="Y32" s="21"/>
      <c r="Z32" s="21"/>
      <c r="AA32" s="21"/>
      <c r="AB32" s="21"/>
    </row>
    <row r="33" spans="1:28" ht="13.5" x14ac:dyDescent="0.25">
      <c r="A33" s="18"/>
      <c r="B33" s="3" t="s">
        <v>2</v>
      </c>
      <c r="C33" s="3"/>
      <c r="D33" s="16">
        <v>70.344295870549914</v>
      </c>
      <c r="E33" s="16">
        <v>70.393642710492912</v>
      </c>
      <c r="F33" s="16">
        <v>70.354718883566221</v>
      </c>
      <c r="G33" s="16">
        <v>70.233353338494808</v>
      </c>
      <c r="H33" s="13">
        <v>100</v>
      </c>
      <c r="T33" s="16"/>
      <c r="U33" s="16"/>
      <c r="V33" s="16"/>
      <c r="W33" s="16"/>
      <c r="X33" s="21"/>
      <c r="Y33" s="21"/>
      <c r="Z33" s="21"/>
      <c r="AA33" s="21"/>
      <c r="AB33" s="21"/>
    </row>
    <row r="34" spans="1:28" ht="13.5" x14ac:dyDescent="0.25">
      <c r="A34" s="18"/>
      <c r="B34" s="3" t="s">
        <v>3</v>
      </c>
      <c r="C34" s="3"/>
      <c r="D34" s="16">
        <v>73.449824356172925</v>
      </c>
      <c r="E34" s="16">
        <v>72.820117527915542</v>
      </c>
      <c r="F34" s="16">
        <v>73.39100761936318</v>
      </c>
      <c r="G34" s="16">
        <v>74.806209544455911</v>
      </c>
      <c r="H34" s="13">
        <v>100</v>
      </c>
      <c r="T34" s="16"/>
      <c r="U34" s="16"/>
      <c r="V34" s="16"/>
      <c r="W34" s="16"/>
      <c r="X34" s="21"/>
      <c r="Y34" s="21"/>
      <c r="Z34" s="21"/>
      <c r="AA34" s="21"/>
      <c r="AB34" s="21"/>
    </row>
    <row r="35" spans="1:28" ht="13.5" x14ac:dyDescent="0.25">
      <c r="A35" s="18"/>
      <c r="B35" s="3" t="s">
        <v>4</v>
      </c>
      <c r="C35" s="3"/>
      <c r="D35" s="16">
        <v>73.513256758021399</v>
      </c>
      <c r="E35" s="16">
        <v>73.382873718063664</v>
      </c>
      <c r="F35" s="16">
        <v>73.450527324360422</v>
      </c>
      <c r="G35" s="16">
        <v>73.834530091255573</v>
      </c>
      <c r="H35" s="13">
        <v>100</v>
      </c>
      <c r="T35" s="16"/>
      <c r="U35" s="16"/>
      <c r="V35" s="16"/>
      <c r="W35" s="16"/>
      <c r="X35" s="21"/>
      <c r="Y35" s="21"/>
      <c r="Z35" s="21"/>
      <c r="AA35" s="21"/>
      <c r="AB35" s="21"/>
    </row>
    <row r="36" spans="1:28" ht="13.5" x14ac:dyDescent="0.25">
      <c r="A36" s="18">
        <v>2015</v>
      </c>
      <c r="B36" s="3" t="s">
        <v>1</v>
      </c>
      <c r="C36" s="3" t="str">
        <f>CONCATENATE("    ",A36)</f>
        <v xml:space="preserve">    2015</v>
      </c>
      <c r="D36" s="16">
        <v>71.947715413614901</v>
      </c>
      <c r="E36" s="16">
        <v>71.825339144967188</v>
      </c>
      <c r="F36" s="16">
        <v>71.73261291874195</v>
      </c>
      <c r="G36" s="16">
        <v>72.374202523256798</v>
      </c>
      <c r="H36" s="13">
        <v>100</v>
      </c>
      <c r="T36" s="16"/>
      <c r="U36" s="16"/>
      <c r="V36" s="16"/>
      <c r="W36" s="16"/>
      <c r="X36" s="21"/>
      <c r="Y36" s="21"/>
      <c r="Z36" s="21"/>
      <c r="AA36" s="21"/>
      <c r="AB36" s="21"/>
    </row>
    <row r="37" spans="1:28" ht="13.5" x14ac:dyDescent="0.25">
      <c r="A37" s="18"/>
      <c r="B37" s="3" t="s">
        <v>2</v>
      </c>
      <c r="C37" s="3"/>
      <c r="D37" s="16">
        <v>74.512064256372284</v>
      </c>
      <c r="E37" s="16">
        <v>75.733177293833748</v>
      </c>
      <c r="F37" s="16">
        <v>73.337755779553575</v>
      </c>
      <c r="G37" s="16">
        <v>72.912178433478203</v>
      </c>
      <c r="H37" s="13">
        <v>100</v>
      </c>
      <c r="T37" s="16"/>
      <c r="U37" s="16"/>
      <c r="V37" s="16"/>
      <c r="W37" s="16"/>
      <c r="X37" s="21"/>
      <c r="Y37" s="21"/>
      <c r="Z37" s="21"/>
      <c r="AA37" s="21"/>
      <c r="AB37" s="21"/>
    </row>
    <row r="38" spans="1:28" ht="13.5" x14ac:dyDescent="0.25">
      <c r="A38" s="18"/>
      <c r="B38" s="3" t="s">
        <v>3</v>
      </c>
      <c r="C38" s="3"/>
      <c r="D38" s="16">
        <v>79.108267201491373</v>
      </c>
      <c r="E38" s="16">
        <v>79.908217722237069</v>
      </c>
      <c r="F38" s="16">
        <v>78.178439260830729</v>
      </c>
      <c r="G38" s="16">
        <v>78.188575894066545</v>
      </c>
      <c r="H38" s="13">
        <v>100</v>
      </c>
      <c r="T38" s="16"/>
      <c r="U38" s="16"/>
      <c r="V38" s="16"/>
      <c r="W38" s="16"/>
      <c r="X38" s="21"/>
      <c r="Y38" s="21"/>
      <c r="Z38" s="21"/>
      <c r="AA38" s="21"/>
      <c r="AB38" s="21"/>
    </row>
    <row r="39" spans="1:28" ht="13.5" x14ac:dyDescent="0.25">
      <c r="A39" s="18"/>
      <c r="B39" s="3" t="s">
        <v>4</v>
      </c>
      <c r="C39" s="3"/>
      <c r="D39" s="16">
        <v>80.43751161345385</v>
      </c>
      <c r="E39" s="16">
        <v>81.02905140991615</v>
      </c>
      <c r="F39" s="16">
        <v>80.146463166482832</v>
      </c>
      <c r="G39" s="16">
        <v>79.440295853217634</v>
      </c>
      <c r="H39" s="13">
        <v>100</v>
      </c>
      <c r="T39" s="16"/>
      <c r="U39" s="16"/>
      <c r="V39" s="16"/>
      <c r="W39" s="16"/>
      <c r="X39" s="21"/>
      <c r="Y39" s="21"/>
      <c r="Z39" s="21"/>
      <c r="AA39" s="21"/>
      <c r="AB39" s="21"/>
    </row>
    <row r="40" spans="1:28" ht="13.5" x14ac:dyDescent="0.25">
      <c r="A40" s="18">
        <v>2016</v>
      </c>
      <c r="B40" s="3" t="s">
        <v>1</v>
      </c>
      <c r="C40" s="3" t="str">
        <f>CONCATENATE("    ",A40)</f>
        <v xml:space="preserve">    2016</v>
      </c>
      <c r="D40" s="16">
        <v>85.389772474760122</v>
      </c>
      <c r="E40" s="16">
        <v>86.431721770520298</v>
      </c>
      <c r="F40" s="16">
        <v>83.417216753629603</v>
      </c>
      <c r="G40" s="16">
        <v>84.800828737447659</v>
      </c>
      <c r="H40" s="13">
        <v>100</v>
      </c>
      <c r="T40" s="16"/>
      <c r="U40" s="16"/>
      <c r="V40" s="16"/>
      <c r="W40" s="16"/>
      <c r="X40" s="21"/>
      <c r="Y40" s="21"/>
      <c r="Z40" s="21"/>
      <c r="AA40" s="21"/>
      <c r="AB40" s="21"/>
    </row>
    <row r="41" spans="1:28" ht="13.5" x14ac:dyDescent="0.25">
      <c r="A41" s="18"/>
      <c r="B41" s="3" t="s">
        <v>2</v>
      </c>
      <c r="C41" s="3"/>
      <c r="D41" s="16">
        <v>89.763223045206487</v>
      </c>
      <c r="E41" s="16">
        <v>91.696654755853942</v>
      </c>
      <c r="F41" s="16">
        <v>87.846603445403304</v>
      </c>
      <c r="G41" s="16">
        <v>87.27588945479097</v>
      </c>
      <c r="H41" s="13">
        <v>100</v>
      </c>
      <c r="T41" s="16"/>
      <c r="U41" s="16"/>
      <c r="V41" s="16"/>
      <c r="W41" s="16"/>
      <c r="X41" s="21"/>
      <c r="Y41" s="21"/>
      <c r="Z41" s="21"/>
      <c r="AA41" s="21"/>
      <c r="AB41" s="21"/>
    </row>
    <row r="42" spans="1:28" ht="13.5" x14ac:dyDescent="0.25">
      <c r="A42" s="18"/>
      <c r="B42" s="3" t="s">
        <v>3</v>
      </c>
      <c r="C42" s="3"/>
      <c r="D42" s="16">
        <v>94.890384836024737</v>
      </c>
      <c r="E42" s="16">
        <v>99.221187355973413</v>
      </c>
      <c r="F42" s="16">
        <v>91.903627487073607</v>
      </c>
      <c r="G42" s="16">
        <v>88.274067593921899</v>
      </c>
      <c r="H42" s="13">
        <v>100</v>
      </c>
      <c r="T42" s="16"/>
      <c r="U42" s="16"/>
      <c r="V42" s="16"/>
      <c r="W42" s="16"/>
      <c r="X42" s="21"/>
      <c r="Y42" s="21"/>
      <c r="Z42" s="21"/>
      <c r="AA42" s="21"/>
      <c r="AB42" s="21"/>
    </row>
    <row r="43" spans="1:28" ht="13.5" x14ac:dyDescent="0.25">
      <c r="A43" s="18"/>
      <c r="B43" s="3" t="s">
        <v>4</v>
      </c>
      <c r="C43" s="3"/>
      <c r="D43" s="16">
        <v>89.117735670577702</v>
      </c>
      <c r="E43" s="16">
        <v>91.437859645287503</v>
      </c>
      <c r="F43" s="16">
        <v>86.575260736104411</v>
      </c>
      <c r="G43" s="16">
        <v>86.326890498953148</v>
      </c>
      <c r="H43" s="13">
        <v>100</v>
      </c>
      <c r="T43" s="16"/>
      <c r="U43" s="16"/>
      <c r="V43" s="16"/>
      <c r="W43" s="16"/>
      <c r="X43" s="21"/>
      <c r="Y43" s="21"/>
      <c r="Z43" s="21"/>
      <c r="AA43" s="21"/>
      <c r="AB43" s="21"/>
    </row>
    <row r="44" spans="1:28" ht="13.5" x14ac:dyDescent="0.25">
      <c r="A44" s="18">
        <v>2017</v>
      </c>
      <c r="B44" s="3" t="s">
        <v>1</v>
      </c>
      <c r="C44" s="3" t="str">
        <f>CONCATENATE("    ",A44)</f>
        <v xml:space="preserve">    2017</v>
      </c>
      <c r="D44" s="16">
        <v>90.663783382520208</v>
      </c>
      <c r="E44" s="16">
        <v>93.661817445202757</v>
      </c>
      <c r="F44" s="16">
        <v>88.256728136969727</v>
      </c>
      <c r="G44" s="16">
        <v>86.355060118703193</v>
      </c>
      <c r="H44" s="13">
        <v>100</v>
      </c>
      <c r="T44" s="16"/>
      <c r="U44" s="16"/>
      <c r="V44" s="16"/>
      <c r="W44" s="16"/>
      <c r="X44" s="21"/>
      <c r="Y44" s="21"/>
      <c r="Z44" s="21"/>
      <c r="AA44" s="21"/>
      <c r="AB44" s="21"/>
    </row>
    <row r="45" spans="1:28" ht="13.5" x14ac:dyDescent="0.25">
      <c r="A45" s="7"/>
      <c r="B45" s="3" t="s">
        <v>2</v>
      </c>
      <c r="C45" s="3"/>
      <c r="D45" s="16">
        <v>92.467400684183872</v>
      </c>
      <c r="E45" s="16">
        <v>94.710678435994623</v>
      </c>
      <c r="F45" s="16">
        <v>90.420335165455029</v>
      </c>
      <c r="G45" s="16">
        <v>89.440131713025465</v>
      </c>
      <c r="H45" s="13"/>
      <c r="T45" s="16"/>
      <c r="U45" s="16"/>
      <c r="V45" s="16"/>
      <c r="W45" s="16"/>
      <c r="X45" s="21"/>
      <c r="Y45" s="21"/>
      <c r="Z45" s="21"/>
      <c r="AA45" s="21"/>
      <c r="AB45" s="21"/>
    </row>
    <row r="46" spans="1:28" ht="13.5" x14ac:dyDescent="0.25">
      <c r="A46" s="7"/>
      <c r="B46" s="3" t="s">
        <v>3</v>
      </c>
      <c r="C46" s="3"/>
      <c r="D46" s="16">
        <v>95.174229669362646</v>
      </c>
      <c r="E46" s="16">
        <v>98.665111085366831</v>
      </c>
      <c r="F46" s="16">
        <v>91.483335084134751</v>
      </c>
      <c r="G46" s="16">
        <v>90.867497872726915</v>
      </c>
      <c r="H46" s="13"/>
      <c r="T46" s="16"/>
      <c r="U46" s="16"/>
      <c r="V46" s="16"/>
      <c r="W46" s="16"/>
      <c r="X46" s="21"/>
      <c r="Y46" s="21"/>
      <c r="Z46" s="21"/>
      <c r="AA46" s="21"/>
      <c r="AB46" s="21"/>
    </row>
    <row r="47" spans="1:28" ht="13.5" x14ac:dyDescent="0.25">
      <c r="A47" s="7"/>
      <c r="B47" s="3" t="s">
        <v>4</v>
      </c>
      <c r="C47" s="3"/>
      <c r="D47" s="16">
        <v>94.090468578878003</v>
      </c>
      <c r="E47" s="16">
        <v>96.926952953968097</v>
      </c>
      <c r="F47" s="16">
        <v>90.219692010064449</v>
      </c>
      <c r="G47" s="16">
        <v>91.288283592107234</v>
      </c>
      <c r="H47" s="13"/>
      <c r="T47" s="16"/>
      <c r="U47" s="16"/>
      <c r="V47" s="16"/>
      <c r="W47" s="16"/>
      <c r="X47" s="21"/>
      <c r="Y47" s="21"/>
      <c r="Z47" s="21"/>
      <c r="AA47" s="21"/>
      <c r="AB47" s="21"/>
    </row>
    <row r="48" spans="1:28" ht="13.5" x14ac:dyDescent="0.25">
      <c r="A48" s="18">
        <v>2018</v>
      </c>
      <c r="B48" s="3" t="s">
        <v>1</v>
      </c>
      <c r="C48" s="20">
        <v>2018</v>
      </c>
      <c r="D48" s="16">
        <v>93.487874759718068</v>
      </c>
      <c r="E48" s="16">
        <v>95.918769832614686</v>
      </c>
      <c r="F48" s="16">
        <v>89.158457385228886</v>
      </c>
      <c r="G48" s="16">
        <v>91.8958328425243</v>
      </c>
      <c r="H48" s="13"/>
      <c r="T48" s="16"/>
      <c r="U48" s="16"/>
      <c r="V48" s="16"/>
      <c r="W48" s="16"/>
      <c r="X48" s="21"/>
      <c r="Y48" s="21"/>
      <c r="Z48" s="21"/>
      <c r="AA48" s="21"/>
      <c r="AB48" s="21"/>
    </row>
    <row r="49" spans="1:28" ht="13.5" x14ac:dyDescent="0.25">
      <c r="A49" s="7"/>
      <c r="B49" s="3" t="s">
        <v>2</v>
      </c>
      <c r="C49" s="3"/>
      <c r="D49" s="16">
        <v>96.643606912983955</v>
      </c>
      <c r="E49" s="16">
        <v>100.25640170180894</v>
      </c>
      <c r="F49" s="16">
        <v>92.691503620478301</v>
      </c>
      <c r="G49" s="16">
        <v>92.292286183559852</v>
      </c>
      <c r="H49" s="13"/>
      <c r="T49" s="16"/>
      <c r="U49" s="16"/>
      <c r="V49" s="16"/>
      <c r="W49" s="16"/>
      <c r="X49" s="21"/>
      <c r="Y49" s="21"/>
      <c r="Z49" s="21"/>
      <c r="AA49" s="21"/>
      <c r="AB49" s="21"/>
    </row>
    <row r="50" spans="1:28" ht="13.5" x14ac:dyDescent="0.25">
      <c r="A50" s="7"/>
      <c r="B50" s="3" t="s">
        <v>3</v>
      </c>
      <c r="C50" s="3"/>
      <c r="D50" s="16">
        <v>96.898758463181309</v>
      </c>
      <c r="E50" s="16">
        <v>99.765136228070844</v>
      </c>
      <c r="F50" s="16">
        <v>94.404944042507879</v>
      </c>
      <c r="G50" s="16">
        <v>92.93317408845013</v>
      </c>
      <c r="H50" s="13"/>
      <c r="T50" s="16"/>
      <c r="U50" s="16"/>
      <c r="V50" s="16"/>
      <c r="W50" s="16"/>
      <c r="X50" s="21"/>
      <c r="Y50" s="21"/>
      <c r="Z50" s="21"/>
      <c r="AA50" s="21"/>
      <c r="AB50" s="21"/>
    </row>
    <row r="51" spans="1:28" ht="13.5" x14ac:dyDescent="0.25">
      <c r="A51" s="7"/>
      <c r="B51" s="3" t="s">
        <v>4</v>
      </c>
      <c r="C51" s="3"/>
      <c r="D51" s="16">
        <v>100.66021909501008</v>
      </c>
      <c r="E51" s="16">
        <v>104.5216027177688</v>
      </c>
      <c r="F51" s="16">
        <v>97.979666459282356</v>
      </c>
      <c r="G51" s="16">
        <v>94.775070921090261</v>
      </c>
      <c r="H51" s="13"/>
      <c r="T51" s="16"/>
      <c r="U51" s="16"/>
      <c r="V51" s="16"/>
      <c r="W51" s="16"/>
      <c r="Y51" s="21"/>
      <c r="Z51" s="21"/>
      <c r="AA51" s="21"/>
      <c r="AB51" s="21"/>
    </row>
    <row r="52" spans="1:28" ht="13.5" x14ac:dyDescent="0.25">
      <c r="A52" s="18">
        <v>2019</v>
      </c>
      <c r="B52" s="3" t="s">
        <v>1</v>
      </c>
      <c r="C52" s="20">
        <v>2019</v>
      </c>
      <c r="D52" s="16">
        <v>101.99266152755746</v>
      </c>
      <c r="E52" s="16">
        <v>104.84874101064032</v>
      </c>
      <c r="F52" s="16">
        <v>102.28551355203099</v>
      </c>
      <c r="G52" s="16">
        <v>95.819819910106247</v>
      </c>
      <c r="H52" s="13"/>
      <c r="T52" s="16"/>
      <c r="U52" s="16"/>
      <c r="V52" s="16"/>
      <c r="W52" s="16"/>
      <c r="Y52" s="21"/>
      <c r="Z52" s="21"/>
      <c r="AA52" s="21"/>
      <c r="AB52" s="21"/>
    </row>
    <row r="53" spans="1:28" ht="13.5" x14ac:dyDescent="0.25">
      <c r="A53" s="7"/>
      <c r="B53" s="3" t="s">
        <v>2</v>
      </c>
      <c r="C53" s="3"/>
      <c r="D53" s="16">
        <v>100.01963951053399</v>
      </c>
      <c r="E53" s="16">
        <v>103.6394171734464</v>
      </c>
      <c r="F53" s="16">
        <v>97.187676071533645</v>
      </c>
      <c r="G53" s="16">
        <v>94.757953852180265</v>
      </c>
      <c r="H53" s="13"/>
      <c r="T53" s="16"/>
      <c r="U53" s="16"/>
      <c r="V53" s="16"/>
      <c r="W53" s="16"/>
      <c r="Y53" s="21"/>
      <c r="Z53" s="21"/>
      <c r="AA53" s="21"/>
      <c r="AB53" s="21"/>
    </row>
    <row r="54" spans="1:28" ht="13.5" x14ac:dyDescent="0.25">
      <c r="A54" s="7"/>
      <c r="B54" s="3" t="s">
        <v>3</v>
      </c>
      <c r="C54" s="3"/>
      <c r="D54" s="16">
        <v>101.59249342297426</v>
      </c>
      <c r="E54" s="16">
        <v>105.54257756433476</v>
      </c>
      <c r="F54" s="16">
        <v>98.551331022624836</v>
      </c>
      <c r="G54" s="16">
        <v>95.811312818311606</v>
      </c>
      <c r="H54" s="13"/>
      <c r="T54" s="16"/>
      <c r="U54" s="16"/>
      <c r="V54" s="16"/>
      <c r="W54" s="16"/>
      <c r="Y54" s="21"/>
      <c r="Z54" s="21"/>
      <c r="AA54" s="21"/>
      <c r="AB54" s="21"/>
    </row>
    <row r="55" spans="1:28" ht="13.5" x14ac:dyDescent="0.25">
      <c r="A55" s="7"/>
      <c r="B55" s="3" t="s">
        <v>4</v>
      </c>
      <c r="C55" s="3"/>
      <c r="D55" s="16">
        <v>102.1734044562764</v>
      </c>
      <c r="E55" s="16">
        <v>106.01149600408407</v>
      </c>
      <c r="F55" s="16">
        <v>97.440606230017366</v>
      </c>
      <c r="G55" s="16">
        <v>97.977995744987041</v>
      </c>
      <c r="H55" s="13"/>
      <c r="T55" s="16"/>
      <c r="U55" s="16"/>
      <c r="V55" s="16"/>
      <c r="W55" s="16"/>
      <c r="Y55" s="21"/>
      <c r="Z55" s="21"/>
      <c r="AA55" s="21"/>
      <c r="AB55" s="21"/>
    </row>
    <row r="56" spans="1:28" ht="13.5" x14ac:dyDescent="0.25">
      <c r="A56" s="18">
        <v>2020</v>
      </c>
      <c r="B56" s="3" t="s">
        <v>1</v>
      </c>
      <c r="C56" s="20">
        <v>2020</v>
      </c>
      <c r="D56" s="16">
        <v>84.019068729431041</v>
      </c>
      <c r="E56" s="16">
        <v>85.014734903727756</v>
      </c>
      <c r="F56" s="16">
        <v>89.804095145812369</v>
      </c>
      <c r="G56" s="16">
        <v>77.322140502804189</v>
      </c>
      <c r="H56" s="13"/>
      <c r="T56" s="16"/>
      <c r="U56" s="16"/>
      <c r="V56" s="16"/>
      <c r="W56" s="16"/>
      <c r="Y56" s="21"/>
      <c r="Z56" s="21"/>
      <c r="AA56" s="21"/>
      <c r="AB56" s="21"/>
    </row>
    <row r="57" spans="1:28" ht="13.5" x14ac:dyDescent="0.25">
      <c r="A57" s="7"/>
      <c r="B57" s="3" t="s">
        <v>2</v>
      </c>
      <c r="C57" s="3"/>
      <c r="D57" s="16">
        <v>69.100640627228174</v>
      </c>
      <c r="E57" s="16">
        <v>74.376699135809915</v>
      </c>
      <c r="F57" s="16">
        <v>66.664144591430897</v>
      </c>
      <c r="G57" s="16">
        <v>60.078779861642687</v>
      </c>
      <c r="H57" s="13"/>
      <c r="T57" s="16"/>
      <c r="U57" s="16"/>
      <c r="V57" s="16"/>
      <c r="W57" s="16"/>
      <c r="Y57" s="21"/>
      <c r="Z57" s="21"/>
      <c r="AA57" s="21"/>
      <c r="AB57" s="21"/>
    </row>
    <row r="58" spans="1:28" ht="13.5" x14ac:dyDescent="0.25">
      <c r="A58" s="7"/>
      <c r="B58" s="3" t="s">
        <v>3</v>
      </c>
      <c r="C58" s="3"/>
      <c r="D58" s="16">
        <v>103.36621161435318</v>
      </c>
      <c r="E58" s="16">
        <v>107.38597970655105</v>
      </c>
      <c r="F58" s="16">
        <v>96.749666407705277</v>
      </c>
      <c r="G58" s="16">
        <v>100.29959348009247</v>
      </c>
      <c r="H58" s="13"/>
      <c r="T58" s="16"/>
      <c r="U58" s="16"/>
      <c r="V58" s="16"/>
      <c r="W58" s="16"/>
      <c r="Y58" s="21"/>
      <c r="Z58" s="21"/>
      <c r="AA58" s="21"/>
      <c r="AB58" s="21"/>
    </row>
    <row r="59" spans="1:28" ht="13.5" x14ac:dyDescent="0.25">
      <c r="A59" s="7"/>
      <c r="B59" s="3" t="s">
        <v>4</v>
      </c>
      <c r="C59" s="3"/>
      <c r="D59" s="16">
        <v>107.02822171386035</v>
      </c>
      <c r="E59" s="16">
        <v>111.14093474762289</v>
      </c>
      <c r="F59" s="16">
        <v>104.37429689757704</v>
      </c>
      <c r="G59" s="16">
        <v>100.59918981811049</v>
      </c>
      <c r="H59" s="13"/>
      <c r="T59" s="16"/>
      <c r="U59" s="16"/>
      <c r="V59" s="16"/>
      <c r="W59" s="16"/>
      <c r="Y59" s="21"/>
      <c r="Z59" s="21"/>
      <c r="AA59" s="21"/>
      <c r="AB59" s="21"/>
    </row>
    <row r="60" spans="1:28" ht="13.5" customHeight="1" x14ac:dyDescent="0.25">
      <c r="A60" s="18">
        <v>2021</v>
      </c>
      <c r="B60" s="3" t="s">
        <v>1</v>
      </c>
      <c r="C60" s="20">
        <v>2021</v>
      </c>
      <c r="D60" s="16">
        <v>115.0645257260569</v>
      </c>
      <c r="E60" s="16">
        <v>119.72175322029624</v>
      </c>
      <c r="F60" s="16">
        <v>111.34331964746198</v>
      </c>
      <c r="G60" s="16">
        <v>108.35685922095826</v>
      </c>
      <c r="H60" s="13">
        <v>100</v>
      </c>
      <c r="T60" s="16"/>
      <c r="U60" s="16"/>
      <c r="V60" s="16"/>
      <c r="W60" s="16"/>
      <c r="Y60" s="21"/>
      <c r="Z60" s="21"/>
      <c r="AA60" s="21"/>
      <c r="AB60" s="21"/>
    </row>
    <row r="61" spans="1:28" ht="13.5" customHeight="1" x14ac:dyDescent="0.25">
      <c r="A61" s="7"/>
      <c r="B61" s="3" t="s">
        <v>2</v>
      </c>
      <c r="C61" s="3"/>
      <c r="D61" s="16">
        <v>121.33125654698446</v>
      </c>
      <c r="E61" s="16">
        <v>127.86582041035398</v>
      </c>
      <c r="F61" s="16">
        <v>114.59003331533535</v>
      </c>
      <c r="G61" s="16">
        <v>113.13535079316914</v>
      </c>
      <c r="T61" s="16"/>
      <c r="U61" s="16"/>
      <c r="V61" s="16"/>
      <c r="W61" s="16"/>
      <c r="Y61" s="21"/>
      <c r="Z61" s="21"/>
      <c r="AA61" s="21"/>
      <c r="AB61" s="21"/>
    </row>
    <row r="62" spans="1:28" ht="13.5" x14ac:dyDescent="0.25">
      <c r="A62" s="7"/>
      <c r="B62" s="3" t="s">
        <v>3</v>
      </c>
      <c r="C62" s="3"/>
      <c r="D62" s="16">
        <v>123.53643540806152</v>
      </c>
      <c r="E62" s="16">
        <v>128.23991972880884</v>
      </c>
      <c r="F62" s="16">
        <v>119.50748921148767</v>
      </c>
      <c r="G62" s="16">
        <v>116.97870625386425</v>
      </c>
      <c r="T62" s="16"/>
      <c r="U62" s="16"/>
      <c r="V62" s="16"/>
      <c r="W62" s="16"/>
      <c r="Y62" s="21"/>
      <c r="Z62" s="21"/>
      <c r="AA62" s="21"/>
      <c r="AB62" s="21"/>
    </row>
    <row r="63" spans="1:28" ht="13.5" x14ac:dyDescent="0.25">
      <c r="A63" s="7"/>
      <c r="B63" s="3" t="s">
        <v>4</v>
      </c>
      <c r="C63" s="3"/>
      <c r="D63" s="16">
        <v>122.03426457783746</v>
      </c>
      <c r="E63" s="16">
        <v>126.05882886935875</v>
      </c>
      <c r="F63" s="16">
        <v>118.7766003844886</v>
      </c>
      <c r="G63" s="16">
        <v>116.27136776878979</v>
      </c>
      <c r="T63" s="16"/>
      <c r="U63" s="16"/>
      <c r="V63" s="16"/>
      <c r="W63" s="16"/>
      <c r="Y63" s="21"/>
      <c r="Z63" s="21"/>
      <c r="AA63" s="21"/>
      <c r="AB63" s="21"/>
    </row>
    <row r="64" spans="1:28" ht="13.5" x14ac:dyDescent="0.25">
      <c r="A64" s="18">
        <v>2022</v>
      </c>
      <c r="B64" s="3" t="s">
        <v>1</v>
      </c>
      <c r="C64" s="20">
        <v>2022</v>
      </c>
      <c r="D64" s="16">
        <v>125.62249475596583</v>
      </c>
      <c r="E64" s="16">
        <v>129.29184853450127</v>
      </c>
      <c r="F64" s="16">
        <v>121.78365099430771</v>
      </c>
      <c r="G64" s="16">
        <v>121.06299055637552</v>
      </c>
      <c r="T64" s="16"/>
      <c r="U64" s="16"/>
      <c r="V64" s="16"/>
      <c r="W64" s="16"/>
      <c r="Y64" s="21"/>
      <c r="Z64" s="21"/>
      <c r="AA64" s="21"/>
      <c r="AB64" s="21"/>
    </row>
    <row r="65" spans="1:28" ht="13.5" x14ac:dyDescent="0.25">
      <c r="A65" s="7"/>
      <c r="B65" s="3" t="s">
        <v>2</v>
      </c>
      <c r="C65" s="3"/>
      <c r="D65" s="16">
        <v>127.14527368781485</v>
      </c>
      <c r="E65" s="16">
        <v>126.93161029649949</v>
      </c>
      <c r="F65" s="16">
        <v>126.18330642133735</v>
      </c>
      <c r="G65" s="16">
        <v>128.35888777653133</v>
      </c>
      <c r="T65" s="16"/>
      <c r="U65" s="16"/>
      <c r="V65" s="16"/>
      <c r="W65" s="16"/>
      <c r="Y65" s="21"/>
      <c r="Z65" s="21"/>
      <c r="AA65" s="21"/>
      <c r="AB65" s="21"/>
    </row>
    <row r="66" spans="1:28" ht="13.5" x14ac:dyDescent="0.25">
      <c r="A66" s="7"/>
      <c r="B66" s="3" t="s">
        <v>3</v>
      </c>
      <c r="C66" s="3"/>
      <c r="D66" s="16">
        <v>122.51019055325349</v>
      </c>
      <c r="E66" s="16">
        <v>125.64754833070691</v>
      </c>
      <c r="F66" s="16">
        <v>120.31505516084667</v>
      </c>
      <c r="G66" s="16">
        <v>117.74228680896921</v>
      </c>
      <c r="T66" s="16"/>
      <c r="U66" s="16"/>
      <c r="V66" s="16"/>
      <c r="W66" s="16"/>
      <c r="Y66" s="21"/>
      <c r="Z66" s="21"/>
      <c r="AA66" s="21"/>
      <c r="AB66" s="21"/>
    </row>
    <row r="67" spans="1:28" ht="13.5" x14ac:dyDescent="0.25">
      <c r="A67" s="7"/>
      <c r="B67" s="3" t="s">
        <v>4</v>
      </c>
      <c r="C67" s="3"/>
      <c r="D67" s="16">
        <v>119.64165155252799</v>
      </c>
      <c r="E67" s="16">
        <v>123.24986222551411</v>
      </c>
      <c r="F67" s="16">
        <v>109.90707562291317</v>
      </c>
      <c r="G67" s="16">
        <v>119.92446540811184</v>
      </c>
      <c r="T67" s="16"/>
      <c r="U67" s="16"/>
      <c r="V67" s="16"/>
      <c r="W67" s="16"/>
      <c r="Y67" s="21"/>
      <c r="Z67" s="21"/>
      <c r="AA67" s="21"/>
      <c r="AB67" s="21"/>
    </row>
    <row r="68" spans="1:28" ht="13.5" x14ac:dyDescent="0.25">
      <c r="A68" s="18">
        <v>2023</v>
      </c>
      <c r="B68" s="3" t="s">
        <v>1</v>
      </c>
      <c r="C68" s="20">
        <v>2023</v>
      </c>
      <c r="D68" s="16">
        <v>113.09988850544023</v>
      </c>
      <c r="E68" s="16">
        <v>113.37106116459626</v>
      </c>
      <c r="F68" s="16">
        <v>107.17718091125587</v>
      </c>
      <c r="G68" s="16">
        <v>117.27279822722498</v>
      </c>
      <c r="T68" s="16"/>
      <c r="U68" s="16"/>
      <c r="V68" s="16"/>
      <c r="W68" s="16"/>
      <c r="Y68" s="21"/>
      <c r="Z68" s="21"/>
      <c r="AA68" s="21"/>
      <c r="AB68" s="21"/>
    </row>
    <row r="69" spans="1:28" ht="13.5" x14ac:dyDescent="0.25">
      <c r="A69" s="7"/>
      <c r="B69" s="3" t="s">
        <v>2</v>
      </c>
      <c r="C69" s="3"/>
      <c r="D69" s="16">
        <v>109.90471229733025</v>
      </c>
      <c r="E69" s="16">
        <v>108.89173711454289</v>
      </c>
      <c r="F69" s="16">
        <v>105.22038961083358</v>
      </c>
      <c r="G69" s="16">
        <v>115.75732984318383</v>
      </c>
      <c r="T69" s="16"/>
      <c r="U69" s="16"/>
      <c r="V69" s="16"/>
      <c r="W69" s="16"/>
      <c r="Y69" s="21"/>
      <c r="Z69" s="21"/>
      <c r="AA69" s="21"/>
      <c r="AB69" s="21"/>
    </row>
    <row r="70" spans="1:28" ht="13.5" x14ac:dyDescent="0.25">
      <c r="A70" s="7"/>
      <c r="B70" s="3" t="s">
        <v>3</v>
      </c>
      <c r="C70" s="3"/>
      <c r="D70" s="16">
        <v>116.76471203789322</v>
      </c>
      <c r="E70" s="16">
        <v>119.81637808329945</v>
      </c>
      <c r="F70" s="16">
        <v>106.28771342739076</v>
      </c>
      <c r="G70" s="16">
        <v>118.79850751124287</v>
      </c>
      <c r="T70" s="16"/>
      <c r="U70" s="16"/>
      <c r="V70" s="16"/>
      <c r="W70" s="16"/>
      <c r="Y70" s="21"/>
      <c r="Z70" s="21"/>
      <c r="AA70" s="21"/>
      <c r="AB70" s="21"/>
    </row>
    <row r="71" spans="1:28" ht="13.5" x14ac:dyDescent="0.25">
      <c r="A71" s="7"/>
      <c r="B71" s="3" t="s">
        <v>4</v>
      </c>
      <c r="C71" s="3"/>
      <c r="D71" s="16">
        <v>119.35126136174665</v>
      </c>
      <c r="E71" s="16">
        <v>121.89864645129369</v>
      </c>
      <c r="F71" s="16">
        <v>109.72624854605955</v>
      </c>
      <c r="G71" s="16">
        <v>121.75221931972359</v>
      </c>
      <c r="T71" s="16"/>
      <c r="U71" s="16"/>
      <c r="V71" s="16"/>
      <c r="W71" s="16"/>
      <c r="Y71" s="21"/>
      <c r="Z71" s="21"/>
      <c r="AA71" s="21"/>
      <c r="AB71" s="21"/>
    </row>
    <row r="72" spans="1:28" ht="13.5" x14ac:dyDescent="0.25">
      <c r="A72" s="18">
        <v>2024</v>
      </c>
      <c r="B72" s="3" t="s">
        <v>1</v>
      </c>
      <c r="C72" s="20">
        <v>2024</v>
      </c>
      <c r="D72" s="16">
        <v>112.96971664098486</v>
      </c>
      <c r="E72" s="16">
        <v>114.3600136314342</v>
      </c>
      <c r="F72" s="16">
        <v>104.19127571056083</v>
      </c>
      <c r="G72" s="16">
        <v>117.09954506302265</v>
      </c>
      <c r="T72" s="16"/>
      <c r="U72" s="16"/>
      <c r="V72" s="16"/>
      <c r="W72" s="16"/>
      <c r="Y72" s="21"/>
      <c r="Z72" s="21"/>
      <c r="AA72" s="21"/>
      <c r="AB72" s="21"/>
    </row>
    <row r="73" spans="1:28" ht="13.5" x14ac:dyDescent="0.25">
      <c r="A73" s="7"/>
      <c r="B73" s="3" t="s">
        <v>2</v>
      </c>
      <c r="C73" s="3"/>
      <c r="D73" s="16">
        <v>114.8991741616519</v>
      </c>
      <c r="E73" s="16">
        <v>118.78882960946453</v>
      </c>
      <c r="F73" s="16">
        <v>102.62697760407909</v>
      </c>
      <c r="G73" s="16">
        <v>116.62627449310095</v>
      </c>
      <c r="T73" s="16"/>
      <c r="U73" s="16"/>
      <c r="V73" s="16"/>
      <c r="W73" s="16"/>
      <c r="Y73" s="21"/>
      <c r="Z73" s="21"/>
      <c r="AA73" s="21"/>
      <c r="AB73" s="21"/>
    </row>
    <row r="74" spans="1:28" ht="13.5" x14ac:dyDescent="0.25">
      <c r="A74" s="7"/>
      <c r="B74" s="3" t="s">
        <v>3</v>
      </c>
      <c r="C74" s="3"/>
      <c r="D74" s="16">
        <v>116.43762295231213</v>
      </c>
      <c r="E74" s="16">
        <v>120.3208430413991</v>
      </c>
      <c r="F74" s="16">
        <v>102.77066442313145</v>
      </c>
      <c r="G74" s="16">
        <v>119.29358214801744</v>
      </c>
      <c r="T74" s="16"/>
      <c r="U74" s="16"/>
      <c r="V74" s="16"/>
      <c r="W74" s="16"/>
      <c r="Y74" s="21"/>
      <c r="Z74" s="21"/>
      <c r="AA74" s="21"/>
      <c r="AB74" s="21"/>
    </row>
    <row r="75" spans="1:28" ht="13.5" x14ac:dyDescent="0.25">
      <c r="A75" s="7"/>
      <c r="B75" s="3" t="s">
        <v>4</v>
      </c>
      <c r="C75" s="3"/>
      <c r="D75" s="16">
        <v>121.64437129933555</v>
      </c>
      <c r="E75" s="16">
        <v>127.31957709127002</v>
      </c>
      <c r="F75" s="16">
        <v>101.17658025870939</v>
      </c>
      <c r="G75" s="16">
        <v>126.21331348815221</v>
      </c>
      <c r="T75" s="16"/>
      <c r="U75" s="16"/>
      <c r="V75" s="16"/>
      <c r="W75" s="16"/>
      <c r="Y75" s="21"/>
      <c r="Z75" s="21"/>
      <c r="AA75" s="21"/>
      <c r="AB75" s="21"/>
    </row>
    <row r="76" spans="1:28" ht="13.5" x14ac:dyDescent="0.25">
      <c r="A76" s="18">
        <v>2025</v>
      </c>
      <c r="B76" s="3" t="s">
        <v>1</v>
      </c>
      <c r="C76" s="20">
        <v>2025</v>
      </c>
      <c r="D76" s="16">
        <v>122.91507980264731</v>
      </c>
      <c r="E76" s="16">
        <v>130.72989043438366</v>
      </c>
      <c r="F76" s="16">
        <v>99.656790903767188</v>
      </c>
      <c r="G76" s="16">
        <v>125.26688857061552</v>
      </c>
      <c r="T76" s="16"/>
      <c r="U76" s="16"/>
      <c r="V76" s="16"/>
      <c r="W76" s="16"/>
      <c r="Y76" s="21"/>
      <c r="Z76" s="21"/>
      <c r="AA76" s="21"/>
      <c r="AB76" s="21"/>
    </row>
    <row r="77" spans="1:28" ht="13.5" x14ac:dyDescent="0.25">
      <c r="A77" s="7"/>
      <c r="B77" s="3" t="s">
        <v>2</v>
      </c>
      <c r="C77" s="3"/>
      <c r="D77" s="16">
        <v>120.08936362862947</v>
      </c>
      <c r="E77" s="16">
        <v>126.69119733489357</v>
      </c>
      <c r="F77" s="16">
        <v>99.203296206217942</v>
      </c>
      <c r="G77" s="16">
        <v>123.06609534956161</v>
      </c>
      <c r="T77" s="16"/>
      <c r="U77" s="16"/>
      <c r="V77" s="16"/>
      <c r="W77" s="16"/>
      <c r="Y77" s="21"/>
      <c r="Z77" s="21"/>
      <c r="AA77" s="21"/>
      <c r="AB77" s="21"/>
    </row>
    <row r="78" spans="1:28" ht="13.5" x14ac:dyDescent="0.25">
      <c r="A78" s="7"/>
      <c r="B78" s="3" t="s">
        <v>3</v>
      </c>
      <c r="C78" s="3"/>
      <c r="D78" s="16">
        <v>122.43223665261955</v>
      </c>
      <c r="E78" s="16">
        <v>131.37783163415821</v>
      </c>
      <c r="F78" s="16">
        <v>98.271340172135666</v>
      </c>
      <c r="G78" s="16">
        <v>123.15468342124902</v>
      </c>
      <c r="T78" s="16"/>
      <c r="U78" s="16"/>
      <c r="V78" s="16"/>
      <c r="W78" s="16"/>
      <c r="Y78" s="21"/>
      <c r="Z78" s="21"/>
      <c r="AA78" s="21"/>
      <c r="AB78" s="21"/>
    </row>
    <row r="79" spans="1:28" ht="13.5" x14ac:dyDescent="0.25">
      <c r="A79" s="7"/>
      <c r="B79" s="3" t="s">
        <v>4</v>
      </c>
      <c r="C79" s="3"/>
      <c r="D79" s="16">
        <v>120.59227852050974</v>
      </c>
      <c r="E79" s="16">
        <v>128.13689136208609</v>
      </c>
      <c r="F79" s="16">
        <v>100.10053241238516</v>
      </c>
      <c r="G79" s="16">
        <v>121.29333173657857</v>
      </c>
      <c r="T79" s="16"/>
      <c r="U79" s="16"/>
      <c r="V79" s="16"/>
      <c r="W79" s="16"/>
      <c r="Y79" s="21"/>
      <c r="Z79" s="21"/>
      <c r="AA79" s="21"/>
      <c r="AB79" s="21"/>
    </row>
    <row r="80" spans="1:28" x14ac:dyDescent="0.2">
      <c r="A80" s="5"/>
      <c r="B80" s="5"/>
      <c r="C80" s="5"/>
      <c r="D80" s="5"/>
      <c r="E80" s="5"/>
      <c r="F80" s="5"/>
      <c r="G80" s="5"/>
      <c r="Y80" s="21"/>
      <c r="Z80" s="21"/>
      <c r="AA80" s="21"/>
      <c r="AB80" s="21"/>
    </row>
    <row r="82" spans="1:7" ht="13.5" x14ac:dyDescent="0.25">
      <c r="A82" s="1" t="s">
        <v>0</v>
      </c>
      <c r="D82" s="10"/>
      <c r="E82" s="11"/>
      <c r="F82" s="11"/>
      <c r="G82" s="11"/>
    </row>
    <row r="83" spans="1:7" ht="13.5" x14ac:dyDescent="0.25">
      <c r="A83" s="15" t="s">
        <v>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0"/>
  <sheetViews>
    <sheetView topLeftCell="A82" zoomScale="95" zoomScaleNormal="95" workbookViewId="0"/>
  </sheetViews>
  <sheetFormatPr defaultColWidth="9.140625" defaultRowHeight="12.75" x14ac:dyDescent="0.2"/>
  <cols>
    <col min="1" max="2" width="9.140625" style="23"/>
    <col min="3" max="3" width="17.28515625" style="23" customWidth="1"/>
    <col min="4" max="4" width="19" style="23" customWidth="1"/>
    <col min="5" max="5" width="11" style="23" bestFit="1" customWidth="1"/>
    <col min="6" max="16" width="9.140625" style="23"/>
    <col min="17" max="17" width="11" style="23" bestFit="1" customWidth="1"/>
    <col min="18" max="16384" width="9.140625" style="23"/>
  </cols>
  <sheetData>
    <row r="1" spans="1:22" ht="13.5" x14ac:dyDescent="0.25">
      <c r="A1" s="22" t="s">
        <v>33</v>
      </c>
      <c r="Q1"/>
      <c r="R1"/>
    </row>
    <row r="2" spans="1:22" x14ac:dyDescent="0.2">
      <c r="Q2"/>
      <c r="R2"/>
    </row>
    <row r="3" spans="1:22" ht="26.25" customHeight="1" x14ac:dyDescent="0.25">
      <c r="A3" s="24" t="s">
        <v>6</v>
      </c>
      <c r="B3" s="24" t="s">
        <v>5</v>
      </c>
      <c r="C3" s="24" t="s">
        <v>21</v>
      </c>
      <c r="D3" s="24" t="s">
        <v>22</v>
      </c>
      <c r="E3"/>
      <c r="F3"/>
      <c r="Q3"/>
      <c r="R3"/>
      <c r="S3"/>
    </row>
    <row r="4" spans="1:22" ht="13.5" customHeight="1" x14ac:dyDescent="0.25">
      <c r="A4" s="30">
        <v>2005</v>
      </c>
      <c r="B4" s="25" t="s">
        <v>1</v>
      </c>
      <c r="C4" s="36">
        <v>-3.4104436679827517</v>
      </c>
      <c r="D4" s="36">
        <v>1.6111508161098558E-2</v>
      </c>
      <c r="E4" s="16"/>
      <c r="F4" s="16"/>
      <c r="Q4"/>
      <c r="R4"/>
      <c r="S4"/>
      <c r="U4" s="32"/>
      <c r="V4" s="32"/>
    </row>
    <row r="5" spans="1:22" ht="13.5" customHeight="1" x14ac:dyDescent="0.25">
      <c r="A5" s="30"/>
      <c r="B5" s="25" t="s">
        <v>2</v>
      </c>
      <c r="C5" s="36">
        <v>5.6049738010074028</v>
      </c>
      <c r="D5" s="36">
        <v>4.7579102539353846</v>
      </c>
      <c r="E5" s="16"/>
      <c r="F5" s="16"/>
      <c r="Q5"/>
      <c r="R5"/>
      <c r="S5"/>
      <c r="U5" s="32"/>
      <c r="V5" s="32"/>
    </row>
    <row r="6" spans="1:22" ht="13.5" customHeight="1" x14ac:dyDescent="0.25">
      <c r="A6" s="30"/>
      <c r="B6" s="25" t="s">
        <v>3</v>
      </c>
      <c r="C6" s="36">
        <v>0.51957054992476037</v>
      </c>
      <c r="D6" s="36">
        <v>3.9037045713864269</v>
      </c>
      <c r="E6" s="16"/>
      <c r="F6" s="16"/>
      <c r="Q6"/>
      <c r="R6"/>
      <c r="S6"/>
      <c r="U6" s="32"/>
      <c r="V6" s="32"/>
    </row>
    <row r="7" spans="1:22" ht="13.5" customHeight="1" x14ac:dyDescent="0.25">
      <c r="A7" s="30"/>
      <c r="B7" s="25" t="s">
        <v>4</v>
      </c>
      <c r="C7" s="36">
        <v>-9.665184126034336E-2</v>
      </c>
      <c r="D7" s="36">
        <v>2.1282968895335088</v>
      </c>
      <c r="E7" s="16"/>
      <c r="F7" s="16"/>
      <c r="Q7"/>
      <c r="R7"/>
      <c r="S7"/>
      <c r="U7" s="32"/>
      <c r="V7" s="32"/>
    </row>
    <row r="8" spans="1:22" ht="13.5" customHeight="1" x14ac:dyDescent="0.25">
      <c r="A8" s="30">
        <v>2006</v>
      </c>
      <c r="B8" s="25" t="s">
        <v>1</v>
      </c>
      <c r="C8" s="36">
        <v>1.2923976879643628</v>
      </c>
      <c r="D8" s="36">
        <v>8.9623381880364477</v>
      </c>
      <c r="E8" s="16"/>
      <c r="F8" s="16"/>
      <c r="Q8"/>
      <c r="R8"/>
      <c r="S8"/>
      <c r="U8" s="32"/>
      <c r="V8" s="32"/>
    </row>
    <row r="9" spans="1:22" ht="13.5" customHeight="1" x14ac:dyDescent="0.25">
      <c r="A9" s="30"/>
      <c r="B9" s="25" t="s">
        <v>2</v>
      </c>
      <c r="C9" s="36">
        <v>-0.65645364849126597</v>
      </c>
      <c r="D9" s="36">
        <v>0.80878879355113231</v>
      </c>
      <c r="E9" s="16"/>
      <c r="F9" s="16"/>
      <c r="Q9"/>
      <c r="R9"/>
      <c r="S9"/>
      <c r="U9" s="32"/>
      <c r="V9" s="32"/>
    </row>
    <row r="10" spans="1:22" ht="13.5" customHeight="1" x14ac:dyDescent="0.25">
      <c r="A10" s="30"/>
      <c r="B10" s="25" t="s">
        <v>3</v>
      </c>
      <c r="C10" s="36">
        <v>-6.1849330579055035</v>
      </c>
      <c r="D10" s="36">
        <v>-6.0021628663407061</v>
      </c>
      <c r="E10" s="16"/>
      <c r="F10" s="16"/>
      <c r="Q10"/>
      <c r="R10"/>
      <c r="S10"/>
      <c r="U10" s="32"/>
      <c r="V10" s="32"/>
    </row>
    <row r="11" spans="1:22" ht="13.5" customHeight="1" x14ac:dyDescent="0.25">
      <c r="A11" s="30"/>
      <c r="B11" s="25" t="s">
        <v>4</v>
      </c>
      <c r="C11" s="36">
        <v>5.7664460176856807</v>
      </c>
      <c r="D11" s="36">
        <v>-0.30471897624303423</v>
      </c>
      <c r="E11" s="16"/>
      <c r="F11" s="16"/>
      <c r="Q11"/>
      <c r="R11"/>
      <c r="S11"/>
      <c r="U11" s="32"/>
      <c r="V11" s="32"/>
    </row>
    <row r="12" spans="1:22" ht="13.5" customHeight="1" x14ac:dyDescent="0.25">
      <c r="A12" s="30">
        <v>2007</v>
      </c>
      <c r="B12" s="25" t="s">
        <v>1</v>
      </c>
      <c r="C12" s="36">
        <v>-1.6955277627429961</v>
      </c>
      <c r="D12" s="36">
        <v>-4.0617892342683852</v>
      </c>
      <c r="E12" s="16"/>
      <c r="F12" s="16"/>
      <c r="Q12"/>
      <c r="R12"/>
      <c r="S12"/>
      <c r="U12" s="32"/>
      <c r="V12" s="32"/>
    </row>
    <row r="13" spans="1:22" ht="13.5" customHeight="1" x14ac:dyDescent="0.25">
      <c r="A13" s="30"/>
      <c r="B13" s="25" t="s">
        <v>2</v>
      </c>
      <c r="C13" s="36">
        <v>-3.3334003574017448</v>
      </c>
      <c r="D13" s="36">
        <v>-5.5070874254283195</v>
      </c>
      <c r="E13" s="16"/>
      <c r="F13" s="16"/>
      <c r="Q13"/>
      <c r="R13"/>
      <c r="S13"/>
      <c r="U13" s="32"/>
      <c r="V13" s="32"/>
    </row>
    <row r="14" spans="1:22" ht="13.5" customHeight="1" x14ac:dyDescent="0.25">
      <c r="A14" s="30"/>
      <c r="B14" s="25" t="s">
        <v>3</v>
      </c>
      <c r="C14" s="36">
        <v>-1.2697122191470713</v>
      </c>
      <c r="D14" s="36">
        <v>-0.62321763310560496</v>
      </c>
      <c r="E14" s="16"/>
      <c r="F14" s="16"/>
      <c r="Q14"/>
      <c r="R14"/>
      <c r="S14"/>
      <c r="U14" s="32"/>
      <c r="V14" s="32"/>
    </row>
    <row r="15" spans="1:22" ht="13.5" customHeight="1" x14ac:dyDescent="0.25">
      <c r="A15" s="30"/>
      <c r="B15" s="25" t="s">
        <v>4</v>
      </c>
      <c r="C15" s="36">
        <v>-2.9913981572480708</v>
      </c>
      <c r="D15" s="36">
        <v>-8.8109055549706117</v>
      </c>
      <c r="E15" s="16"/>
      <c r="F15" s="16"/>
      <c r="Q15"/>
      <c r="R15"/>
      <c r="S15"/>
      <c r="U15" s="32"/>
      <c r="V15" s="32"/>
    </row>
    <row r="16" spans="1:22" ht="13.5" customHeight="1" x14ac:dyDescent="0.25">
      <c r="A16" s="30">
        <v>2008</v>
      </c>
      <c r="B16" s="25" t="s">
        <v>1</v>
      </c>
      <c r="C16" s="36">
        <v>-4.7283129360427933</v>
      </c>
      <c r="D16" s="36">
        <v>-12.195112314044689</v>
      </c>
      <c r="E16" s="16"/>
      <c r="F16" s="16"/>
      <c r="Q16"/>
      <c r="R16"/>
      <c r="S16"/>
      <c r="U16" s="32"/>
      <c r="V16" s="32"/>
    </row>
    <row r="17" spans="1:22" ht="13.5" customHeight="1" x14ac:dyDescent="0.25">
      <c r="A17" s="30"/>
      <c r="B17" s="25" t="s">
        <v>2</v>
      </c>
      <c r="C17" s="36">
        <v>-4.2962270973060352</v>
      </c>
      <c r="D17" s="36">
        <v>-12.62050894254612</v>
      </c>
      <c r="E17" s="16"/>
      <c r="F17" s="16"/>
      <c r="Q17"/>
      <c r="R17"/>
      <c r="S17"/>
      <c r="U17" s="32"/>
      <c r="V17" s="32"/>
    </row>
    <row r="18" spans="1:22" ht="13.5" customHeight="1" x14ac:dyDescent="0.25">
      <c r="A18" s="30"/>
      <c r="B18" s="25" t="s">
        <v>3</v>
      </c>
      <c r="C18" s="36">
        <v>-1.7043387033112793</v>
      </c>
      <c r="D18" s="36">
        <v>-12.670358798313956</v>
      </c>
      <c r="E18" s="16"/>
      <c r="F18" s="16"/>
      <c r="G18"/>
      <c r="Q18"/>
      <c r="R18"/>
      <c r="S18"/>
      <c r="U18" s="32"/>
      <c r="V18" s="32"/>
    </row>
    <row r="19" spans="1:22" ht="13.5" customHeight="1" x14ac:dyDescent="0.25">
      <c r="A19" s="30"/>
      <c r="B19" s="25" t="s">
        <v>4</v>
      </c>
      <c r="C19" s="36">
        <v>-5.8090128164658976</v>
      </c>
      <c r="D19" s="36">
        <v>-15.814389437150639</v>
      </c>
      <c r="E19" s="16"/>
      <c r="F19" s="16"/>
      <c r="Q19"/>
      <c r="R19"/>
      <c r="S19"/>
      <c r="U19" s="32"/>
      <c r="V19" s="32"/>
    </row>
    <row r="20" spans="1:22" ht="13.5" customHeight="1" x14ac:dyDescent="0.25">
      <c r="A20" s="30">
        <v>2009</v>
      </c>
      <c r="B20" s="25" t="s">
        <v>1</v>
      </c>
      <c r="C20" s="36">
        <v>-5.2762504708697051</v>
      </c>
      <c r="D20" s="36">
        <v>-16.124488684687766</v>
      </c>
      <c r="E20" s="16"/>
      <c r="F20" s="16"/>
      <c r="Q20"/>
      <c r="R20"/>
      <c r="S20"/>
      <c r="U20" s="32"/>
      <c r="V20" s="32"/>
    </row>
    <row r="21" spans="1:22" ht="13.5" customHeight="1" x14ac:dyDescent="0.25">
      <c r="A21" s="30"/>
      <c r="B21" s="25" t="s">
        <v>2</v>
      </c>
      <c r="C21" s="36">
        <v>1.8303807332486974</v>
      </c>
      <c r="D21" s="36">
        <v>-10.531209621910133</v>
      </c>
      <c r="E21" s="16"/>
      <c r="F21" s="16"/>
      <c r="Q21"/>
      <c r="R21"/>
      <c r="S21"/>
      <c r="U21" s="32"/>
      <c r="V21" s="32"/>
    </row>
    <row r="22" spans="1:22" ht="13.5" customHeight="1" x14ac:dyDescent="0.25">
      <c r="A22" s="30"/>
      <c r="B22" s="25" t="s">
        <v>3</v>
      </c>
      <c r="C22" s="36">
        <v>-1.7617532881490661</v>
      </c>
      <c r="D22" s="36">
        <v>-10.53011419182794</v>
      </c>
      <c r="E22" s="16"/>
      <c r="F22" s="16"/>
      <c r="Q22"/>
      <c r="R22"/>
      <c r="S22"/>
      <c r="U22" s="32"/>
      <c r="V22" s="32"/>
    </row>
    <row r="23" spans="1:22" ht="13.5" customHeight="1" x14ac:dyDescent="0.25">
      <c r="A23" s="30"/>
      <c r="B23" s="25" t="s">
        <v>4</v>
      </c>
      <c r="C23" s="36">
        <v>1.892101357029534</v>
      </c>
      <c r="D23" s="36">
        <v>-3.5986575123639559</v>
      </c>
      <c r="E23" s="16"/>
      <c r="F23" s="16"/>
      <c r="Q23"/>
      <c r="R23"/>
      <c r="S23"/>
      <c r="U23" s="32"/>
      <c r="V23" s="32"/>
    </row>
    <row r="24" spans="1:22" ht="13.5" customHeight="1" x14ac:dyDescent="0.25">
      <c r="A24" s="26" t="s">
        <v>7</v>
      </c>
      <c r="B24" s="25" t="s">
        <v>1</v>
      </c>
      <c r="C24" s="36">
        <v>-0.91150688229168808</v>
      </c>
      <c r="D24" s="36">
        <v>2.3279270772416827</v>
      </c>
      <c r="E24" s="16"/>
      <c r="F24" s="16"/>
      <c r="Q24"/>
      <c r="R24"/>
      <c r="S24"/>
      <c r="U24" s="32"/>
      <c r="V24" s="32"/>
    </row>
    <row r="25" spans="1:22" ht="13.5" customHeight="1" x14ac:dyDescent="0.25">
      <c r="A25" s="27"/>
      <c r="B25" s="25" t="s">
        <v>2</v>
      </c>
      <c r="C25" s="36">
        <v>2.7242298635424809</v>
      </c>
      <c r="D25" s="36">
        <v>2.1910289287803124</v>
      </c>
      <c r="E25" s="16"/>
      <c r="F25" s="16"/>
      <c r="Q25"/>
      <c r="R25"/>
      <c r="S25"/>
      <c r="U25" s="32"/>
      <c r="V25" s="32"/>
    </row>
    <row r="26" spans="1:22" ht="13.5" customHeight="1" x14ac:dyDescent="0.25">
      <c r="A26" s="27"/>
      <c r="B26" s="25" t="s">
        <v>3</v>
      </c>
      <c r="C26" s="36">
        <v>-6.7591224762355155</v>
      </c>
      <c r="D26" s="36">
        <v>-3.3564073226544622</v>
      </c>
      <c r="E26" s="16"/>
      <c r="F26" s="16"/>
      <c r="Q26"/>
      <c r="R26"/>
      <c r="S26"/>
      <c r="U26" s="32"/>
      <c r="V26" s="32"/>
    </row>
    <row r="27" spans="1:22" ht="13.5" customHeight="1" x14ac:dyDescent="0.25">
      <c r="A27" s="27"/>
      <c r="B27" s="25" t="s">
        <v>4</v>
      </c>
      <c r="C27" s="36">
        <v>2.3170027097455526</v>
      </c>
      <c r="D27" s="36">
        <v>-3.2701891813856565</v>
      </c>
      <c r="E27" s="16"/>
      <c r="F27" s="16"/>
      <c r="Q27"/>
      <c r="R27"/>
      <c r="S27"/>
      <c r="U27" s="32"/>
      <c r="V27" s="32"/>
    </row>
    <row r="28" spans="1:22" ht="13.5" customHeight="1" x14ac:dyDescent="0.25">
      <c r="A28" s="26" t="s">
        <v>8</v>
      </c>
      <c r="B28" s="25" t="s">
        <v>1</v>
      </c>
      <c r="C28" s="36">
        <v>0.33587251230339815</v>
      </c>
      <c r="D28" s="36">
        <v>-2.3614781259175368</v>
      </c>
      <c r="E28" s="16"/>
      <c r="F28" s="16"/>
      <c r="Q28"/>
      <c r="R28"/>
      <c r="S28"/>
      <c r="U28" s="32"/>
      <c r="V28" s="32"/>
    </row>
    <row r="29" spans="1:22" ht="13.5" customHeight="1" x14ac:dyDescent="0.25">
      <c r="A29" s="27"/>
      <c r="B29" s="25" t="s">
        <v>2</v>
      </c>
      <c r="C29" s="36">
        <v>1.49786159016929</v>
      </c>
      <c r="D29" s="36">
        <v>-3.1852601919521</v>
      </c>
      <c r="E29" s="16"/>
      <c r="F29" s="16"/>
      <c r="Q29"/>
      <c r="R29"/>
      <c r="S29"/>
      <c r="U29" s="32"/>
      <c r="V29" s="32"/>
    </row>
    <row r="30" spans="1:22" ht="13.5" customHeight="1" x14ac:dyDescent="0.25">
      <c r="A30" s="27"/>
      <c r="B30" s="25" t="s">
        <v>3</v>
      </c>
      <c r="C30" s="36">
        <v>-0.59965169667602936</v>
      </c>
      <c r="D30" s="36">
        <v>3.9725808456607057</v>
      </c>
      <c r="E30" s="16"/>
      <c r="F30" s="16"/>
      <c r="Q30"/>
      <c r="R30"/>
      <c r="S30"/>
      <c r="U30" s="32"/>
      <c r="V30" s="32"/>
    </row>
    <row r="31" spans="1:22" ht="13.5" customHeight="1" x14ac:dyDescent="0.25">
      <c r="A31" s="27"/>
      <c r="B31" s="25" t="s">
        <v>4</v>
      </c>
      <c r="C31" s="36">
        <v>1.264307204243172</v>
      </c>
      <c r="D31" s="36">
        <v>1.6538185341881451</v>
      </c>
      <c r="E31" s="16"/>
      <c r="F31" s="16"/>
      <c r="Q31"/>
      <c r="R31"/>
      <c r="S31"/>
      <c r="U31" s="32"/>
      <c r="V31" s="32"/>
    </row>
    <row r="32" spans="1:22" ht="13.5" x14ac:dyDescent="0.25">
      <c r="A32" s="26" t="s">
        <v>9</v>
      </c>
      <c r="B32" s="25" t="s">
        <v>1</v>
      </c>
      <c r="C32" s="36">
        <v>-19.052964721766006</v>
      </c>
      <c r="D32" s="36">
        <v>-16.867321075693788</v>
      </c>
      <c r="E32" s="16"/>
      <c r="F32" s="16"/>
      <c r="Q32"/>
      <c r="R32"/>
      <c r="S32"/>
      <c r="U32" s="32"/>
      <c r="V32" s="32"/>
    </row>
    <row r="33" spans="1:22" ht="13.5" x14ac:dyDescent="0.25">
      <c r="A33" s="27"/>
      <c r="B33" s="25" t="s">
        <v>2</v>
      </c>
      <c r="C33" s="36">
        <v>-5.724308838289728</v>
      </c>
      <c r="D33" s="36">
        <v>-23.730247152179349</v>
      </c>
      <c r="E33" s="16"/>
      <c r="F33" s="16"/>
      <c r="Q33"/>
      <c r="R33"/>
      <c r="S33"/>
      <c r="U33" s="32"/>
      <c r="V33" s="32"/>
    </row>
    <row r="34" spans="1:22" ht="13.5" x14ac:dyDescent="0.25">
      <c r="A34" s="27"/>
      <c r="B34" s="25" t="s">
        <v>3</v>
      </c>
      <c r="C34" s="36">
        <v>-1.2271901945858619</v>
      </c>
      <c r="D34" s="36">
        <v>-23.149097037188859</v>
      </c>
      <c r="E34" s="16"/>
      <c r="F34" s="16"/>
      <c r="Q34"/>
      <c r="R34"/>
      <c r="S34"/>
      <c r="U34" s="32"/>
      <c r="V34" s="32"/>
    </row>
    <row r="35" spans="1:22" ht="13.5" x14ac:dyDescent="0.25">
      <c r="A35" s="27"/>
      <c r="B35" s="25" t="s">
        <v>4</v>
      </c>
      <c r="C35" s="36">
        <v>-1.0842599937791266</v>
      </c>
      <c r="D35" s="36">
        <v>-25.697810498542459</v>
      </c>
      <c r="E35" s="16"/>
      <c r="F35" s="16"/>
      <c r="Q35"/>
      <c r="R35"/>
      <c r="S35"/>
      <c r="U35" s="32"/>
      <c r="V35" s="32"/>
    </row>
    <row r="36" spans="1:22" ht="13.5" x14ac:dyDescent="0.25">
      <c r="A36" s="26" t="s">
        <v>10</v>
      </c>
      <c r="B36" s="25" t="s">
        <v>1</v>
      </c>
      <c r="C36" s="36">
        <v>-2.6236760465178723</v>
      </c>
      <c r="D36" s="36">
        <v>-10.279498491728731</v>
      </c>
      <c r="E36" s="16"/>
      <c r="F36" s="16"/>
      <c r="Q36"/>
      <c r="R36"/>
      <c r="S36"/>
      <c r="U36" s="32"/>
      <c r="V36" s="32"/>
    </row>
    <row r="37" spans="1:22" ht="13.5" x14ac:dyDescent="0.25">
      <c r="A37" s="27"/>
      <c r="B37" s="25" t="s">
        <v>2</v>
      </c>
      <c r="C37" s="36">
        <v>-1.3365217122254207</v>
      </c>
      <c r="D37" s="36">
        <v>-6.4601331973932901</v>
      </c>
      <c r="E37" s="16"/>
      <c r="F37" s="16"/>
      <c r="Q37"/>
      <c r="R37"/>
      <c r="S37"/>
      <c r="U37" s="32"/>
      <c r="V37" s="32"/>
    </row>
    <row r="38" spans="1:22" ht="13.5" x14ac:dyDescent="0.25">
      <c r="A38" s="27"/>
      <c r="B38" s="25" t="s">
        <v>3</v>
      </c>
      <c r="C38" s="36">
        <v>-1.5642974644136869</v>
      </c>
      <c r="D38" s="36">
        <v>-5.3769335624962959</v>
      </c>
      <c r="E38" s="16"/>
      <c r="F38" s="16"/>
      <c r="Q38"/>
      <c r="R38"/>
      <c r="S38"/>
      <c r="U38" s="32"/>
      <c r="V38" s="32"/>
    </row>
    <row r="39" spans="1:22" ht="13.5" x14ac:dyDescent="0.25">
      <c r="A39" s="27"/>
      <c r="B39" s="25" t="s">
        <v>4</v>
      </c>
      <c r="C39" s="36">
        <v>-2.7819222343830536</v>
      </c>
      <c r="D39" s="36">
        <v>-8.6082967256398959</v>
      </c>
      <c r="E39" s="16"/>
      <c r="F39" s="16"/>
      <c r="Q39"/>
      <c r="R39"/>
      <c r="S39"/>
      <c r="U39" s="32"/>
      <c r="V39" s="32"/>
    </row>
    <row r="40" spans="1:22" ht="13.5" x14ac:dyDescent="0.25">
      <c r="A40" s="26" t="s">
        <v>11</v>
      </c>
      <c r="B40" s="25" t="s">
        <v>1</v>
      </c>
      <c r="C40" s="36">
        <v>5.8619163319135827</v>
      </c>
      <c r="D40" s="36">
        <v>0.62131476828486887</v>
      </c>
      <c r="E40" s="16"/>
      <c r="F40" s="16"/>
      <c r="Q40"/>
      <c r="R40"/>
      <c r="S40"/>
      <c r="U40" s="32"/>
      <c r="V40" s="32"/>
    </row>
    <row r="41" spans="1:22" ht="13.5" x14ac:dyDescent="0.25">
      <c r="A41" s="27"/>
      <c r="B41" s="25" t="s">
        <v>2</v>
      </c>
      <c r="C41" s="36">
        <v>-4.3509109909225572</v>
      </c>
      <c r="D41" s="36">
        <v>-3.473860000254962</v>
      </c>
      <c r="E41" s="16"/>
      <c r="F41" s="16"/>
      <c r="Q41"/>
      <c r="R41"/>
      <c r="S41"/>
      <c r="U41" s="32"/>
      <c r="V41" s="32"/>
    </row>
    <row r="42" spans="1:22" ht="13.5" x14ac:dyDescent="0.25">
      <c r="A42" s="27"/>
      <c r="B42" s="25" t="s">
        <v>3</v>
      </c>
      <c r="C42" s="36">
        <v>4.4147552366405192</v>
      </c>
      <c r="D42" s="36">
        <v>3.7392543413243975</v>
      </c>
      <c r="E42" s="16"/>
      <c r="F42" s="16"/>
      <c r="Q42"/>
      <c r="R42"/>
      <c r="S42"/>
      <c r="U42" s="32"/>
      <c r="V42" s="32"/>
    </row>
    <row r="43" spans="1:22" ht="13.5" x14ac:dyDescent="0.25">
      <c r="A43" s="27"/>
      <c r="B43" s="25" t="s">
        <v>4</v>
      </c>
      <c r="C43" s="36">
        <v>8.6361543277327465E-2</v>
      </c>
      <c r="D43" s="36">
        <v>5.4803877946217625</v>
      </c>
      <c r="E43" s="16"/>
      <c r="F43" s="16"/>
      <c r="Q43"/>
      <c r="R43"/>
      <c r="S43"/>
      <c r="U43" s="32"/>
      <c r="V43" s="32"/>
    </row>
    <row r="44" spans="1:22" ht="13.5" x14ac:dyDescent="0.25">
      <c r="A44" s="26" t="s">
        <v>12</v>
      </c>
      <c r="B44" s="25" t="s">
        <v>1</v>
      </c>
      <c r="C44" s="36">
        <v>-2.1296041196483544</v>
      </c>
      <c r="D44" s="36">
        <v>-3.5860963638184917</v>
      </c>
      <c r="E44" s="16"/>
      <c r="F44" s="16"/>
      <c r="Q44"/>
      <c r="R44"/>
      <c r="S44"/>
      <c r="U44" s="32"/>
      <c r="V44" s="32"/>
    </row>
    <row r="45" spans="1:22" ht="13.5" x14ac:dyDescent="0.25">
      <c r="A45" s="27"/>
      <c r="B45" s="25" t="s">
        <v>2</v>
      </c>
      <c r="C45" s="36">
        <v>3.5641838354635427</v>
      </c>
      <c r="D45" s="36">
        <v>6.1729047254285634</v>
      </c>
      <c r="E45" s="16"/>
      <c r="F45" s="16"/>
      <c r="Q45"/>
      <c r="R45"/>
      <c r="S45"/>
      <c r="U45" s="32"/>
      <c r="V45" s="32"/>
    </row>
    <row r="46" spans="1:22" ht="13.5" x14ac:dyDescent="0.25">
      <c r="A46" s="27"/>
      <c r="B46" s="25" t="s">
        <v>3</v>
      </c>
      <c r="C46" s="36">
        <v>6.1684010381258849</v>
      </c>
      <c r="D46" s="36">
        <v>8.4927019969509896</v>
      </c>
      <c r="E46" s="16"/>
      <c r="F46" s="16"/>
      <c r="Q46"/>
      <c r="R46"/>
      <c r="S46"/>
      <c r="U46" s="32"/>
      <c r="V46" s="32"/>
    </row>
    <row r="47" spans="1:22" ht="13.5" x14ac:dyDescent="0.25">
      <c r="A47" s="27"/>
      <c r="B47" s="25" t="s">
        <v>4</v>
      </c>
      <c r="C47" s="36">
        <v>1.680285081427525</v>
      </c>
      <c r="D47" s="36">
        <v>9.1923428829449723</v>
      </c>
      <c r="E47" s="16"/>
      <c r="F47" s="16"/>
      <c r="Q47"/>
      <c r="R47"/>
      <c r="S47"/>
      <c r="U47" s="32"/>
      <c r="V47" s="32"/>
    </row>
    <row r="48" spans="1:22" ht="13.5" x14ac:dyDescent="0.25">
      <c r="A48" s="26" t="s">
        <v>13</v>
      </c>
      <c r="B48" s="25" t="s">
        <v>1</v>
      </c>
      <c r="C48" s="36">
        <v>6.1566559705434312</v>
      </c>
      <c r="D48" s="36">
        <v>18.177365491651205</v>
      </c>
      <c r="E48" s="16"/>
      <c r="F48" s="16"/>
      <c r="Q48"/>
      <c r="R48"/>
      <c r="S48"/>
      <c r="U48" s="32"/>
      <c r="V48" s="32"/>
    </row>
    <row r="49" spans="1:22" ht="13.5" x14ac:dyDescent="0.25">
      <c r="A49" s="27"/>
      <c r="B49" s="25" t="s">
        <v>2</v>
      </c>
      <c r="C49" s="36">
        <v>5.1217498813913398</v>
      </c>
      <c r="D49" s="36">
        <v>21.044382525624442</v>
      </c>
      <c r="E49" s="16"/>
      <c r="F49" s="16"/>
      <c r="Q49"/>
      <c r="R49"/>
      <c r="S49"/>
      <c r="U49" s="32"/>
      <c r="V49" s="32"/>
    </row>
    <row r="50" spans="1:22" ht="13.5" x14ac:dyDescent="0.25">
      <c r="A50" s="27"/>
      <c r="B50" s="25" t="s">
        <v>3</v>
      </c>
      <c r="C50" s="36">
        <v>5.7118735456235958</v>
      </c>
      <c r="D50" s="36">
        <v>19.85739626447776</v>
      </c>
      <c r="E50" s="16"/>
      <c r="F50" s="16"/>
      <c r="Q50"/>
      <c r="R50"/>
      <c r="S50"/>
      <c r="U50" s="32"/>
      <c r="V50" s="32"/>
    </row>
    <row r="51" spans="1:22" ht="13.5" x14ac:dyDescent="0.25">
      <c r="A51" s="27"/>
      <c r="B51" s="25" t="s">
        <v>4</v>
      </c>
      <c r="C51" s="36">
        <v>-6.0834922056881284</v>
      </c>
      <c r="D51" s="36">
        <v>10.3</v>
      </c>
      <c r="E51" s="16"/>
      <c r="F51" s="16"/>
      <c r="Q51"/>
      <c r="R51"/>
      <c r="S51"/>
      <c r="U51" s="32"/>
      <c r="V51" s="32"/>
    </row>
    <row r="52" spans="1:22" ht="13.5" x14ac:dyDescent="0.25">
      <c r="A52" s="26" t="s">
        <v>14</v>
      </c>
      <c r="B52" s="25" t="s">
        <v>1</v>
      </c>
      <c r="C52" s="36">
        <v>1.7348372917119941</v>
      </c>
      <c r="D52" s="36">
        <v>6.5</v>
      </c>
      <c r="E52" s="16"/>
      <c r="F52" s="16"/>
      <c r="Q52"/>
      <c r="R52"/>
      <c r="S52"/>
      <c r="U52" s="32"/>
      <c r="V52" s="32"/>
    </row>
    <row r="53" spans="1:22" ht="13.5" customHeight="1" x14ac:dyDescent="0.25">
      <c r="A53" s="27"/>
      <c r="B53" s="25" t="s">
        <v>2</v>
      </c>
      <c r="C53" s="36">
        <v>1.9893470516821614</v>
      </c>
      <c r="D53" s="36">
        <v>2.7</v>
      </c>
      <c r="E53" s="16"/>
      <c r="F53" s="16"/>
      <c r="Q53"/>
      <c r="R53"/>
      <c r="S53"/>
      <c r="U53" s="32"/>
      <c r="V53" s="32"/>
    </row>
    <row r="54" spans="1:22" ht="13.5" customHeight="1" x14ac:dyDescent="0.25">
      <c r="A54" s="27"/>
      <c r="B54" s="25" t="s">
        <v>3</v>
      </c>
      <c r="C54" s="36">
        <v>2.9273332711316935</v>
      </c>
      <c r="D54" s="36">
        <v>0</v>
      </c>
      <c r="E54" s="16"/>
      <c r="F54" s="16"/>
      <c r="Q54"/>
      <c r="R54"/>
      <c r="S54"/>
      <c r="U54" s="32"/>
      <c r="V54" s="32"/>
    </row>
    <row r="55" spans="1:22" ht="13.5" customHeight="1" x14ac:dyDescent="0.25">
      <c r="A55" s="27"/>
      <c r="B55" s="25" t="s">
        <v>4</v>
      </c>
      <c r="C55" s="36">
        <v>-1.1387127526533662</v>
      </c>
      <c r="D55" s="36">
        <v>5.6</v>
      </c>
      <c r="E55" s="16"/>
      <c r="F55" s="16"/>
      <c r="Q55"/>
      <c r="R55"/>
      <c r="S55"/>
      <c r="U55" s="32"/>
      <c r="V55" s="32"/>
    </row>
    <row r="56" spans="1:22" ht="13.5" customHeight="1" x14ac:dyDescent="0.25">
      <c r="A56" s="26" t="s">
        <v>20</v>
      </c>
      <c r="B56" s="25" t="s">
        <v>1</v>
      </c>
      <c r="C56" s="36">
        <v>-0.64044087383279258</v>
      </c>
      <c r="D56" s="36">
        <v>4.2235160180974125</v>
      </c>
      <c r="E56" s="16"/>
      <c r="F56" s="16"/>
      <c r="Q56"/>
      <c r="R56"/>
      <c r="S56"/>
      <c r="U56" s="32"/>
      <c r="V56" s="32"/>
    </row>
    <row r="57" spans="1:22" ht="13.5" x14ac:dyDescent="0.25">
      <c r="B57" s="25" t="s">
        <v>2</v>
      </c>
      <c r="C57" s="36">
        <v>3.3755523498386486</v>
      </c>
      <c r="D57" s="36">
        <v>4.6523724498727121</v>
      </c>
      <c r="E57" s="16"/>
      <c r="F57" s="16"/>
      <c r="Q57"/>
      <c r="R57"/>
      <c r="S57"/>
      <c r="U57" s="32"/>
      <c r="V57" s="32"/>
    </row>
    <row r="58" spans="1:22" ht="13.5" x14ac:dyDescent="0.25">
      <c r="B58" s="25" t="s">
        <v>3</v>
      </c>
      <c r="C58" s="36">
        <v>0.26401285956462733</v>
      </c>
      <c r="D58" s="36">
        <v>1.6427509984211015</v>
      </c>
      <c r="E58" s="16"/>
      <c r="F58" s="16"/>
      <c r="Q58"/>
      <c r="R58"/>
      <c r="S58"/>
      <c r="U58" s="32"/>
      <c r="V58" s="32"/>
    </row>
    <row r="59" spans="1:22" ht="13.5" x14ac:dyDescent="0.25">
      <c r="B59" s="25" t="s">
        <v>4</v>
      </c>
      <c r="C59" s="36">
        <v>3.8818460540524078</v>
      </c>
      <c r="D59" s="36">
        <v>7.5750780213414064</v>
      </c>
      <c r="E59" s="16"/>
      <c r="F59" s="16"/>
      <c r="Q59"/>
      <c r="R59"/>
      <c r="S59"/>
      <c r="U59" s="32"/>
      <c r="V59" s="32"/>
    </row>
    <row r="60" spans="1:22" ht="13.5" x14ac:dyDescent="0.25">
      <c r="A60" s="26" t="s">
        <v>24</v>
      </c>
      <c r="B60" s="25" t="s">
        <v>1</v>
      </c>
      <c r="C60" s="36">
        <v>1.3237030919729271</v>
      </c>
      <c r="D60" s="35">
        <v>8.0464323917435916</v>
      </c>
      <c r="E60" s="16"/>
      <c r="F60" s="16"/>
      <c r="Q60"/>
      <c r="R60"/>
      <c r="S60"/>
      <c r="U60" s="32"/>
      <c r="V60" s="32"/>
    </row>
    <row r="61" spans="1:22" ht="13.5" x14ac:dyDescent="0.25">
      <c r="B61" s="25" t="s">
        <v>2</v>
      </c>
      <c r="C61" s="36">
        <v>-1.9344744881379323</v>
      </c>
      <c r="D61" s="35">
        <v>3.5</v>
      </c>
      <c r="E61" s="16"/>
      <c r="F61" s="16"/>
      <c r="Q61"/>
      <c r="R61"/>
      <c r="S61"/>
      <c r="U61" s="32"/>
      <c r="V61" s="32"/>
    </row>
    <row r="62" spans="1:22" ht="13.5" x14ac:dyDescent="0.25">
      <c r="B62" s="25" t="s">
        <v>3</v>
      </c>
      <c r="C62" s="36">
        <v>1.5725450722851377</v>
      </c>
      <c r="D62" s="36">
        <v>4.7840687142351319</v>
      </c>
      <c r="E62" s="16"/>
      <c r="F62" s="16"/>
      <c r="Q62"/>
      <c r="R62"/>
      <c r="S62"/>
      <c r="U62" s="32"/>
      <c r="V62" s="32"/>
    </row>
    <row r="63" spans="1:22" ht="13.5" x14ac:dyDescent="0.25">
      <c r="B63" s="25" t="s">
        <v>4</v>
      </c>
      <c r="C63" s="36">
        <v>0.57180507508913236</v>
      </c>
      <c r="D63" s="36">
        <v>1.5187311624351814</v>
      </c>
      <c r="E63" s="16"/>
      <c r="F63" s="16"/>
      <c r="Q63"/>
      <c r="R63"/>
      <c r="S63"/>
      <c r="U63" s="32"/>
      <c r="V63" s="32"/>
    </row>
    <row r="64" spans="1:22" ht="13.5" x14ac:dyDescent="0.25">
      <c r="A64" s="26" t="s">
        <v>25</v>
      </c>
      <c r="B64" s="25" t="s">
        <v>1</v>
      </c>
      <c r="C64" s="36">
        <v>-17.768161708474977</v>
      </c>
      <c r="D64" s="36">
        <v>-17.7</v>
      </c>
      <c r="E64" s="16"/>
      <c r="F64" s="16"/>
      <c r="Q64"/>
      <c r="R64"/>
      <c r="S64"/>
      <c r="U64" s="32"/>
      <c r="V64" s="32"/>
    </row>
    <row r="65" spans="1:22" ht="13.5" x14ac:dyDescent="0.25">
      <c r="B65" s="25" t="s">
        <v>2</v>
      </c>
      <c r="C65" s="36">
        <v>-17.756002688205346</v>
      </c>
      <c r="D65" s="36">
        <v>-30.819510077003738</v>
      </c>
      <c r="E65" s="16"/>
      <c r="F65" s="16"/>
      <c r="Q65"/>
      <c r="R65"/>
      <c r="S65"/>
      <c r="U65" s="32"/>
      <c r="V65" s="32"/>
    </row>
    <row r="66" spans="1:22" ht="13.5" x14ac:dyDescent="0.25">
      <c r="B66" s="25" t="s">
        <v>3</v>
      </c>
      <c r="C66" s="36">
        <v>49.587920858758487</v>
      </c>
      <c r="D66" s="36">
        <v>1.8</v>
      </c>
      <c r="E66" s="16"/>
      <c r="F66" s="16"/>
      <c r="Q66"/>
      <c r="R66"/>
      <c r="S66"/>
      <c r="U66" s="32"/>
      <c r="V66" s="32"/>
    </row>
    <row r="67" spans="1:22" ht="13.5" x14ac:dyDescent="0.25">
      <c r="B67" s="25" t="s">
        <v>4</v>
      </c>
      <c r="C67" s="36">
        <v>3.5427535190799859</v>
      </c>
      <c r="D67" s="36">
        <v>4.9132638874034784</v>
      </c>
      <c r="E67" s="16"/>
      <c r="F67" s="16"/>
      <c r="Q67"/>
      <c r="R67"/>
      <c r="S67"/>
      <c r="U67" s="32"/>
      <c r="V67" s="32"/>
    </row>
    <row r="68" spans="1:22" ht="13.5" x14ac:dyDescent="0.25">
      <c r="A68" s="26" t="s">
        <v>26</v>
      </c>
      <c r="B68" s="25" t="s">
        <v>1</v>
      </c>
      <c r="C68" s="36">
        <v>7.5085840757791802</v>
      </c>
      <c r="D68" s="36">
        <v>36.708119598284178</v>
      </c>
      <c r="E68" s="16"/>
      <c r="F68" s="16"/>
      <c r="Q68"/>
      <c r="R68"/>
      <c r="S68"/>
      <c r="U68" s="32"/>
      <c r="V68" s="32"/>
    </row>
    <row r="69" spans="1:22" ht="13.5" x14ac:dyDescent="0.25">
      <c r="B69" s="25" t="s">
        <v>2</v>
      </c>
      <c r="C69" s="36">
        <v>5.4462752802260335</v>
      </c>
      <c r="D69" s="36">
        <v>76.044309713949943</v>
      </c>
      <c r="E69" s="16"/>
      <c r="F69" s="16"/>
      <c r="Q69"/>
      <c r="R69"/>
      <c r="S69"/>
      <c r="U69" s="32"/>
      <c r="V69" s="32"/>
    </row>
    <row r="70" spans="1:22" ht="13.5" x14ac:dyDescent="0.25">
      <c r="B70" s="25" t="s">
        <v>3</v>
      </c>
      <c r="C70" s="36">
        <v>1.8174862140516324</v>
      </c>
      <c r="D70" s="36">
        <v>19.482305597028905</v>
      </c>
      <c r="E70" s="16"/>
      <c r="F70" s="16"/>
      <c r="Q70"/>
      <c r="R70"/>
      <c r="S70"/>
      <c r="U70" s="32"/>
      <c r="V70" s="32"/>
    </row>
    <row r="71" spans="1:22" ht="13.5" x14ac:dyDescent="0.25">
      <c r="B71" s="25" t="s">
        <v>4</v>
      </c>
      <c r="C71" s="36">
        <v>-1.2159739151143127</v>
      </c>
      <c r="D71" s="36">
        <v>14.390800848148752</v>
      </c>
      <c r="E71" s="16"/>
      <c r="F71" s="16"/>
      <c r="U71" s="32"/>
      <c r="V71" s="32"/>
    </row>
    <row r="72" spans="1:22" ht="13.5" x14ac:dyDescent="0.25">
      <c r="A72" s="26" t="s">
        <v>27</v>
      </c>
      <c r="B72" s="25" t="s">
        <v>1</v>
      </c>
      <c r="C72" s="36">
        <v>2.9403464596942599</v>
      </c>
      <c r="D72" s="31">
        <v>10.146459097595947</v>
      </c>
      <c r="E72" s="16"/>
      <c r="F72" s="16"/>
      <c r="U72" s="32"/>
      <c r="V72" s="32"/>
    </row>
    <row r="73" spans="1:22" ht="13.5" x14ac:dyDescent="0.25">
      <c r="B73" s="25" t="s">
        <v>2</v>
      </c>
      <c r="C73" s="36">
        <v>1.2121865075257319</v>
      </c>
      <c r="D73" s="36">
        <v>4.3572753374726432</v>
      </c>
      <c r="E73" s="16"/>
      <c r="U73" s="32"/>
      <c r="V73" s="32"/>
    </row>
    <row r="74" spans="1:22" ht="13.5" x14ac:dyDescent="0.25">
      <c r="B74" s="25" t="s">
        <v>3</v>
      </c>
      <c r="C74" s="36">
        <v>-3.6455017163611427</v>
      </c>
      <c r="D74" s="36">
        <v>-1.0202756266991531</v>
      </c>
      <c r="E74"/>
      <c r="U74" s="32"/>
      <c r="V74" s="32"/>
    </row>
    <row r="75" spans="1:22" ht="13.5" x14ac:dyDescent="0.25">
      <c r="B75" s="25" t="s">
        <v>4</v>
      </c>
      <c r="C75" s="36">
        <v>-2.3414697077616418</v>
      </c>
      <c r="D75" s="36">
        <v>-1.5670226569517913</v>
      </c>
      <c r="E75"/>
      <c r="U75" s="32"/>
      <c r="V75" s="32"/>
    </row>
    <row r="76" spans="1:22" ht="13.5" x14ac:dyDescent="0.25">
      <c r="A76" s="26" t="s">
        <v>28</v>
      </c>
      <c r="B76" s="25" t="s">
        <v>1</v>
      </c>
      <c r="C76" s="36">
        <v>-5.4677973449870363</v>
      </c>
      <c r="D76" s="36">
        <v>-7.5</v>
      </c>
      <c r="E76"/>
      <c r="U76" s="32"/>
      <c r="V76" s="32"/>
    </row>
    <row r="77" spans="1:22" ht="13.5" x14ac:dyDescent="0.25">
      <c r="B77" s="25" t="s">
        <v>2</v>
      </c>
      <c r="C77" s="36">
        <v>-2.8250922704988328</v>
      </c>
      <c r="D77" s="36">
        <v>-14.325122937860499</v>
      </c>
      <c r="E77"/>
      <c r="U77" s="32"/>
      <c r="V77" s="32"/>
    </row>
    <row r="78" spans="1:22" ht="13.5" x14ac:dyDescent="0.25">
      <c r="B78" s="25" t="s">
        <v>3</v>
      </c>
      <c r="C78" s="36">
        <v>6.2417703455738138</v>
      </c>
      <c r="D78" s="36">
        <v>-4.9354057784112761</v>
      </c>
      <c r="E78"/>
      <c r="U78" s="32"/>
      <c r="V78" s="32"/>
    </row>
    <row r="79" spans="1:22" ht="13.5" x14ac:dyDescent="0.25">
      <c r="B79" s="25" t="s">
        <v>4</v>
      </c>
      <c r="C79" s="36">
        <v>2.2151806643551852</v>
      </c>
      <c r="D79" s="36">
        <v>0.46317756467827448</v>
      </c>
      <c r="E79"/>
      <c r="U79" s="32"/>
      <c r="V79" s="32"/>
    </row>
    <row r="80" spans="1:22" ht="13.5" x14ac:dyDescent="0.25">
      <c r="A80" s="26" t="s">
        <v>30</v>
      </c>
      <c r="B80" s="25" t="s">
        <v>1</v>
      </c>
      <c r="C80" s="36">
        <v>-5.3468598889958203</v>
      </c>
      <c r="D80" s="36">
        <v>-4</v>
      </c>
      <c r="E80"/>
      <c r="U80" s="32"/>
      <c r="V80" s="32"/>
    </row>
    <row r="81" spans="1:22" ht="13.5" x14ac:dyDescent="0.25">
      <c r="B81" s="25" t="s">
        <v>2</v>
      </c>
      <c r="C81" s="36">
        <v>1.7079422503986703</v>
      </c>
      <c r="D81" s="36">
        <v>4.1743557111040408</v>
      </c>
      <c r="E81"/>
      <c r="U81" s="32"/>
      <c r="V81" s="32"/>
    </row>
    <row r="82" spans="1:22" ht="13.5" x14ac:dyDescent="0.25">
      <c r="B82" s="25" t="s">
        <v>3</v>
      </c>
      <c r="C82" s="36">
        <v>1.3389554815213891</v>
      </c>
      <c r="D82" s="36">
        <v>-0.21800388408666846</v>
      </c>
      <c r="E82"/>
      <c r="U82" s="32"/>
      <c r="V82" s="32"/>
    </row>
    <row r="83" spans="1:22" ht="13.5" x14ac:dyDescent="0.25">
      <c r="B83" s="25" t="s">
        <v>4</v>
      </c>
      <c r="C83" s="36">
        <v>4.4717061504732705</v>
      </c>
      <c r="D83" s="36">
        <v>2.6664023214317898</v>
      </c>
      <c r="E83"/>
      <c r="U83" s="32"/>
      <c r="V83" s="32"/>
    </row>
    <row r="84" spans="1:22" ht="13.5" x14ac:dyDescent="0.25">
      <c r="A84" s="26" t="s">
        <v>31</v>
      </c>
      <c r="B84" s="25" t="s">
        <v>1</v>
      </c>
      <c r="C84" s="36">
        <v>1.0446093721713419</v>
      </c>
      <c r="D84" s="36">
        <v>8.7474373671117274</v>
      </c>
      <c r="E84"/>
      <c r="U84" s="32"/>
      <c r="V84" s="32"/>
    </row>
    <row r="85" spans="1:22" ht="13.5" x14ac:dyDescent="0.25">
      <c r="B85" s="25" t="s">
        <v>2</v>
      </c>
      <c r="C85" s="36">
        <v>-2.2989174140022559</v>
      </c>
      <c r="D85" s="36">
        <v>4.1023761529533926</v>
      </c>
      <c r="E85"/>
      <c r="U85" s="32"/>
      <c r="V85" s="32"/>
    </row>
    <row r="86" spans="1:22" ht="13.5" x14ac:dyDescent="0.25">
      <c r="B86" s="25" t="s">
        <v>3</v>
      </c>
      <c r="C86" s="36">
        <v>1.950941326690081</v>
      </c>
      <c r="D86" s="36">
        <v>5.1395315555979604</v>
      </c>
      <c r="E86"/>
      <c r="U86" s="32"/>
      <c r="V86" s="32"/>
    </row>
    <row r="87" spans="1:22" ht="13.5" x14ac:dyDescent="0.25">
      <c r="B87" s="25" t="s">
        <v>4</v>
      </c>
      <c r="C87" s="36">
        <v>-1.5028379636078764</v>
      </c>
      <c r="D87" s="36">
        <v>-0.89111413844922305</v>
      </c>
      <c r="E87"/>
      <c r="U87" s="32"/>
      <c r="V87" s="32"/>
    </row>
    <row r="88" spans="1:22" x14ac:dyDescent="0.2">
      <c r="A88" s="28"/>
      <c r="B88" s="28"/>
      <c r="C88" s="28"/>
      <c r="D88" s="28"/>
    </row>
    <row r="89" spans="1:22" ht="13.5" x14ac:dyDescent="0.25">
      <c r="A89" s="29"/>
    </row>
    <row r="90" spans="1:22" ht="13.5" x14ac:dyDescent="0.25">
      <c r="A90" s="29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0"/>
  <sheetViews>
    <sheetView topLeftCell="A75" zoomScale="115" zoomScaleNormal="115" workbookViewId="0">
      <selection activeCell="D79" sqref="D79:G80"/>
    </sheetView>
  </sheetViews>
  <sheetFormatPr defaultRowHeight="12.75" x14ac:dyDescent="0.2"/>
  <sheetData>
    <row r="1" spans="1:17" ht="13.5" x14ac:dyDescent="0.25">
      <c r="A1" s="2" t="s">
        <v>34</v>
      </c>
    </row>
    <row r="4" spans="1:17" ht="13.5" x14ac:dyDescent="0.25">
      <c r="A4" s="8" t="s">
        <v>6</v>
      </c>
      <c r="B4" s="9" t="s">
        <v>5</v>
      </c>
      <c r="D4" s="14" t="s">
        <v>16</v>
      </c>
      <c r="E4" s="14" t="s">
        <v>17</v>
      </c>
      <c r="F4" s="14" t="s">
        <v>18</v>
      </c>
      <c r="G4" s="14" t="s">
        <v>19</v>
      </c>
    </row>
    <row r="5" spans="1:17" ht="13.5" x14ac:dyDescent="0.25">
      <c r="A5" s="37">
        <v>2007</v>
      </c>
      <c r="B5" s="3" t="s">
        <v>1</v>
      </c>
      <c r="C5" s="3" t="str">
        <f>CONCATENATE("    ",A5)</f>
        <v xml:space="preserve">    2007</v>
      </c>
      <c r="D5" s="34">
        <v>127.80131346106806</v>
      </c>
      <c r="E5" s="34">
        <v>129.3517317281466</v>
      </c>
      <c r="F5" s="34">
        <v>123.31369386685607</v>
      </c>
      <c r="G5" s="34">
        <v>127.78014832206395</v>
      </c>
      <c r="H5" s="17">
        <v>100</v>
      </c>
      <c r="N5" s="16"/>
      <c r="O5" s="16"/>
      <c r="P5" s="16"/>
      <c r="Q5" s="16"/>
    </row>
    <row r="6" spans="1:17" ht="13.5" x14ac:dyDescent="0.25">
      <c r="A6" s="37"/>
      <c r="B6" s="3" t="s">
        <v>2</v>
      </c>
      <c r="C6" s="3"/>
      <c r="D6" s="34">
        <v>127.06800547747892</v>
      </c>
      <c r="E6" s="34">
        <v>129.87272017441259</v>
      </c>
      <c r="F6" s="34">
        <v>123.9898929430621</v>
      </c>
      <c r="G6" s="34">
        <v>122.49198385989457</v>
      </c>
      <c r="H6" s="17">
        <v>100</v>
      </c>
      <c r="N6" s="16"/>
      <c r="O6" s="16"/>
      <c r="P6" s="16"/>
      <c r="Q6" s="16"/>
    </row>
    <row r="7" spans="1:17" ht="13.5" x14ac:dyDescent="0.25">
      <c r="A7" s="37"/>
      <c r="B7" s="3" t="s">
        <v>3</v>
      </c>
      <c r="C7" s="3"/>
      <c r="D7" s="34">
        <v>125.81241877240126</v>
      </c>
      <c r="E7" s="34">
        <v>127.27723196582534</v>
      </c>
      <c r="F7" s="34">
        <v>124.00227246725875</v>
      </c>
      <c r="G7" s="34">
        <v>123.60486902702399</v>
      </c>
      <c r="H7" s="17">
        <v>100</v>
      </c>
      <c r="N7" s="16"/>
      <c r="O7" s="16"/>
      <c r="P7" s="16"/>
      <c r="Q7" s="16"/>
    </row>
    <row r="8" spans="1:17" ht="13.5" x14ac:dyDescent="0.25">
      <c r="A8" s="37"/>
      <c r="B8" s="3" t="s">
        <v>4</v>
      </c>
      <c r="C8" s="3"/>
      <c r="D8" s="34">
        <v>125.00301162529411</v>
      </c>
      <c r="E8" s="34">
        <v>126.31169133838496</v>
      </c>
      <c r="F8" s="34">
        <v>122.37401102059104</v>
      </c>
      <c r="G8" s="34">
        <v>123.94172553127865</v>
      </c>
      <c r="H8" s="17">
        <v>100</v>
      </c>
      <c r="N8" s="16"/>
      <c r="O8" s="16"/>
      <c r="P8" s="16"/>
      <c r="Q8" s="16"/>
    </row>
    <row r="9" spans="1:17" ht="13.5" x14ac:dyDescent="0.25">
      <c r="A9" s="37">
        <v>2008</v>
      </c>
      <c r="B9" s="3" t="s">
        <v>1</v>
      </c>
      <c r="C9" s="3" t="str">
        <f>CONCATENATE("    ",A9)</f>
        <v xml:space="preserve">    2008</v>
      </c>
      <c r="D9" s="34">
        <v>114.8414979330159</v>
      </c>
      <c r="E9" s="34">
        <v>114.5359011733746</v>
      </c>
      <c r="F9" s="34">
        <v>114.98646509019252</v>
      </c>
      <c r="G9" s="34">
        <v>115.51153486656554</v>
      </c>
      <c r="H9" s="17">
        <v>100</v>
      </c>
      <c r="N9" s="16"/>
      <c r="O9" s="16"/>
      <c r="P9" s="16"/>
      <c r="Q9" s="16"/>
    </row>
    <row r="10" spans="1:17" ht="13.5" x14ac:dyDescent="0.25">
      <c r="A10" s="37"/>
      <c r="B10" s="3" t="s">
        <v>2</v>
      </c>
      <c r="C10" s="3"/>
      <c r="D10" s="34">
        <v>108.95459302991124</v>
      </c>
      <c r="E10" s="34">
        <v>109.15768673998912</v>
      </c>
      <c r="F10" s="34">
        <v>107.15058688509689</v>
      </c>
      <c r="G10" s="34">
        <v>110.04677978543032</v>
      </c>
      <c r="H10" s="17">
        <v>100</v>
      </c>
      <c r="N10" s="16"/>
      <c r="O10" s="16"/>
      <c r="P10" s="16"/>
      <c r="Q10" s="16"/>
    </row>
    <row r="11" spans="1:17" ht="13.5" x14ac:dyDescent="0.25">
      <c r="A11" s="37"/>
      <c r="B11" s="3" t="s">
        <v>3</v>
      </c>
      <c r="C11" s="3"/>
      <c r="D11" s="34">
        <v>103.94386785962301</v>
      </c>
      <c r="E11" s="34">
        <v>106.33501179015259</v>
      </c>
      <c r="F11" s="34">
        <v>100.51107205514151</v>
      </c>
      <c r="G11" s="34">
        <v>100.77059335408134</v>
      </c>
      <c r="H11" s="17">
        <v>100</v>
      </c>
      <c r="N11" s="16"/>
      <c r="O11" s="16"/>
      <c r="P11" s="16"/>
      <c r="Q11" s="16"/>
    </row>
    <row r="12" spans="1:17" ht="13.5" x14ac:dyDescent="0.25">
      <c r="A12" s="37"/>
      <c r="B12" s="3" t="s">
        <v>4</v>
      </c>
      <c r="C12" s="3"/>
      <c r="D12" s="34">
        <v>90.537600343272729</v>
      </c>
      <c r="E12" s="34">
        <v>93.369297967433852</v>
      </c>
      <c r="F12" s="34">
        <v>89.591069573959444</v>
      </c>
      <c r="G12" s="34">
        <v>83.971741581128839</v>
      </c>
      <c r="H12" s="17">
        <v>100</v>
      </c>
      <c r="N12" s="16"/>
      <c r="O12" s="16"/>
      <c r="P12" s="16"/>
      <c r="Q12" s="16"/>
    </row>
    <row r="13" spans="1:17" ht="13.5" x14ac:dyDescent="0.25">
      <c r="A13" s="37">
        <v>2009</v>
      </c>
      <c r="B13" s="3" t="s">
        <v>1</v>
      </c>
      <c r="C13" s="3" t="str">
        <f>CONCATENATE("    ",A13)</f>
        <v xml:space="preserve">    2009</v>
      </c>
      <c r="D13" s="34">
        <v>89.605815916217182</v>
      </c>
      <c r="E13" s="34">
        <v>91.750324912127951</v>
      </c>
      <c r="F13" s="34">
        <v>88.257014226316116</v>
      </c>
      <c r="G13" s="34">
        <v>85.202332710603926</v>
      </c>
      <c r="H13" s="17">
        <v>100</v>
      </c>
      <c r="N13" s="16"/>
      <c r="O13" s="16"/>
      <c r="P13" s="16"/>
      <c r="Q13" s="16"/>
    </row>
    <row r="14" spans="1:17" ht="13.5" x14ac:dyDescent="0.25">
      <c r="A14" s="37"/>
      <c r="B14" s="3" t="s">
        <v>2</v>
      </c>
      <c r="C14" s="3"/>
      <c r="D14" s="34">
        <v>97.139814432724549</v>
      </c>
      <c r="E14" s="34">
        <v>99.256770603998731</v>
      </c>
      <c r="F14" s="34">
        <v>96.030005328032871</v>
      </c>
      <c r="G14" s="34">
        <v>92.593335095873996</v>
      </c>
      <c r="H14" s="17">
        <v>100</v>
      </c>
      <c r="N14" s="16"/>
      <c r="O14" s="16"/>
      <c r="P14" s="16"/>
      <c r="Q14" s="16"/>
    </row>
    <row r="15" spans="1:17" ht="13.5" x14ac:dyDescent="0.25">
      <c r="A15" s="37"/>
      <c r="B15" s="3" t="s">
        <v>3</v>
      </c>
      <c r="C15" s="3"/>
      <c r="D15" s="34">
        <v>99.751636395248156</v>
      </c>
      <c r="E15" s="34">
        <v>99.866546758018941</v>
      </c>
      <c r="F15" s="34">
        <v>98.242285670911826</v>
      </c>
      <c r="G15" s="34">
        <v>100.80954227602679</v>
      </c>
      <c r="H15" s="17">
        <v>100</v>
      </c>
      <c r="N15" s="16"/>
      <c r="O15" s="16"/>
      <c r="P15" s="16"/>
      <c r="Q15" s="16"/>
    </row>
    <row r="16" spans="1:17" ht="13.5" x14ac:dyDescent="0.25">
      <c r="A16" s="37"/>
      <c r="B16" s="3" t="s">
        <v>4</v>
      </c>
      <c r="C16" s="3"/>
      <c r="D16" s="34">
        <v>104.64479780536435</v>
      </c>
      <c r="E16" s="34">
        <v>102.59842228079341</v>
      </c>
      <c r="F16" s="34">
        <v>107.3181348397565</v>
      </c>
      <c r="G16" s="34">
        <v>107.59867156737309</v>
      </c>
      <c r="H16" s="17">
        <v>100</v>
      </c>
      <c r="N16" s="16"/>
      <c r="O16" s="16"/>
      <c r="P16" s="16"/>
      <c r="Q16" s="16"/>
    </row>
    <row r="17" spans="1:17" ht="13.5" x14ac:dyDescent="0.25">
      <c r="A17" s="37">
        <v>2010</v>
      </c>
      <c r="B17" s="3" t="s">
        <v>1</v>
      </c>
      <c r="C17" s="3" t="str">
        <f>CONCATENATE("    ",A17)</f>
        <v xml:space="preserve">    2010</v>
      </c>
      <c r="D17" s="34">
        <v>101.54867793854301</v>
      </c>
      <c r="E17" s="34">
        <v>100.6016389685779</v>
      </c>
      <c r="F17" s="34">
        <v>103.12240405170611</v>
      </c>
      <c r="G17" s="34">
        <v>102.61269879176677</v>
      </c>
      <c r="H17" s="17">
        <v>100</v>
      </c>
      <c r="N17" s="16"/>
      <c r="O17" s="16"/>
      <c r="P17" s="16"/>
      <c r="Q17" s="16"/>
    </row>
    <row r="18" spans="1:17" ht="13.5" x14ac:dyDescent="0.25">
      <c r="A18" s="37"/>
      <c r="B18" s="3" t="s">
        <v>2</v>
      </c>
      <c r="C18" s="3"/>
      <c r="D18" s="34">
        <v>101.09322085774244</v>
      </c>
      <c r="E18" s="34">
        <v>101.18917285262484</v>
      </c>
      <c r="F18" s="34">
        <v>100.51259365918132</v>
      </c>
      <c r="G18" s="34">
        <v>101.36462281535552</v>
      </c>
      <c r="H18" s="17">
        <v>100</v>
      </c>
      <c r="N18" s="16"/>
      <c r="O18" s="16"/>
      <c r="P18" s="16"/>
      <c r="Q18" s="16"/>
    </row>
    <row r="19" spans="1:17" ht="13.5" x14ac:dyDescent="0.25">
      <c r="A19" s="37"/>
      <c r="B19" s="3" t="s">
        <v>3</v>
      </c>
      <c r="C19" s="3"/>
      <c r="D19" s="34">
        <v>97.77060101494051</v>
      </c>
      <c r="E19" s="34">
        <v>98.493567223336939</v>
      </c>
      <c r="F19" s="34">
        <v>97.499830853481555</v>
      </c>
      <c r="G19" s="34">
        <v>96.120467427845469</v>
      </c>
      <c r="H19" s="17">
        <v>100</v>
      </c>
      <c r="N19" s="16"/>
      <c r="O19" s="16"/>
      <c r="P19" s="16"/>
      <c r="Q19" s="16"/>
    </row>
    <row r="20" spans="1:17" ht="13.5" x14ac:dyDescent="0.25">
      <c r="A20" s="37"/>
      <c r="B20" s="3" t="s">
        <v>4</v>
      </c>
      <c r="C20" s="3"/>
      <c r="D20" s="34">
        <v>99.587500188774072</v>
      </c>
      <c r="E20" s="34">
        <v>99.715620955460366</v>
      </c>
      <c r="F20" s="34">
        <v>98.865171435630984</v>
      </c>
      <c r="G20" s="34">
        <v>99.902210965032197</v>
      </c>
      <c r="H20" s="17">
        <v>100</v>
      </c>
      <c r="N20" s="16"/>
      <c r="O20" s="16"/>
      <c r="P20" s="16"/>
      <c r="Q20" s="16"/>
    </row>
    <row r="21" spans="1:17" ht="13.5" x14ac:dyDescent="0.25">
      <c r="A21" s="37">
        <v>2011</v>
      </c>
      <c r="B21" s="3" t="s">
        <v>1</v>
      </c>
      <c r="C21" s="3" t="str">
        <f>CONCATENATE("    ",A21)</f>
        <v xml:space="preserve">    2011</v>
      </c>
      <c r="D21" s="34">
        <v>100.86241280346155</v>
      </c>
      <c r="E21" s="34">
        <v>100.65984582227057</v>
      </c>
      <c r="F21" s="34">
        <v>99.737094527430131</v>
      </c>
      <c r="G21" s="34">
        <v>102.40623822595163</v>
      </c>
      <c r="H21" s="17">
        <v>100</v>
      </c>
      <c r="N21" s="16"/>
      <c r="O21" s="16"/>
      <c r="P21" s="16"/>
      <c r="Q21" s="16"/>
    </row>
    <row r="22" spans="1:17" ht="13.5" x14ac:dyDescent="0.25">
      <c r="A22" s="37"/>
      <c r="B22" s="3" t="s">
        <v>2</v>
      </c>
      <c r="C22" s="3"/>
      <c r="D22" s="34">
        <v>96.43789024768455</v>
      </c>
      <c r="E22" s="34">
        <v>94.382172188836805</v>
      </c>
      <c r="F22" s="34">
        <v>94.195386228291667</v>
      </c>
      <c r="G22" s="34">
        <v>103.84217336172286</v>
      </c>
      <c r="H22" s="17">
        <v>100</v>
      </c>
      <c r="N22" s="16"/>
      <c r="O22" s="16"/>
      <c r="P22" s="16"/>
      <c r="Q22" s="16"/>
    </row>
    <row r="23" spans="1:17" ht="13.5" x14ac:dyDescent="0.25">
      <c r="A23" s="37"/>
      <c r="B23" s="3" t="s">
        <v>3</v>
      </c>
      <c r="C23" s="3"/>
      <c r="D23" s="34">
        <v>90.94382111723624</v>
      </c>
      <c r="E23" s="34">
        <v>90.979316483753308</v>
      </c>
      <c r="F23" s="34">
        <v>93.305001593836252</v>
      </c>
      <c r="G23" s="34">
        <v>88.724967129051961</v>
      </c>
      <c r="H23" s="17">
        <v>100</v>
      </c>
      <c r="N23" s="16"/>
      <c r="O23" s="16"/>
      <c r="P23" s="16"/>
      <c r="Q23" s="16"/>
    </row>
    <row r="24" spans="1:17" ht="13.5" x14ac:dyDescent="0.25">
      <c r="A24" s="37"/>
      <c r="B24" s="3" t="s">
        <v>4</v>
      </c>
      <c r="C24" s="3"/>
      <c r="D24" s="34">
        <v>80.888195224238544</v>
      </c>
      <c r="E24" s="34">
        <v>82.092120972480984</v>
      </c>
      <c r="F24" s="34">
        <v>84.400671502333097</v>
      </c>
      <c r="G24" s="34">
        <v>74.571902122194572</v>
      </c>
      <c r="H24" s="17">
        <v>100</v>
      </c>
      <c r="N24" s="16"/>
      <c r="O24" s="16"/>
      <c r="P24" s="16"/>
      <c r="Q24" s="16"/>
    </row>
    <row r="25" spans="1:17" ht="13.5" x14ac:dyDescent="0.25">
      <c r="A25" s="37">
        <v>2012</v>
      </c>
      <c r="B25" s="3" t="s">
        <v>1</v>
      </c>
      <c r="C25" s="3" t="str">
        <f>CONCATENATE("    ",A25)</f>
        <v xml:space="preserve">    2012</v>
      </c>
      <c r="D25" s="34">
        <v>60.901983702744765</v>
      </c>
      <c r="E25" s="34">
        <v>61.537616995373526</v>
      </c>
      <c r="F25" s="34">
        <v>61.877294815818075</v>
      </c>
      <c r="G25" s="34">
        <v>58.358733330140055</v>
      </c>
      <c r="H25" s="17">
        <v>100</v>
      </c>
      <c r="N25" s="16"/>
      <c r="O25" s="16"/>
      <c r="P25" s="16"/>
      <c r="Q25" s="16"/>
    </row>
    <row r="26" spans="1:17" ht="13.5" x14ac:dyDescent="0.25">
      <c r="A26" s="37"/>
      <c r="B26" s="3" t="s">
        <v>2</v>
      </c>
      <c r="C26" s="3"/>
      <c r="D26" s="34">
        <v>57.112277245284041</v>
      </c>
      <c r="E26" s="34">
        <v>57.853135701534796</v>
      </c>
      <c r="F26" s="34">
        <v>60.420838296961819</v>
      </c>
      <c r="G26" s="34">
        <v>52.192652169269749</v>
      </c>
      <c r="H26" s="17">
        <v>100</v>
      </c>
      <c r="N26" s="16"/>
      <c r="O26" s="16"/>
      <c r="P26" s="16"/>
      <c r="Q26" s="16"/>
    </row>
    <row r="27" spans="1:17" ht="13.5" x14ac:dyDescent="0.25">
      <c r="A27" s="37"/>
      <c r="B27" s="3" t="s">
        <v>3</v>
      </c>
      <c r="C27" s="3"/>
      <c r="D27" s="34">
        <v>56.561784027257467</v>
      </c>
      <c r="E27" s="34">
        <v>57.792767496519659</v>
      </c>
      <c r="F27" s="34">
        <v>59.429020722685834</v>
      </c>
      <c r="G27" s="34">
        <v>50.755545041946661</v>
      </c>
      <c r="H27" s="17">
        <v>100</v>
      </c>
      <c r="N27" s="16"/>
      <c r="O27" s="16"/>
      <c r="P27" s="16"/>
      <c r="Q27" s="16"/>
    </row>
    <row r="28" spans="1:17" ht="13.5" x14ac:dyDescent="0.25">
      <c r="A28" s="37"/>
      <c r="B28" s="3" t="s">
        <v>4</v>
      </c>
      <c r="C28" s="3"/>
      <c r="D28" s="34">
        <v>56.124758478688783</v>
      </c>
      <c r="E28" s="34">
        <v>56.571759677064193</v>
      </c>
      <c r="F28" s="34">
        <v>61.200576811066668</v>
      </c>
      <c r="G28" s="34">
        <v>50.383801991868928</v>
      </c>
      <c r="H28" s="17">
        <v>100</v>
      </c>
      <c r="N28" s="16"/>
      <c r="O28" s="16"/>
      <c r="P28" s="16"/>
      <c r="Q28" s="16"/>
    </row>
    <row r="29" spans="1:17" ht="13.5" x14ac:dyDescent="0.25">
      <c r="A29" s="37">
        <v>2013</v>
      </c>
      <c r="B29" s="3" t="s">
        <v>1</v>
      </c>
      <c r="C29" s="3" t="str">
        <f>CONCATENATE("    ",A29)</f>
        <v xml:space="preserve">    2013</v>
      </c>
      <c r="D29" s="34">
        <v>57.439311020022245</v>
      </c>
      <c r="E29" s="34">
        <v>58.351800260364996</v>
      </c>
      <c r="F29" s="34">
        <v>61.341852908692339</v>
      </c>
      <c r="G29" s="34">
        <v>51.535287651022955</v>
      </c>
      <c r="H29" s="17">
        <v>100</v>
      </c>
      <c r="N29" s="16"/>
      <c r="O29" s="16"/>
      <c r="P29" s="16"/>
      <c r="Q29" s="16"/>
    </row>
    <row r="30" spans="1:17" ht="13.5" x14ac:dyDescent="0.25">
      <c r="A30" s="37"/>
      <c r="B30" s="3" t="s">
        <v>2</v>
      </c>
      <c r="C30" s="3"/>
      <c r="D30" s="34">
        <v>55.299890253501061</v>
      </c>
      <c r="E30" s="34">
        <v>56.851365989339101</v>
      </c>
      <c r="F30" s="34">
        <v>59.342276099318781</v>
      </c>
      <c r="G30" s="34">
        <v>47.596037951897642</v>
      </c>
      <c r="H30" s="17">
        <v>100</v>
      </c>
      <c r="N30" s="16"/>
      <c r="O30" s="16"/>
      <c r="P30" s="16"/>
      <c r="Q30" s="16"/>
    </row>
    <row r="31" spans="1:17" ht="13.5" x14ac:dyDescent="0.25">
      <c r="A31" s="37"/>
      <c r="B31" s="3" t="s">
        <v>3</v>
      </c>
      <c r="C31" s="3"/>
      <c r="D31" s="34">
        <v>54.92949012570584</v>
      </c>
      <c r="E31" s="34">
        <v>56.367870187063104</v>
      </c>
      <c r="F31" s="34">
        <v>59.801615815956978</v>
      </c>
      <c r="G31" s="34">
        <v>46.774859898259059</v>
      </c>
      <c r="H31" s="17">
        <v>100</v>
      </c>
      <c r="N31" s="16"/>
      <c r="O31" s="16"/>
      <c r="P31" s="16"/>
      <c r="Q31" s="16"/>
    </row>
    <row r="32" spans="1:17" ht="13.5" x14ac:dyDescent="0.25">
      <c r="A32" s="37"/>
      <c r="B32" s="3" t="s">
        <v>4</v>
      </c>
      <c r="C32" s="3"/>
      <c r="D32" s="34">
        <v>55.486508531869639</v>
      </c>
      <c r="E32" s="34">
        <v>56.61359013804411</v>
      </c>
      <c r="F32" s="34">
        <v>61.058720217102106</v>
      </c>
      <c r="G32" s="34">
        <v>47.517055223935067</v>
      </c>
      <c r="H32" s="17">
        <v>100</v>
      </c>
      <c r="N32" s="16"/>
      <c r="O32" s="16"/>
      <c r="P32" s="16"/>
      <c r="Q32" s="16"/>
    </row>
    <row r="33" spans="1:17" ht="13.5" x14ac:dyDescent="0.25">
      <c r="A33" s="37">
        <v>2014</v>
      </c>
      <c r="B33" s="3" t="s">
        <v>1</v>
      </c>
      <c r="C33" s="3" t="str">
        <f>CONCATENATE("    ",A33)</f>
        <v xml:space="preserve">    2014</v>
      </c>
      <c r="D33" s="34">
        <v>59.435223198575926</v>
      </c>
      <c r="E33" s="34">
        <v>59.66781685194065</v>
      </c>
      <c r="F33" s="34">
        <v>67.11927790301327</v>
      </c>
      <c r="G33" s="34">
        <v>51.907636494031216</v>
      </c>
      <c r="H33" s="17">
        <v>100</v>
      </c>
      <c r="N33" s="16"/>
      <c r="O33" s="16"/>
      <c r="P33" s="16"/>
      <c r="Q33" s="16"/>
    </row>
    <row r="34" spans="1:17" ht="13.5" x14ac:dyDescent="0.25">
      <c r="A34" s="37"/>
      <c r="B34" s="3" t="s">
        <v>2</v>
      </c>
      <c r="C34" s="3"/>
      <c r="D34" s="34">
        <v>58.708315137732193</v>
      </c>
      <c r="E34" s="34">
        <v>58.883541051601782</v>
      </c>
      <c r="F34" s="34">
        <v>66.308447653181929</v>
      </c>
      <c r="G34" s="34">
        <v>51.406570511292891</v>
      </c>
      <c r="H34" s="17">
        <v>100</v>
      </c>
      <c r="N34" s="16"/>
      <c r="O34" s="16"/>
      <c r="P34" s="16"/>
      <c r="Q34" s="16"/>
    </row>
    <row r="35" spans="1:17" ht="13.5" x14ac:dyDescent="0.25">
      <c r="A35" s="37"/>
      <c r="B35" s="3" t="s">
        <v>3</v>
      </c>
      <c r="C35" s="3"/>
      <c r="D35" s="34">
        <v>62.461377526169336</v>
      </c>
      <c r="E35" s="34">
        <v>62.20259375988325</v>
      </c>
      <c r="F35" s="34">
        <v>69.34595631417632</v>
      </c>
      <c r="G35" s="34">
        <v>56.940829442771765</v>
      </c>
      <c r="H35" s="17">
        <v>100</v>
      </c>
      <c r="N35" s="16"/>
      <c r="O35" s="16"/>
      <c r="P35" s="16"/>
      <c r="Q35" s="16"/>
    </row>
    <row r="36" spans="1:17" ht="13.5" x14ac:dyDescent="0.25">
      <c r="A36" s="37"/>
      <c r="B36" s="3" t="s">
        <v>4</v>
      </c>
      <c r="C36" s="3"/>
      <c r="D36" s="34">
        <v>63.063388107538465</v>
      </c>
      <c r="E36" s="34">
        <v>63.167687002714203</v>
      </c>
      <c r="F36" s="34">
        <v>69.695740539949099</v>
      </c>
      <c r="G36" s="34">
        <v>56.818779984708478</v>
      </c>
      <c r="H36" s="17">
        <v>100</v>
      </c>
      <c r="N36" s="16"/>
      <c r="O36" s="16"/>
      <c r="P36" s="16"/>
      <c r="Q36" s="16"/>
    </row>
    <row r="37" spans="1:17" ht="13.5" x14ac:dyDescent="0.25">
      <c r="A37" s="37">
        <v>2015</v>
      </c>
      <c r="B37" s="3" t="s">
        <v>1</v>
      </c>
      <c r="C37" s="3" t="str">
        <f>CONCATENATE("    ",A37)</f>
        <v xml:space="preserve">    2015</v>
      </c>
      <c r="D37" s="34">
        <v>64.762138365383706</v>
      </c>
      <c r="E37" s="34">
        <v>64.595687287181292</v>
      </c>
      <c r="F37" s="34">
        <v>70.689427136528309</v>
      </c>
      <c r="G37" s="34">
        <v>59.861598686157876</v>
      </c>
      <c r="H37" s="17">
        <v>100</v>
      </c>
      <c r="N37" s="16"/>
      <c r="O37" s="16"/>
      <c r="P37" s="16"/>
      <c r="Q37" s="16"/>
    </row>
    <row r="38" spans="1:17" ht="13.5" x14ac:dyDescent="0.25">
      <c r="A38" s="37"/>
      <c r="B38" s="3" t="s">
        <v>2</v>
      </c>
      <c r="C38" s="3"/>
      <c r="D38" s="34">
        <v>71.917752180344891</v>
      </c>
      <c r="E38" s="34">
        <v>72.138980240514343</v>
      </c>
      <c r="F38" s="34">
        <v>78.257072056065041</v>
      </c>
      <c r="G38" s="34">
        <v>65.630659789966643</v>
      </c>
      <c r="H38" s="17">
        <v>100</v>
      </c>
      <c r="N38" s="16"/>
      <c r="O38" s="16"/>
      <c r="P38" s="16"/>
      <c r="Q38" s="16"/>
    </row>
    <row r="39" spans="1:17" ht="13.5" x14ac:dyDescent="0.25">
      <c r="A39" s="37"/>
      <c r="B39" s="3" t="s">
        <v>3</v>
      </c>
      <c r="C39" s="3"/>
      <c r="D39" s="34">
        <v>80.50119611805529</v>
      </c>
      <c r="E39" s="34">
        <v>78.674008847642781</v>
      </c>
      <c r="F39" s="34">
        <v>89.822995452141001</v>
      </c>
      <c r="G39" s="34">
        <v>76.894987349568723</v>
      </c>
      <c r="H39" s="17">
        <v>100</v>
      </c>
      <c r="N39" s="16"/>
      <c r="O39" s="16"/>
      <c r="P39" s="16"/>
      <c r="Q39" s="16"/>
    </row>
    <row r="40" spans="1:17" ht="13.5" x14ac:dyDescent="0.25">
      <c r="A40" s="37"/>
      <c r="B40" s="3" t="s">
        <v>4</v>
      </c>
      <c r="C40" s="3"/>
      <c r="D40" s="34">
        <v>81.698060509806666</v>
      </c>
      <c r="E40" s="34">
        <v>80.104230940812016</v>
      </c>
      <c r="F40" s="34">
        <v>90.734902428130425</v>
      </c>
      <c r="G40" s="34">
        <v>77.737094955042579</v>
      </c>
      <c r="H40" s="17">
        <v>100</v>
      </c>
      <c r="N40" s="16"/>
      <c r="O40" s="16"/>
      <c r="P40" s="16"/>
      <c r="Q40" s="16"/>
    </row>
    <row r="41" spans="1:17" ht="13.5" x14ac:dyDescent="0.25">
      <c r="A41" s="37">
        <v>2016</v>
      </c>
      <c r="B41" s="3" t="s">
        <v>1</v>
      </c>
      <c r="C41" s="3" t="str">
        <f>CONCATENATE("    ",A41)</f>
        <v xml:space="preserve">    2016</v>
      </c>
      <c r="D41" s="34">
        <v>84.487569240664328</v>
      </c>
      <c r="E41" s="34">
        <v>83.683838329606132</v>
      </c>
      <c r="F41" s="34">
        <v>91.831473205377407</v>
      </c>
      <c r="G41" s="34">
        <v>79.981043036648316</v>
      </c>
      <c r="H41" s="17">
        <v>100</v>
      </c>
      <c r="N41" s="16"/>
      <c r="O41" s="16"/>
      <c r="P41" s="16"/>
      <c r="Q41" s="16"/>
    </row>
    <row r="42" spans="1:17" ht="13.5" x14ac:dyDescent="0.25">
      <c r="A42" s="37"/>
      <c r="B42" s="3" t="s">
        <v>2</v>
      </c>
      <c r="C42" s="3"/>
      <c r="D42" s="34">
        <v>88.688564026575605</v>
      </c>
      <c r="E42" s="34">
        <v>86.997025160627047</v>
      </c>
      <c r="F42" s="34">
        <v>97.793139821800366</v>
      </c>
      <c r="G42" s="34">
        <v>84.92257911905611</v>
      </c>
      <c r="H42" s="17">
        <v>100</v>
      </c>
      <c r="N42" s="16"/>
      <c r="O42" s="16"/>
      <c r="P42" s="16"/>
      <c r="Q42" s="16"/>
    </row>
    <row r="43" spans="1:17" ht="13.5" x14ac:dyDescent="0.25">
      <c r="A43" s="37"/>
      <c r="B43" s="3" t="s">
        <v>3</v>
      </c>
      <c r="C43" s="3"/>
      <c r="D43" s="34">
        <v>88.850917610166192</v>
      </c>
      <c r="E43" s="34">
        <v>87.947084164573511</v>
      </c>
      <c r="F43" s="34">
        <v>97.972165772251529</v>
      </c>
      <c r="G43" s="34">
        <v>83.006408566608897</v>
      </c>
      <c r="H43" s="17">
        <v>100</v>
      </c>
      <c r="N43" s="16"/>
      <c r="O43" s="16"/>
      <c r="P43" s="16"/>
      <c r="Q43" s="16"/>
    </row>
    <row r="44" spans="1:17" ht="13.5" x14ac:dyDescent="0.25">
      <c r="A44" s="37"/>
      <c r="B44" s="3" t="s">
        <v>4</v>
      </c>
      <c r="C44" s="3"/>
      <c r="D44" s="34">
        <v>88.919349305330698</v>
      </c>
      <c r="E44" s="34">
        <v>88.490576358979794</v>
      </c>
      <c r="F44" s="34">
        <v>97.599192476820221</v>
      </c>
      <c r="G44" s="34">
        <v>82.227762719897015</v>
      </c>
      <c r="H44" s="17">
        <v>100</v>
      </c>
      <c r="N44" s="16"/>
      <c r="O44" s="16"/>
      <c r="P44" s="16"/>
      <c r="Q44" s="16"/>
    </row>
    <row r="45" spans="1:17" ht="13.5" x14ac:dyDescent="0.25">
      <c r="A45" s="37">
        <v>2017</v>
      </c>
      <c r="B45" s="3" t="s">
        <v>1</v>
      </c>
      <c r="C45" s="3" t="str">
        <f>CONCATENATE("    ",A45)</f>
        <v xml:space="preserve">    2017</v>
      </c>
      <c r="D45" s="34">
        <v>91.71741462602921</v>
      </c>
      <c r="E45" s="34">
        <v>90.906770651042137</v>
      </c>
      <c r="F45" s="34">
        <v>99.376509551594481</v>
      </c>
      <c r="G45" s="34">
        <v>86.945218768902251</v>
      </c>
      <c r="H45" s="17">
        <v>100</v>
      </c>
      <c r="N45" s="16"/>
      <c r="O45" s="16"/>
      <c r="P45" s="16"/>
      <c r="Q45" s="16"/>
    </row>
    <row r="46" spans="1:17" ht="13.5" x14ac:dyDescent="0.25">
      <c r="A46" s="37"/>
      <c r="B46" s="3" t="s">
        <v>2</v>
      </c>
      <c r="C46" s="3"/>
      <c r="D46" s="34">
        <v>91.234013727054659</v>
      </c>
      <c r="E46" s="34">
        <v>90.000578010335332</v>
      </c>
      <c r="F46" s="34">
        <v>100.43770963146552</v>
      </c>
      <c r="G46" s="34">
        <v>86.178716496817458</v>
      </c>
      <c r="N46" s="16"/>
      <c r="O46" s="16"/>
      <c r="P46" s="16"/>
      <c r="Q46" s="16"/>
    </row>
    <row r="47" spans="1:17" ht="13.5" x14ac:dyDescent="0.25">
      <c r="A47" s="37"/>
      <c r="B47" s="3" t="s">
        <v>3</v>
      </c>
      <c r="C47" s="3"/>
      <c r="D47" s="34">
        <v>87.148048486081024</v>
      </c>
      <c r="E47" s="34">
        <v>86.090552904539351</v>
      </c>
      <c r="F47" s="34">
        <v>94.132613465100718</v>
      </c>
      <c r="G47" s="34">
        <v>83.629824924160317</v>
      </c>
      <c r="N47" s="16"/>
      <c r="O47" s="16"/>
      <c r="P47" s="16"/>
      <c r="Q47" s="16"/>
    </row>
    <row r="48" spans="1:17" ht="13.5" x14ac:dyDescent="0.25">
      <c r="A48" s="37"/>
      <c r="B48" s="3" t="s">
        <v>4</v>
      </c>
      <c r="C48" s="3"/>
      <c r="D48" s="34">
        <v>87.393051824797908</v>
      </c>
      <c r="E48" s="34">
        <v>87.549093234336709</v>
      </c>
      <c r="F48" s="34">
        <v>91.964393673882824</v>
      </c>
      <c r="G48" s="34">
        <v>82.868509506578789</v>
      </c>
      <c r="N48" s="16"/>
      <c r="O48" s="16"/>
      <c r="P48" s="16"/>
      <c r="Q48" s="16"/>
    </row>
    <row r="49" spans="1:17" ht="13.5" x14ac:dyDescent="0.25">
      <c r="A49" s="37">
        <v>2018</v>
      </c>
      <c r="B49" s="3" t="s">
        <v>1</v>
      </c>
      <c r="C49" s="3" t="str">
        <f>CONCATENATE("    ",A49)</f>
        <v xml:space="preserve">    2018</v>
      </c>
      <c r="D49" s="34">
        <v>89.033821725868378</v>
      </c>
      <c r="E49" s="34">
        <v>87.976703746298597</v>
      </c>
      <c r="F49" s="34">
        <v>95.708084926526411</v>
      </c>
      <c r="G49" s="34">
        <v>85.793986513327013</v>
      </c>
      <c r="N49" s="16"/>
      <c r="O49" s="16"/>
      <c r="P49" s="16"/>
      <c r="Q49" s="16"/>
    </row>
    <row r="50" spans="1:17" ht="13.5" x14ac:dyDescent="0.25">
      <c r="A50" s="37"/>
      <c r="B50" s="3" t="s">
        <v>2</v>
      </c>
      <c r="C50" s="3"/>
      <c r="D50" s="34">
        <v>92.447774930992793</v>
      </c>
      <c r="E50" s="34">
        <v>92.341539139161071</v>
      </c>
      <c r="F50" s="34">
        <v>97.833497510451281</v>
      </c>
      <c r="G50" s="34">
        <v>87.877086673298905</v>
      </c>
      <c r="N50" s="16"/>
      <c r="O50" s="16"/>
      <c r="P50" s="16"/>
      <c r="Q50" s="16"/>
    </row>
    <row r="51" spans="1:17" ht="13.5" x14ac:dyDescent="0.25">
      <c r="A51" s="37"/>
      <c r="B51" s="3" t="s">
        <v>3</v>
      </c>
      <c r="C51" s="3"/>
      <c r="D51" s="34">
        <v>93.260982962960654</v>
      </c>
      <c r="E51" s="34">
        <v>92.545965188406541</v>
      </c>
      <c r="F51" s="34">
        <v>100.56324636244834</v>
      </c>
      <c r="G51" s="34">
        <v>88.559550024138176</v>
      </c>
      <c r="N51" s="16"/>
      <c r="O51" s="16"/>
      <c r="P51" s="16"/>
      <c r="Q51" s="16"/>
    </row>
    <row r="52" spans="1:17" ht="13.5" x14ac:dyDescent="0.25">
      <c r="A52" s="37"/>
      <c r="B52" s="3" t="s">
        <v>4</v>
      </c>
      <c r="C52" s="3"/>
      <c r="D52" s="34">
        <v>93.851021501603043</v>
      </c>
      <c r="E52" s="34">
        <v>92.902966015240551</v>
      </c>
      <c r="F52" s="34">
        <v>102.99148893418959</v>
      </c>
      <c r="G52" s="34">
        <v>88.105054867863444</v>
      </c>
      <c r="N52" s="16"/>
      <c r="O52" s="16"/>
      <c r="P52" s="16"/>
      <c r="Q52" s="16"/>
    </row>
    <row r="53" spans="1:17" ht="13.5" x14ac:dyDescent="0.25">
      <c r="A53" s="37">
        <v>2019</v>
      </c>
      <c r="B53" s="3" t="s">
        <v>1</v>
      </c>
      <c r="C53" s="3" t="str">
        <f>CONCATENATE("    ",A53)</f>
        <v xml:space="preserve">    2019</v>
      </c>
      <c r="D53" s="34">
        <v>92.088379762060242</v>
      </c>
      <c r="E53" s="34">
        <v>90.995921103074224</v>
      </c>
      <c r="F53" s="34">
        <v>101.53006301485654</v>
      </c>
      <c r="G53" s="34">
        <v>86.449501977334847</v>
      </c>
      <c r="N53" s="16"/>
      <c r="O53" s="16"/>
      <c r="P53" s="16"/>
      <c r="Q53" s="16"/>
    </row>
    <row r="54" spans="1:17" ht="13.5" x14ac:dyDescent="0.25">
      <c r="A54" s="37"/>
      <c r="B54" s="3" t="s">
        <v>2</v>
      </c>
      <c r="C54" s="3"/>
      <c r="D54" s="34">
        <v>87.620176375774037</v>
      </c>
      <c r="E54" s="34">
        <v>87.719300406700199</v>
      </c>
      <c r="F54" s="34">
        <v>94.405077337614216</v>
      </c>
      <c r="G54" s="34">
        <v>81.251778836206242</v>
      </c>
      <c r="N54" s="16"/>
      <c r="O54" s="16"/>
      <c r="P54" s="16"/>
      <c r="Q54" s="16"/>
    </row>
    <row r="55" spans="1:17" ht="13.5" x14ac:dyDescent="0.25">
      <c r="A55" s="37"/>
      <c r="B55" s="3" t="s">
        <v>3</v>
      </c>
      <c r="C55" s="3"/>
      <c r="D55" s="34">
        <v>89.22602088403589</v>
      </c>
      <c r="E55" s="34">
        <v>90.022862600474355</v>
      </c>
      <c r="F55" s="34">
        <v>95.447727920838233</v>
      </c>
      <c r="G55" s="34">
        <v>81.536913294372326</v>
      </c>
      <c r="N55" s="16"/>
      <c r="O55" s="16"/>
      <c r="P55" s="16"/>
      <c r="Q55" s="16"/>
    </row>
    <row r="56" spans="1:17" ht="13.5" x14ac:dyDescent="0.25">
      <c r="A56" s="37"/>
      <c r="B56" s="3" t="s">
        <v>4</v>
      </c>
      <c r="C56" s="3"/>
      <c r="D56" s="34">
        <v>89.42673896482853</v>
      </c>
      <c r="E56" s="34">
        <v>91.086765873171004</v>
      </c>
      <c r="F56" s="34">
        <v>94.441613425367493</v>
      </c>
      <c r="G56" s="34">
        <v>80.562948720450024</v>
      </c>
      <c r="N56" s="16"/>
      <c r="O56" s="16"/>
      <c r="P56" s="16"/>
      <c r="Q56" s="16"/>
    </row>
    <row r="57" spans="1:17" ht="13.5" x14ac:dyDescent="0.25">
      <c r="A57" s="37">
        <v>2020</v>
      </c>
      <c r="B57" s="3" t="s">
        <v>1</v>
      </c>
      <c r="C57" s="3" t="str">
        <f>CONCATENATE("    ",A57)</f>
        <v xml:space="preserve">    2020</v>
      </c>
      <c r="D57" s="34">
        <v>79.211590661291595</v>
      </c>
      <c r="E57" s="34">
        <v>77.656142358115247</v>
      </c>
      <c r="F57" s="34">
        <v>92.661574174579826</v>
      </c>
      <c r="G57" s="34">
        <v>71.176745541599104</v>
      </c>
      <c r="N57" s="16"/>
      <c r="O57" s="16"/>
      <c r="P57" s="16"/>
      <c r="Q57" s="16"/>
    </row>
    <row r="58" spans="1:17" ht="13.5" x14ac:dyDescent="0.25">
      <c r="A58" s="37"/>
      <c r="B58" s="3" t="s">
        <v>2</v>
      </c>
      <c r="C58" s="3"/>
      <c r="D58" s="34">
        <v>69.452749140863375</v>
      </c>
      <c r="E58" s="34">
        <v>72.132337485925305</v>
      </c>
      <c r="F58" s="34">
        <v>73.579252251671633</v>
      </c>
      <c r="G58" s="34">
        <v>58.717901227620558</v>
      </c>
      <c r="N58" s="16"/>
      <c r="O58" s="16"/>
      <c r="P58" s="16"/>
      <c r="Q58" s="16"/>
    </row>
    <row r="59" spans="1:17" ht="13.5" x14ac:dyDescent="0.25">
      <c r="A59" s="37"/>
      <c r="B59" s="3" t="s">
        <v>3</v>
      </c>
      <c r="C59" s="3"/>
      <c r="D59" s="34">
        <v>82.732562558149866</v>
      </c>
      <c r="E59" s="34">
        <v>85.163821380530905</v>
      </c>
      <c r="F59" s="34">
        <v>84.728533195914011</v>
      </c>
      <c r="G59" s="34">
        <v>74.566457904681641</v>
      </c>
      <c r="N59" s="16"/>
      <c r="O59" s="16"/>
      <c r="P59" s="16"/>
      <c r="Q59" s="16"/>
    </row>
    <row r="60" spans="1:17" ht="13.5" x14ac:dyDescent="0.25">
      <c r="A60" s="37"/>
      <c r="B60" s="3" t="s">
        <v>4</v>
      </c>
      <c r="C60" s="3"/>
      <c r="D60" s="34">
        <v>91.142520060069927</v>
      </c>
      <c r="E60" s="34">
        <v>92.905292112922595</v>
      </c>
      <c r="F60" s="34">
        <v>96.50257772257784</v>
      </c>
      <c r="G60" s="34">
        <v>81.698790668044978</v>
      </c>
      <c r="N60" s="16"/>
      <c r="O60" s="16"/>
      <c r="P60" s="16"/>
      <c r="Q60" s="16"/>
    </row>
    <row r="61" spans="1:17" ht="13.5" customHeight="1" x14ac:dyDescent="0.25">
      <c r="A61" s="37">
        <v>2021</v>
      </c>
      <c r="B61" s="3" t="s">
        <v>1</v>
      </c>
      <c r="C61" s="3" t="str">
        <f>CONCATENATE("    ",A61)</f>
        <v xml:space="preserve">    2021</v>
      </c>
      <c r="D61" s="34">
        <v>97.796782357811423</v>
      </c>
      <c r="E61" s="34">
        <v>100.1775410303737</v>
      </c>
      <c r="F61" s="34">
        <v>102.15637898521454</v>
      </c>
      <c r="G61" s="34">
        <v>87.634900162305968</v>
      </c>
      <c r="N61" s="16"/>
      <c r="O61" s="16"/>
      <c r="P61" s="16"/>
      <c r="Q61" s="16"/>
    </row>
    <row r="62" spans="1:17" ht="13.5" x14ac:dyDescent="0.25">
      <c r="A62" s="37"/>
      <c r="B62" s="3" t="s">
        <v>2</v>
      </c>
      <c r="C62" s="3"/>
      <c r="D62" s="34">
        <v>99.767854321570169</v>
      </c>
      <c r="E62" s="34">
        <v>102.5847196156957</v>
      </c>
      <c r="F62" s="34">
        <v>102.95745953517239</v>
      </c>
      <c r="G62" s="34">
        <v>89.516916663650065</v>
      </c>
      <c r="N62" s="16"/>
      <c r="O62" s="16"/>
      <c r="P62" s="16"/>
      <c r="Q62" s="16"/>
    </row>
    <row r="63" spans="1:17" ht="13.5" x14ac:dyDescent="0.25">
      <c r="A63" s="37"/>
      <c r="B63" s="3" t="s">
        <v>3</v>
      </c>
      <c r="C63" s="3"/>
      <c r="D63" s="34">
        <v>97.918387021846669</v>
      </c>
      <c r="E63" s="34">
        <v>99.711322435767215</v>
      </c>
      <c r="F63" s="34">
        <v>105.75089147416452</v>
      </c>
      <c r="G63" s="34">
        <v>86.1695939679812</v>
      </c>
      <c r="N63" s="16"/>
      <c r="O63" s="16"/>
      <c r="P63" s="16"/>
      <c r="Q63" s="16"/>
    </row>
    <row r="64" spans="1:17" ht="13.5" x14ac:dyDescent="0.25">
      <c r="A64" s="37"/>
      <c r="B64" s="3" t="s">
        <v>4</v>
      </c>
      <c r="C64" s="3"/>
      <c r="D64" s="34">
        <v>94.441001349467427</v>
      </c>
      <c r="E64" s="34">
        <v>95.670333042738648</v>
      </c>
      <c r="F64" s="34">
        <v>101.65007183752135</v>
      </c>
      <c r="G64" s="34">
        <v>84.729956764301178</v>
      </c>
      <c r="N64" s="16"/>
      <c r="O64" s="16"/>
      <c r="P64" s="16"/>
      <c r="Q64" s="16"/>
    </row>
    <row r="65" spans="1:17" ht="13.5" x14ac:dyDescent="0.25">
      <c r="A65" s="37">
        <v>2022</v>
      </c>
      <c r="B65" s="3" t="s">
        <v>1</v>
      </c>
      <c r="C65" s="3" t="str">
        <f>CONCATENATE("    ",A65)</f>
        <v xml:space="preserve">    2022</v>
      </c>
      <c r="D65" s="34">
        <v>100.27138790935635</v>
      </c>
      <c r="E65" s="34">
        <v>101.5688361282207</v>
      </c>
      <c r="F65" s="34">
        <v>107.35104282539176</v>
      </c>
      <c r="G65" s="34">
        <v>90.498419994041242</v>
      </c>
      <c r="N65" s="16"/>
      <c r="O65" s="16"/>
      <c r="P65" s="16"/>
      <c r="Q65" s="16"/>
    </row>
    <row r="66" spans="1:17" ht="13.5" x14ac:dyDescent="0.25">
      <c r="A66" s="37"/>
      <c r="B66" s="3" t="s">
        <v>2</v>
      </c>
      <c r="C66" s="3"/>
      <c r="D66" s="34">
        <v>97.306017080172694</v>
      </c>
      <c r="E66" s="34">
        <v>96.379721798339375</v>
      </c>
      <c r="F66" s="34">
        <v>106.17362913755635</v>
      </c>
      <c r="G66" s="34">
        <v>91.748709292335946</v>
      </c>
      <c r="N66" s="16"/>
      <c r="O66" s="16"/>
      <c r="P66" s="16"/>
      <c r="Q66" s="16"/>
    </row>
    <row r="67" spans="1:17" ht="13.5" x14ac:dyDescent="0.25">
      <c r="A67" s="37"/>
      <c r="B67" s="3" t="s">
        <v>3</v>
      </c>
      <c r="C67" s="3"/>
      <c r="D67" s="34">
        <v>90.622666056095696</v>
      </c>
      <c r="E67" s="34">
        <v>92.639864567610132</v>
      </c>
      <c r="F67" s="34">
        <v>95.988398692713446</v>
      </c>
      <c r="G67" s="34">
        <v>80.507318716044836</v>
      </c>
      <c r="N67" s="16"/>
      <c r="O67" s="16"/>
      <c r="P67" s="16"/>
      <c r="Q67" s="16"/>
    </row>
    <row r="68" spans="1:17" ht="13.5" x14ac:dyDescent="0.25">
      <c r="A68" s="37"/>
      <c r="B68" s="3" t="s">
        <v>4</v>
      </c>
      <c r="C68" s="3"/>
      <c r="D68" s="34">
        <v>80.459156001384329</v>
      </c>
      <c r="E68" s="34">
        <v>83.374629061385548</v>
      </c>
      <c r="F68" s="34">
        <v>79.701879068847802</v>
      </c>
      <c r="G68" s="34">
        <v>73.503441769970934</v>
      </c>
      <c r="N68" s="16"/>
      <c r="O68" s="16"/>
      <c r="P68" s="16"/>
      <c r="Q68" s="16"/>
    </row>
    <row r="69" spans="1:17" ht="13.5" x14ac:dyDescent="0.25">
      <c r="A69" s="37">
        <v>2023</v>
      </c>
      <c r="B69" s="3" t="s">
        <v>1</v>
      </c>
      <c r="C69" s="3" t="str">
        <f>CONCATENATE("    ",A69)</f>
        <v xml:space="preserve">    2023</v>
      </c>
      <c r="D69" s="34">
        <v>69.549194732742691</v>
      </c>
      <c r="E69" s="34">
        <v>69.127856615439384</v>
      </c>
      <c r="F69" s="34">
        <v>71.500508055233254</v>
      </c>
      <c r="G69" s="34">
        <v>68.896105413671492</v>
      </c>
      <c r="N69" s="16"/>
      <c r="O69" s="16"/>
      <c r="P69" s="16"/>
      <c r="Q69" s="16"/>
    </row>
    <row r="70" spans="1:17" ht="13.5" x14ac:dyDescent="0.25">
      <c r="A70" s="37"/>
      <c r="B70" s="3" t="s">
        <v>2</v>
      </c>
      <c r="C70" s="3"/>
      <c r="D70" s="34">
        <v>64.895668645112352</v>
      </c>
      <c r="E70" s="34">
        <v>64.387011084146408</v>
      </c>
      <c r="F70" s="34">
        <v>67.859019339829217</v>
      </c>
      <c r="G70" s="34">
        <v>63.560146660884698</v>
      </c>
      <c r="N70" s="16"/>
      <c r="O70" s="16"/>
      <c r="P70" s="16"/>
      <c r="Q70" s="16"/>
    </row>
    <row r="71" spans="1:17" ht="13.5" x14ac:dyDescent="0.25">
      <c r="A71" s="37"/>
      <c r="B71" s="3" t="s">
        <v>3</v>
      </c>
      <c r="C71" s="3"/>
      <c r="D71" s="34">
        <v>68.619569600727857</v>
      </c>
      <c r="E71" s="34">
        <v>69.986416398154347</v>
      </c>
      <c r="F71" s="34">
        <v>68.146048393209213</v>
      </c>
      <c r="G71" s="34">
        <v>65.465238725621916</v>
      </c>
      <c r="N71" s="16"/>
      <c r="O71" s="16"/>
      <c r="P71" s="16"/>
      <c r="Q71" s="16"/>
    </row>
    <row r="72" spans="1:17" ht="13.5" x14ac:dyDescent="0.25">
      <c r="A72" s="37"/>
      <c r="B72" s="3" t="s">
        <v>4</v>
      </c>
      <c r="C72" s="3"/>
      <c r="D72" s="34">
        <v>68.714756406816718</v>
      </c>
      <c r="E72" s="34">
        <v>70.736131737416216</v>
      </c>
      <c r="F72" s="34">
        <v>67.838002733741959</v>
      </c>
      <c r="G72" s="34">
        <v>64.208836065989033</v>
      </c>
      <c r="N72" s="16"/>
      <c r="O72" s="16"/>
      <c r="P72" s="16"/>
      <c r="Q72" s="16"/>
    </row>
    <row r="73" spans="1:17" ht="13.5" x14ac:dyDescent="0.25">
      <c r="A73" s="37">
        <v>2024</v>
      </c>
      <c r="B73" s="3" t="s">
        <v>1</v>
      </c>
      <c r="C73" s="3" t="str">
        <f>CONCATENATE("    ",A73)</f>
        <v xml:space="preserve">    2024</v>
      </c>
      <c r="D73" s="34">
        <v>64.559583350838366</v>
      </c>
      <c r="E73" s="34">
        <v>65.543275095734543</v>
      </c>
      <c r="F73" s="34">
        <v>64.413285423915028</v>
      </c>
      <c r="G73" s="34">
        <v>62.114372339280976</v>
      </c>
    </row>
    <row r="74" spans="1:17" ht="13.5" x14ac:dyDescent="0.25">
      <c r="A74" s="37"/>
      <c r="B74" s="3" t="s">
        <v>2</v>
      </c>
      <c r="C74" s="3"/>
      <c r="D74" s="34">
        <v>69.865548537851538</v>
      </c>
      <c r="E74" s="34">
        <v>72.573567534087886</v>
      </c>
      <c r="F74" s="34">
        <v>66.290856855033979</v>
      </c>
      <c r="G74" s="34">
        <v>65.989926673220111</v>
      </c>
    </row>
    <row r="75" spans="1:17" ht="13.5" x14ac:dyDescent="0.25">
      <c r="A75" s="37"/>
      <c r="B75" s="3" t="s">
        <v>3</v>
      </c>
      <c r="C75" s="3"/>
      <c r="D75" s="34">
        <v>75.144769125721496</v>
      </c>
      <c r="E75" s="34">
        <v>78.217836758099693</v>
      </c>
      <c r="F75" s="34">
        <v>71.51596596910575</v>
      </c>
      <c r="G75" s="34">
        <v>70.361566025802077</v>
      </c>
    </row>
    <row r="76" spans="1:17" ht="13.5" x14ac:dyDescent="0.25">
      <c r="A76" s="37"/>
      <c r="B76" s="3" t="s">
        <v>4</v>
      </c>
      <c r="C76" s="3"/>
      <c r="D76" s="34">
        <v>79.616456291470953</v>
      </c>
      <c r="E76" s="34">
        <v>83.387223845001174</v>
      </c>
      <c r="F76" s="34">
        <v>72.057445917695759</v>
      </c>
      <c r="G76" s="34">
        <v>76.544051108967793</v>
      </c>
    </row>
    <row r="77" spans="1:17" ht="13.5" x14ac:dyDescent="0.25">
      <c r="A77" s="37">
        <v>2025</v>
      </c>
      <c r="B77" s="3" t="s">
        <v>1</v>
      </c>
      <c r="C77" s="3" t="str">
        <f>CONCATENATE("    ",A77)</f>
        <v xml:space="preserve">    2025</v>
      </c>
      <c r="D77" s="34">
        <v>84.431313691976868</v>
      </c>
      <c r="E77" s="34">
        <v>90.26160425840925</v>
      </c>
      <c r="F77" s="34">
        <v>71.426719054702161</v>
      </c>
      <c r="G77" s="34">
        <v>80.866561842712798</v>
      </c>
    </row>
    <row r="78" spans="1:17" ht="13.5" x14ac:dyDescent="0.25">
      <c r="A78" s="37"/>
      <c r="B78" s="3" t="s">
        <v>2</v>
      </c>
      <c r="C78" s="3"/>
      <c r="D78" s="34">
        <v>83.548664833855867</v>
      </c>
      <c r="E78" s="34">
        <v>88.134397752509017</v>
      </c>
      <c r="F78" s="34">
        <v>74.370398398375428</v>
      </c>
      <c r="G78" s="34">
        <v>79.799218050008179</v>
      </c>
    </row>
    <row r="79" spans="1:17" ht="13.5" x14ac:dyDescent="0.25">
      <c r="A79" s="37"/>
      <c r="B79" s="3" t="s">
        <v>3</v>
      </c>
      <c r="C79" s="3"/>
      <c r="D79" s="34">
        <v>83.351854507698775</v>
      </c>
      <c r="E79" s="34">
        <v>89.101649323793467</v>
      </c>
      <c r="F79" s="34">
        <v>70.930205583877822</v>
      </c>
      <c r="G79" s="34">
        <v>79.473123278990045</v>
      </c>
    </row>
    <row r="80" spans="1:17" ht="13.5" x14ac:dyDescent="0.25">
      <c r="A80" s="37"/>
      <c r="B80" s="3" t="s">
        <v>4</v>
      </c>
      <c r="C80" s="3"/>
      <c r="D80" s="34">
        <v>84.531585572187964</v>
      </c>
      <c r="E80" s="34">
        <v>89.628420518423027</v>
      </c>
      <c r="F80" s="34">
        <v>75.085169697220365</v>
      </c>
      <c r="G80" s="34">
        <v>79.684655875811799</v>
      </c>
    </row>
  </sheetData>
  <mergeCells count="19">
    <mergeCell ref="A33:A36"/>
    <mergeCell ref="A69:A72"/>
    <mergeCell ref="A65:A68"/>
    <mergeCell ref="A61:A64"/>
    <mergeCell ref="A57:A60"/>
    <mergeCell ref="A73:A76"/>
    <mergeCell ref="A77:A80"/>
    <mergeCell ref="A5:A8"/>
    <mergeCell ref="A9:A12"/>
    <mergeCell ref="A13:A16"/>
    <mergeCell ref="A45:A48"/>
    <mergeCell ref="A53:A56"/>
    <mergeCell ref="A49:A52"/>
    <mergeCell ref="A37:A40"/>
    <mergeCell ref="A41:A44"/>
    <mergeCell ref="A17:A20"/>
    <mergeCell ref="A21:A24"/>
    <mergeCell ref="A25:A28"/>
    <mergeCell ref="A29:A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2"/>
  <sheetViews>
    <sheetView tabSelected="1" topLeftCell="A60" zoomScale="98" zoomScaleNormal="98" workbookViewId="0">
      <selection activeCell="F93" sqref="F93"/>
    </sheetView>
  </sheetViews>
  <sheetFormatPr defaultColWidth="8.85546875" defaultRowHeight="12.75" x14ac:dyDescent="0.2"/>
  <cols>
    <col min="1" max="1" width="14.85546875" customWidth="1"/>
    <col min="6" max="6" width="10.7109375" bestFit="1" customWidth="1"/>
    <col min="21" max="22" width="9.28515625" bestFit="1" customWidth="1"/>
  </cols>
  <sheetData>
    <row r="1" spans="1:18" ht="13.5" x14ac:dyDescent="0.25">
      <c r="A1" s="2" t="s">
        <v>29</v>
      </c>
    </row>
    <row r="2" spans="1:18" x14ac:dyDescent="0.2">
      <c r="A2" s="6" t="s">
        <v>35</v>
      </c>
      <c r="B2" s="4"/>
    </row>
    <row r="3" spans="1:18" x14ac:dyDescent="0.2">
      <c r="A3" s="16"/>
    </row>
    <row r="4" spans="1:18" ht="51" x14ac:dyDescent="0.25">
      <c r="A4" s="8" t="s">
        <v>6</v>
      </c>
      <c r="B4" s="9" t="s">
        <v>5</v>
      </c>
      <c r="C4" s="9" t="s">
        <v>21</v>
      </c>
      <c r="D4" s="9" t="s">
        <v>15</v>
      </c>
    </row>
    <row r="5" spans="1:18" ht="13.5" customHeight="1" x14ac:dyDescent="0.25">
      <c r="A5" s="9"/>
      <c r="B5" s="3"/>
      <c r="C5" s="9"/>
      <c r="D5" s="9"/>
    </row>
    <row r="6" spans="1:18" ht="13.5" x14ac:dyDescent="0.25">
      <c r="A6" s="37">
        <v>2005</v>
      </c>
      <c r="B6" s="3" t="s">
        <v>1</v>
      </c>
      <c r="C6" s="33">
        <v>0.57273936570641448</v>
      </c>
      <c r="D6" s="33">
        <v>2.4632160854836265</v>
      </c>
      <c r="R6" s="16"/>
    </row>
    <row r="7" spans="1:18" ht="13.5" customHeight="1" x14ac:dyDescent="0.25">
      <c r="A7" s="37"/>
      <c r="B7" s="3" t="s">
        <v>2</v>
      </c>
      <c r="C7" s="33">
        <v>5.1912590055674039</v>
      </c>
      <c r="D7" s="33">
        <v>7.6870870787684042</v>
      </c>
      <c r="Q7" s="31"/>
      <c r="R7" s="16"/>
    </row>
    <row r="8" spans="1:18" ht="13.5" customHeight="1" x14ac:dyDescent="0.25">
      <c r="A8" s="37"/>
      <c r="B8" s="3" t="s">
        <v>3</v>
      </c>
      <c r="C8" s="33">
        <v>-0.41655337519381269</v>
      </c>
      <c r="D8" s="33">
        <v>6.2481940407594374</v>
      </c>
      <c r="Q8" s="31"/>
      <c r="R8" s="16"/>
    </row>
    <row r="9" spans="1:18" ht="13.5" customHeight="1" x14ac:dyDescent="0.25">
      <c r="A9" s="37"/>
      <c r="B9" s="3" t="s">
        <v>4</v>
      </c>
      <c r="C9" s="33">
        <v>3.5714715175780203</v>
      </c>
      <c r="D9" s="33">
        <v>8.4354154032747122</v>
      </c>
      <c r="Q9" s="31"/>
      <c r="R9" s="16"/>
    </row>
    <row r="10" spans="1:18" ht="13.5" customHeight="1" x14ac:dyDescent="0.25">
      <c r="A10" s="37">
        <v>2006</v>
      </c>
      <c r="B10" s="3" t="s">
        <v>1</v>
      </c>
      <c r="C10" s="33">
        <v>1.4531448332000638</v>
      </c>
      <c r="D10" s="33">
        <v>12.286473282945003</v>
      </c>
      <c r="Q10" s="31"/>
      <c r="R10" s="16"/>
    </row>
    <row r="11" spans="1:18" ht="13.5" customHeight="1" x14ac:dyDescent="0.25">
      <c r="A11" s="37"/>
      <c r="B11" s="3" t="s">
        <v>2</v>
      </c>
      <c r="C11" s="33">
        <v>-1.6654473085827575</v>
      </c>
      <c r="D11" s="33">
        <v>1.2804023202870776</v>
      </c>
      <c r="Q11" s="31"/>
      <c r="R11" s="16"/>
    </row>
    <row r="12" spans="1:18" ht="13.5" customHeight="1" x14ac:dyDescent="0.25">
      <c r="A12" s="37"/>
      <c r="B12" s="3" t="s">
        <v>3</v>
      </c>
      <c r="C12" s="33">
        <v>-4.125047140789933</v>
      </c>
      <c r="D12" s="33">
        <v>-1.0262522196803661</v>
      </c>
      <c r="Q12" s="31"/>
      <c r="R12" s="16"/>
    </row>
    <row r="13" spans="1:18" ht="13.5" customHeight="1" x14ac:dyDescent="0.25">
      <c r="A13" s="37"/>
      <c r="B13" s="3" t="s">
        <v>4</v>
      </c>
      <c r="C13" s="33">
        <v>5.2540093310790255</v>
      </c>
      <c r="D13" s="33">
        <v>0.24979960106630875</v>
      </c>
      <c r="Q13" s="31"/>
      <c r="R13" s="16"/>
    </row>
    <row r="14" spans="1:18" ht="13.5" customHeight="1" x14ac:dyDescent="0.25">
      <c r="A14" s="37">
        <v>2007</v>
      </c>
      <c r="B14" s="3" t="s">
        <v>1</v>
      </c>
      <c r="C14" s="33">
        <v>-0.44107631713698087</v>
      </c>
      <c r="D14" s="33">
        <v>-1.9051037149888668</v>
      </c>
      <c r="Q14" s="31"/>
      <c r="R14" s="16"/>
    </row>
    <row r="15" spans="1:18" ht="13.5" customHeight="1" x14ac:dyDescent="0.25">
      <c r="A15" s="37"/>
      <c r="B15" s="3" t="s">
        <v>2</v>
      </c>
      <c r="C15" s="33">
        <v>-0.57378751730320898</v>
      </c>
      <c r="D15" s="33">
        <v>0.10286432703236416</v>
      </c>
      <c r="Q15" s="31"/>
      <c r="R15" s="16"/>
    </row>
    <row r="16" spans="1:18" ht="13.5" customHeight="1" x14ac:dyDescent="0.25">
      <c r="A16" s="37"/>
      <c r="B16" s="3" t="s">
        <v>3</v>
      </c>
      <c r="C16" s="33">
        <v>-0.98812183315506874</v>
      </c>
      <c r="D16" s="33">
        <v>3.7604558128257972</v>
      </c>
      <c r="Q16" s="31"/>
      <c r="R16" s="16"/>
    </row>
    <row r="17" spans="1:18" ht="13.5" customHeight="1" x14ac:dyDescent="0.25">
      <c r="A17" s="37"/>
      <c r="B17" s="3" t="s">
        <v>4</v>
      </c>
      <c r="C17" s="33">
        <v>-0.64334439716273151</v>
      </c>
      <c r="D17" s="33">
        <v>-2.2543714475209353</v>
      </c>
      <c r="Q17" s="31"/>
      <c r="R17" s="16"/>
    </row>
    <row r="18" spans="1:18" ht="13.5" customHeight="1" x14ac:dyDescent="0.25">
      <c r="A18" s="37">
        <v>2008</v>
      </c>
      <c r="B18" s="3" t="s">
        <v>1</v>
      </c>
      <c r="C18" s="33">
        <v>-8.1290151014425938</v>
      </c>
      <c r="D18" s="33">
        <v>-11.536135357321525</v>
      </c>
      <c r="Q18" s="31"/>
      <c r="R18" s="16"/>
    </row>
    <row r="19" spans="1:18" ht="13.5" customHeight="1" x14ac:dyDescent="0.25">
      <c r="A19" s="37"/>
      <c r="B19" s="3" t="s">
        <v>2</v>
      </c>
      <c r="C19" s="33">
        <v>-5.1261129548644018</v>
      </c>
      <c r="D19" s="33">
        <v>-13.606003133503751</v>
      </c>
      <c r="Q19" s="31"/>
      <c r="R19" s="16"/>
    </row>
    <row r="20" spans="1:18" ht="13.5" customHeight="1" x14ac:dyDescent="0.25">
      <c r="A20" s="37"/>
      <c r="B20" s="3" t="s">
        <v>3</v>
      </c>
      <c r="C20" s="33">
        <v>-4.5989113730273257</v>
      </c>
      <c r="D20" s="33">
        <v>-16.607471103218369</v>
      </c>
      <c r="Q20" s="31"/>
      <c r="R20" s="16"/>
    </row>
    <row r="21" spans="1:18" ht="13.5" customHeight="1" x14ac:dyDescent="0.25">
      <c r="A21" s="37"/>
      <c r="B21" s="3" t="s">
        <v>4</v>
      </c>
      <c r="C21" s="33">
        <v>-12.897603093292192</v>
      </c>
      <c r="D21" s="33">
        <v>-27.855847400662043</v>
      </c>
      <c r="Q21" s="31"/>
      <c r="R21" s="16"/>
    </row>
    <row r="22" spans="1:18" ht="13.5" customHeight="1" x14ac:dyDescent="0.25">
      <c r="A22" s="37">
        <v>2009</v>
      </c>
      <c r="B22" s="3" t="s">
        <v>1</v>
      </c>
      <c r="C22" s="33">
        <v>-1.0291684598693775</v>
      </c>
      <c r="D22" s="33">
        <v>-21.50881605712501</v>
      </c>
      <c r="Q22" s="31"/>
      <c r="R22" s="16"/>
    </row>
    <row r="23" spans="1:18" ht="13.5" customHeight="1" x14ac:dyDescent="0.25">
      <c r="A23" s="37"/>
      <c r="B23" s="3" t="s">
        <v>2</v>
      </c>
      <c r="C23" s="33">
        <v>8.4079347299864757</v>
      </c>
      <c r="D23" s="33">
        <v>-11.831043824935206</v>
      </c>
      <c r="Q23" s="31"/>
      <c r="R23" s="16"/>
    </row>
    <row r="24" spans="1:18" ht="13.5" customHeight="1" x14ac:dyDescent="0.25">
      <c r="A24" s="37"/>
      <c r="B24" s="3" t="s">
        <v>3</v>
      </c>
      <c r="C24" s="33">
        <v>2.6887244718101218</v>
      </c>
      <c r="D24" s="33">
        <v>-3.1354491621990173</v>
      </c>
      <c r="Q24" s="31"/>
      <c r="R24" s="16"/>
    </row>
    <row r="25" spans="1:18" ht="13.5" customHeight="1" x14ac:dyDescent="0.25">
      <c r="A25" s="37"/>
      <c r="B25" s="3" t="s">
        <v>4</v>
      </c>
      <c r="C25" s="33">
        <v>4.905344500543241</v>
      </c>
      <c r="D25" s="33">
        <v>15.45878857665228</v>
      </c>
      <c r="Q25" s="31"/>
      <c r="R25" s="16"/>
    </row>
    <row r="26" spans="1:18" ht="13.5" customHeight="1" x14ac:dyDescent="0.25">
      <c r="A26" s="26" t="s">
        <v>7</v>
      </c>
      <c r="B26" s="3" t="s">
        <v>1</v>
      </c>
      <c r="C26" s="33">
        <v>-2.9586944900787224</v>
      </c>
      <c r="D26" s="33">
        <v>13.878314729982579</v>
      </c>
      <c r="Q26" s="31"/>
      <c r="R26" s="16"/>
    </row>
    <row r="27" spans="1:18" ht="13.5" customHeight="1" x14ac:dyDescent="0.25">
      <c r="A27" s="27"/>
      <c r="B27" s="3" t="s">
        <v>2</v>
      </c>
      <c r="C27" s="33">
        <v>-0.44851108852075139</v>
      </c>
      <c r="D27" s="33">
        <v>4.4842489195333384</v>
      </c>
      <c r="Q27" s="31"/>
      <c r="R27" s="16"/>
    </row>
    <row r="28" spans="1:18" ht="13.5" customHeight="1" x14ac:dyDescent="0.25">
      <c r="A28" s="27"/>
      <c r="B28" s="3" t="s">
        <v>3</v>
      </c>
      <c r="C28" s="33">
        <v>-3.2866890723340272</v>
      </c>
      <c r="D28" s="33">
        <v>-1.6739145107946272</v>
      </c>
      <c r="Q28" s="31"/>
      <c r="R28" s="16"/>
    </row>
    <row r="29" spans="1:18" ht="13.5" customHeight="1" x14ac:dyDescent="0.25">
      <c r="A29" s="27"/>
      <c r="B29" s="3" t="s">
        <v>4</v>
      </c>
      <c r="C29" s="33">
        <v>1.8583287358087601</v>
      </c>
      <c r="D29" s="33">
        <v>-5.2583096061025927</v>
      </c>
      <c r="Q29" s="31"/>
      <c r="R29" s="16"/>
    </row>
    <row r="30" spans="1:18" ht="13.5" customHeight="1" x14ac:dyDescent="0.25">
      <c r="A30" s="26" t="s">
        <v>8</v>
      </c>
      <c r="B30" s="3" t="s">
        <v>1</v>
      </c>
      <c r="C30" s="33">
        <v>1.2801934100874146</v>
      </c>
      <c r="D30" s="33">
        <v>-0.39187913125590179</v>
      </c>
      <c r="Q30" s="31"/>
      <c r="R30" s="16"/>
    </row>
    <row r="31" spans="1:18" ht="13.5" customHeight="1" x14ac:dyDescent="0.25">
      <c r="A31" s="27"/>
      <c r="B31" s="3" t="s">
        <v>2</v>
      </c>
      <c r="C31" s="33">
        <v>-4.3866911694830675</v>
      </c>
      <c r="D31" s="33">
        <v>-5.2904233613874014</v>
      </c>
      <c r="Q31" s="31"/>
      <c r="R31" s="16"/>
    </row>
    <row r="32" spans="1:18" ht="13.5" customHeight="1" x14ac:dyDescent="0.25">
      <c r="A32" s="27"/>
      <c r="B32" s="3" t="s">
        <v>3</v>
      </c>
      <c r="C32" s="33">
        <v>-5.697002616230721</v>
      </c>
      <c r="D32" s="33">
        <v>-6.7410000686456222</v>
      </c>
      <c r="Q32" s="31"/>
      <c r="R32" s="16"/>
    </row>
    <row r="33" spans="1:18" ht="13.5" customHeight="1" x14ac:dyDescent="0.25">
      <c r="A33" s="27"/>
      <c r="B33" s="3" t="s">
        <v>4</v>
      </c>
      <c r="C33" s="33">
        <v>-11.056964364885145</v>
      </c>
      <c r="D33" s="33">
        <v>-19.626829091902579</v>
      </c>
      <c r="Q33" s="31"/>
      <c r="R33" s="16"/>
    </row>
    <row r="34" spans="1:18" ht="13.5" x14ac:dyDescent="0.25">
      <c r="A34" s="26" t="s">
        <v>9</v>
      </c>
      <c r="B34" s="3" t="s">
        <v>1</v>
      </c>
      <c r="C34" s="33">
        <v>-24.708440417155963</v>
      </c>
      <c r="D34" s="34">
        <v>-39.217898279376215</v>
      </c>
      <c r="Q34" s="31"/>
      <c r="R34" s="16"/>
    </row>
    <row r="35" spans="1:18" ht="13.5" x14ac:dyDescent="0.25">
      <c r="A35" s="27"/>
      <c r="B35" s="3" t="s">
        <v>2</v>
      </c>
      <c r="C35" s="33">
        <v>-6.2226322149994751</v>
      </c>
      <c r="D35" s="34">
        <v>-41.237356312166554</v>
      </c>
      <c r="Q35" s="31"/>
      <c r="R35" s="16"/>
    </row>
    <row r="36" spans="1:18" ht="13.5" x14ac:dyDescent="0.25">
      <c r="A36" s="27"/>
      <c r="B36" s="3" t="s">
        <v>3</v>
      </c>
      <c r="C36" s="33">
        <v>-0.96387894963867127</v>
      </c>
      <c r="D36" s="34">
        <v>-37.796401644601943</v>
      </c>
      <c r="Q36" s="31"/>
      <c r="R36" s="16"/>
    </row>
    <row r="37" spans="1:18" ht="13.5" x14ac:dyDescent="0.25">
      <c r="A37" s="27"/>
      <c r="B37" s="3" t="s">
        <v>4</v>
      </c>
      <c r="C37" s="33">
        <v>-0.77265163411055371</v>
      </c>
      <c r="D37" s="34">
        <v>-30.64625782327888</v>
      </c>
      <c r="Q37" s="31"/>
      <c r="R37" s="16"/>
    </row>
    <row r="38" spans="1:18" ht="13.5" x14ac:dyDescent="0.25">
      <c r="A38" s="26" t="s">
        <v>10</v>
      </c>
      <c r="B38" s="3" t="s">
        <v>1</v>
      </c>
      <c r="C38" s="33">
        <v>2.342197235169591</v>
      </c>
      <c r="D38" s="34">
        <v>-6.2652068126520684</v>
      </c>
      <c r="Q38" s="31"/>
      <c r="R38" s="16"/>
    </row>
    <row r="39" spans="1:18" ht="13.5" x14ac:dyDescent="0.25">
      <c r="A39" s="27"/>
      <c r="B39" s="3" t="s">
        <v>2</v>
      </c>
      <c r="C39" s="33">
        <v>-3.7246630026175271</v>
      </c>
      <c r="D39" s="34">
        <v>-2.4230273521409136</v>
      </c>
      <c r="Q39" s="31"/>
      <c r="R39" s="16"/>
    </row>
    <row r="40" spans="1:18" ht="13.5" x14ac:dyDescent="0.25">
      <c r="A40" s="27"/>
      <c r="B40" s="3" t="s">
        <v>3</v>
      </c>
      <c r="C40" s="33">
        <v>-0.66980264535294243</v>
      </c>
      <c r="D40" s="34">
        <v>-2.2618544501732738</v>
      </c>
      <c r="Q40" s="31"/>
      <c r="R40" s="16"/>
    </row>
    <row r="41" spans="1:18" ht="13.5" x14ac:dyDescent="0.25">
      <c r="A41" s="27"/>
      <c r="B41" s="3" t="s">
        <v>4</v>
      </c>
      <c r="C41" s="33">
        <v>1.0140607620588999</v>
      </c>
      <c r="D41" s="34">
        <v>-1.5453588778849341</v>
      </c>
      <c r="Q41" s="31"/>
      <c r="R41" s="16"/>
    </row>
    <row r="42" spans="1:18" ht="13.5" x14ac:dyDescent="0.25">
      <c r="A42" s="26" t="s">
        <v>11</v>
      </c>
      <c r="B42" s="3" t="s">
        <v>1</v>
      </c>
      <c r="C42" s="33">
        <v>7.1165311553857631</v>
      </c>
      <c r="D42" s="34">
        <v>4.48759546747866</v>
      </c>
      <c r="Q42" s="31"/>
      <c r="R42" s="16"/>
    </row>
    <row r="43" spans="1:18" ht="13.5" x14ac:dyDescent="0.25">
      <c r="A43" s="27"/>
      <c r="B43" s="3" t="s">
        <v>2</v>
      </c>
      <c r="C43" s="33">
        <v>-1.223025710553981</v>
      </c>
      <c r="D43" s="34">
        <v>4.9223634389034023</v>
      </c>
      <c r="Q43" s="31"/>
      <c r="R43" s="16"/>
    </row>
    <row r="44" spans="1:18" ht="13.5" x14ac:dyDescent="0.25">
      <c r="A44" s="27"/>
      <c r="B44" s="3" t="s">
        <v>3</v>
      </c>
      <c r="C44" s="33">
        <v>6.3927271284013223</v>
      </c>
      <c r="D44" s="34">
        <v>14.255322828925749</v>
      </c>
      <c r="Q44" s="31"/>
      <c r="R44" s="16"/>
    </row>
    <row r="45" spans="1:18" ht="13.5" x14ac:dyDescent="0.25">
      <c r="A45" s="27"/>
      <c r="B45" s="3" t="s">
        <v>4</v>
      </c>
      <c r="C45" s="33">
        <v>0.96381252737646872</v>
      </c>
      <c r="D45" s="34">
        <v>13.316836757104996</v>
      </c>
      <c r="Q45" s="31"/>
      <c r="R45" s="16"/>
    </row>
    <row r="46" spans="1:18" ht="13.5" x14ac:dyDescent="0.25">
      <c r="A46" s="26" t="s">
        <v>12</v>
      </c>
      <c r="B46" s="3" t="s">
        <v>1</v>
      </c>
      <c r="C46" s="33">
        <v>2.6937186675546907</v>
      </c>
      <c r="D46" s="34">
        <v>7.9415886362188672</v>
      </c>
      <c r="Q46" s="31"/>
      <c r="R46" s="16"/>
    </row>
    <row r="47" spans="1:18" ht="13.5" x14ac:dyDescent="0.25">
      <c r="A47" s="27"/>
      <c r="B47" s="3" t="s">
        <v>2</v>
      </c>
      <c r="C47" s="33">
        <v>11.049069711981545</v>
      </c>
      <c r="D47" s="34">
        <v>23.318693000615454</v>
      </c>
      <c r="Q47" s="31"/>
      <c r="R47" s="16"/>
    </row>
    <row r="48" spans="1:18" ht="13.5" x14ac:dyDescent="0.25">
      <c r="A48" s="27"/>
      <c r="B48" s="3" t="s">
        <v>3</v>
      </c>
      <c r="C48" s="33">
        <v>11.935083727569912</v>
      </c>
      <c r="D48" s="34">
        <v>29.553883649464872</v>
      </c>
      <c r="Q48" s="31"/>
      <c r="R48" s="16"/>
    </row>
    <row r="49" spans="1:18" ht="13.5" x14ac:dyDescent="0.25">
      <c r="A49" s="27"/>
      <c r="B49" s="3" t="s">
        <v>4</v>
      </c>
      <c r="C49" s="33">
        <v>1.4867659730125948</v>
      </c>
      <c r="D49" s="34">
        <v>29.805604384241548</v>
      </c>
      <c r="Q49" s="31"/>
      <c r="R49" s="16"/>
    </row>
    <row r="50" spans="1:18" ht="13.5" x14ac:dyDescent="0.25">
      <c r="A50" s="26" t="s">
        <v>13</v>
      </c>
      <c r="B50" s="3" t="s">
        <v>1</v>
      </c>
      <c r="C50" s="33">
        <v>3.4144124272360381</v>
      </c>
      <c r="D50" s="34">
        <v>29.539855125916525</v>
      </c>
      <c r="Q50" s="31"/>
      <c r="R50" s="16"/>
    </row>
    <row r="51" spans="1:18" ht="13.5" x14ac:dyDescent="0.25">
      <c r="A51" s="27"/>
      <c r="B51" s="3" t="s">
        <v>2</v>
      </c>
      <c r="C51" s="33">
        <v>4.9723229389458128</v>
      </c>
      <c r="D51" s="34">
        <v>24.512038832749255</v>
      </c>
      <c r="Q51" s="31"/>
      <c r="R51" s="16"/>
    </row>
    <row r="52" spans="1:18" ht="13.5" x14ac:dyDescent="0.25">
      <c r="A52" s="27"/>
      <c r="B52" s="3" t="s">
        <v>3</v>
      </c>
      <c r="C52" s="33">
        <v>0.18306033632694063</v>
      </c>
      <c r="D52" s="34">
        <v>9.8326750952303055</v>
      </c>
      <c r="Q52" s="31"/>
      <c r="R52" s="16"/>
    </row>
    <row r="53" spans="1:18" ht="13.5" x14ac:dyDescent="0.25">
      <c r="A53" s="27"/>
      <c r="B53" s="3" t="s">
        <v>4</v>
      </c>
      <c r="C53" s="33">
        <v>7.701855760764835E-2</v>
      </c>
      <c r="D53" s="34">
        <v>8.1</v>
      </c>
      <c r="Q53" s="31"/>
      <c r="R53" s="16"/>
    </row>
    <row r="54" spans="1:18" ht="13.5" x14ac:dyDescent="0.25">
      <c r="A54" s="26" t="s">
        <v>14</v>
      </c>
      <c r="B54" s="3" t="s">
        <v>1</v>
      </c>
      <c r="C54" s="33">
        <v>3.1467451601456533</v>
      </c>
      <c r="D54" s="34">
        <v>10.7</v>
      </c>
      <c r="Q54" s="31"/>
      <c r="R54" s="16"/>
    </row>
    <row r="55" spans="1:18" ht="13.5" x14ac:dyDescent="0.25">
      <c r="A55" s="27"/>
      <c r="B55" s="3" t="s">
        <v>2</v>
      </c>
      <c r="C55" s="33">
        <v>-0.52705465035791399</v>
      </c>
      <c r="D55" s="34">
        <v>1.3</v>
      </c>
      <c r="Q55" s="31"/>
      <c r="R55" s="16"/>
    </row>
    <row r="56" spans="1:18" ht="13.5" x14ac:dyDescent="0.25">
      <c r="A56" s="27"/>
      <c r="B56" s="3" t="s">
        <v>3</v>
      </c>
      <c r="C56" s="33">
        <v>-4.4785547341999514</v>
      </c>
      <c r="D56" s="34">
        <v>-2.4</v>
      </c>
      <c r="Q56" s="31"/>
      <c r="R56" s="16"/>
    </row>
    <row r="57" spans="1:18" ht="13.5" x14ac:dyDescent="0.25">
      <c r="A57" s="27"/>
      <c r="B57" s="3" t="s">
        <v>4</v>
      </c>
      <c r="C57" s="33">
        <v>0.28113462432382147</v>
      </c>
      <c r="D57" s="34">
        <v>-1.9</v>
      </c>
      <c r="Q57" s="31"/>
      <c r="R57" s="16"/>
    </row>
    <row r="58" spans="1:18" ht="13.5" x14ac:dyDescent="0.25">
      <c r="A58" s="26" t="s">
        <v>20</v>
      </c>
      <c r="B58" s="3" t="s">
        <v>1</v>
      </c>
      <c r="C58" s="33">
        <v>1.8774603550403786</v>
      </c>
      <c r="D58" s="34">
        <v>-3.2757538657805121</v>
      </c>
      <c r="Q58" s="31"/>
      <c r="R58" s="16"/>
    </row>
    <row r="59" spans="1:18" ht="13.5" x14ac:dyDescent="0.25">
      <c r="A59" s="23"/>
      <c r="B59" s="3" t="s">
        <v>2</v>
      </c>
      <c r="C59" s="33">
        <v>3.8344453140918029</v>
      </c>
      <c r="D59" s="34">
        <v>2.2654739964939092</v>
      </c>
      <c r="Q59" s="31"/>
      <c r="R59" s="16"/>
    </row>
    <row r="60" spans="1:18" ht="13.5" x14ac:dyDescent="0.25">
      <c r="A60" s="23"/>
      <c r="B60" s="3" t="s">
        <v>3</v>
      </c>
      <c r="C60" s="33">
        <v>0.87964045924834533</v>
      </c>
      <c r="D60" s="33">
        <v>7.0432820691684741</v>
      </c>
      <c r="Q60" s="31"/>
      <c r="R60" s="16"/>
    </row>
    <row r="61" spans="1:18" ht="13.5" x14ac:dyDescent="0.25">
      <c r="A61" s="23"/>
      <c r="B61" s="3" t="s">
        <v>4</v>
      </c>
      <c r="C61" s="33">
        <v>0.63267458683844402</v>
      </c>
      <c r="D61" s="33">
        <v>8.4300469483568072</v>
      </c>
      <c r="Q61" s="31"/>
      <c r="R61" s="16"/>
    </row>
    <row r="62" spans="1:18" ht="13.5" x14ac:dyDescent="0.25">
      <c r="A62" s="26" t="s">
        <v>24</v>
      </c>
      <c r="B62" s="3" t="s">
        <v>1</v>
      </c>
      <c r="C62" s="33">
        <v>-1.8781273888560674</v>
      </c>
      <c r="D62" s="35">
        <v>3.6132532042759133</v>
      </c>
      <c r="Q62" s="31"/>
      <c r="R62" s="16"/>
    </row>
    <row r="63" spans="1:18" ht="13.5" x14ac:dyDescent="0.25">
      <c r="A63" s="23"/>
      <c r="B63" s="3" t="s">
        <v>2</v>
      </c>
      <c r="C63" s="33">
        <v>-4.8520816609340152</v>
      </c>
      <c r="D63" s="35">
        <v>-6.3865324601116438</v>
      </c>
      <c r="Q63" s="31"/>
      <c r="R63" s="16"/>
    </row>
    <row r="64" spans="1:18" ht="13.5" x14ac:dyDescent="0.25">
      <c r="A64" s="23"/>
      <c r="B64" s="3" t="s">
        <v>3</v>
      </c>
      <c r="C64" s="33">
        <v>1.8327337089289912</v>
      </c>
      <c r="D64" s="33">
        <v>-4.077019417772302</v>
      </c>
      <c r="Q64" s="31"/>
      <c r="R64" s="16"/>
    </row>
    <row r="65" spans="1:18" ht="13.5" x14ac:dyDescent="0.25">
      <c r="A65" s="23"/>
      <c r="B65" s="3" t="s">
        <v>4</v>
      </c>
      <c r="C65" s="33">
        <v>0.22495464753887612</v>
      </c>
      <c r="D65" s="33">
        <v>-4.4900327335076806</v>
      </c>
      <c r="Q65" s="31"/>
      <c r="R65" s="16"/>
    </row>
    <row r="66" spans="1:18" ht="13.5" x14ac:dyDescent="0.25">
      <c r="A66" s="26" t="s">
        <v>25</v>
      </c>
      <c r="B66" s="3" t="s">
        <v>1</v>
      </c>
      <c r="C66" s="33">
        <v>-11.4229238612341</v>
      </c>
      <c r="D66" s="33">
        <v>-14.041391204369072</v>
      </c>
      <c r="Q66" s="31"/>
      <c r="R66" s="16"/>
    </row>
    <row r="67" spans="1:18" ht="13.5" x14ac:dyDescent="0.25">
      <c r="A67" s="23"/>
      <c r="B67" s="3" t="s">
        <v>2</v>
      </c>
      <c r="C67" s="33">
        <v>-12.319966609630386</v>
      </c>
      <c r="D67" s="35">
        <v>-20.852662221804863</v>
      </c>
      <c r="Q67" s="31"/>
      <c r="R67" s="16"/>
    </row>
    <row r="68" spans="1:18" ht="13.5" x14ac:dyDescent="0.25">
      <c r="A68" s="23"/>
      <c r="B68" s="3" t="s">
        <v>3</v>
      </c>
      <c r="C68" s="33">
        <v>19.120644728335382</v>
      </c>
      <c r="D68" s="33">
        <v>-7.1068414627673686</v>
      </c>
      <c r="Q68" s="31"/>
      <c r="R68" s="16"/>
    </row>
    <row r="69" spans="1:18" ht="13.5" x14ac:dyDescent="0.25">
      <c r="A69" s="23"/>
      <c r="B69" s="3" t="s">
        <v>4</v>
      </c>
      <c r="C69" s="33">
        <v>10.165232699046388</v>
      </c>
      <c r="D69" s="33">
        <v>2.0472740790440009</v>
      </c>
      <c r="Q69" s="31"/>
      <c r="R69" s="16"/>
    </row>
    <row r="70" spans="1:18" ht="13.5" x14ac:dyDescent="0.25">
      <c r="A70" s="26" t="s">
        <v>26</v>
      </c>
      <c r="B70" s="3" t="s">
        <v>1</v>
      </c>
      <c r="C70" s="33">
        <v>7.3009417485448438</v>
      </c>
      <c r="D70" s="33">
        <v>22.959610194186354</v>
      </c>
      <c r="Q70" s="31"/>
      <c r="R70" s="16"/>
    </row>
    <row r="71" spans="1:18" ht="13.5" x14ac:dyDescent="0.25">
      <c r="A71" s="23"/>
      <c r="B71" s="3" t="s">
        <v>2</v>
      </c>
      <c r="C71" s="33">
        <v>2.0154773155492323</v>
      </c>
      <c r="D71" s="33">
        <v>45.210241564235204</v>
      </c>
      <c r="Q71" s="31"/>
      <c r="R71" s="16"/>
    </row>
    <row r="72" spans="1:18" ht="13.5" x14ac:dyDescent="0.25">
      <c r="A72" s="23"/>
      <c r="B72" s="3" t="s">
        <v>3</v>
      </c>
      <c r="C72" s="33">
        <v>-1.853770748403909</v>
      </c>
      <c r="D72" s="33">
        <v>18.450462804250943</v>
      </c>
      <c r="Q72" s="31"/>
      <c r="R72" s="16"/>
    </row>
    <row r="73" spans="1:18" ht="13.5" x14ac:dyDescent="0.25">
      <c r="A73" s="23"/>
      <c r="B73" s="3" t="s">
        <v>4</v>
      </c>
      <c r="C73" s="33">
        <v>-3.5513102065329214</v>
      </c>
      <c r="D73" s="33">
        <v>3.2758482821121095</v>
      </c>
      <c r="Q73" s="31"/>
      <c r="R73" s="16"/>
    </row>
    <row r="74" spans="1:18" ht="13.5" x14ac:dyDescent="0.25">
      <c r="A74" s="26" t="s">
        <v>27</v>
      </c>
      <c r="B74" s="3" t="s">
        <v>1</v>
      </c>
      <c r="C74" s="33">
        <v>6.1735755408969935</v>
      </c>
      <c r="D74" s="33">
        <v>3.6072611427849921</v>
      </c>
      <c r="E74" s="16"/>
    </row>
    <row r="75" spans="1:18" ht="13.5" x14ac:dyDescent="0.25">
      <c r="B75" s="3" t="s">
        <v>2</v>
      </c>
      <c r="C75" s="33">
        <v>-2.9573449525444961</v>
      </c>
      <c r="D75" s="33">
        <v>-3.1743048803405531</v>
      </c>
      <c r="E75" s="16"/>
    </row>
    <row r="76" spans="1:18" ht="13.5" x14ac:dyDescent="0.25">
      <c r="B76" s="3" t="s">
        <v>3</v>
      </c>
      <c r="C76" s="33">
        <v>-6.8683841191140473</v>
      </c>
      <c r="D76" s="33">
        <v>-7.4390290962414136</v>
      </c>
      <c r="E76" s="16"/>
    </row>
    <row r="77" spans="1:18" ht="13.5" x14ac:dyDescent="0.25">
      <c r="B77" s="3" t="s">
        <v>4</v>
      </c>
      <c r="C77" s="33">
        <v>-11.215196481220415</v>
      </c>
      <c r="D77" s="35">
        <v>-15.132458117540454</v>
      </c>
      <c r="E77" s="16"/>
    </row>
    <row r="78" spans="1:18" ht="13.5" x14ac:dyDescent="0.25">
      <c r="A78" s="26" t="s">
        <v>28</v>
      </c>
      <c r="B78" s="3" t="s">
        <v>1</v>
      </c>
      <c r="C78" s="33">
        <v>-13.559626785612725</v>
      </c>
      <c r="D78" s="35">
        <v>-28.071770738612393</v>
      </c>
      <c r="E78" s="16"/>
    </row>
    <row r="79" spans="1:18" ht="13.5" x14ac:dyDescent="0.25">
      <c r="B79" s="3" t="s">
        <v>2</v>
      </c>
      <c r="C79" s="33">
        <v>-6.6909848568520243</v>
      </c>
      <c r="D79" s="35">
        <v>-33.747384054546679</v>
      </c>
    </row>
    <row r="80" spans="1:18" ht="13.5" x14ac:dyDescent="0.25">
      <c r="B80" s="3" t="s">
        <v>3</v>
      </c>
      <c r="C80" s="33">
        <v>5.7382889079700963</v>
      </c>
      <c r="D80" s="35">
        <v>-24.439001511282505</v>
      </c>
    </row>
    <row r="81" spans="1:4" ht="13.5" x14ac:dyDescent="0.25">
      <c r="B81" s="3" t="s">
        <v>4</v>
      </c>
      <c r="C81" s="33">
        <v>0.13871670522376589</v>
      </c>
      <c r="D81" s="35">
        <v>-14.525671999864837</v>
      </c>
    </row>
    <row r="82" spans="1:4" ht="13.5" x14ac:dyDescent="0.25">
      <c r="A82" s="26" t="s">
        <v>30</v>
      </c>
      <c r="B82" s="3" t="s">
        <v>1</v>
      </c>
      <c r="C82" s="33">
        <v>-6.0469879735557743</v>
      </c>
      <c r="D82" s="35">
        <v>-11.999530810134502</v>
      </c>
    </row>
    <row r="83" spans="1:4" ht="13.5" x14ac:dyDescent="0.25">
      <c r="B83" s="3" t="s">
        <v>2</v>
      </c>
      <c r="C83" s="33">
        <v>8.2187103937440007</v>
      </c>
      <c r="D83" s="35">
        <v>8.6267067454656612</v>
      </c>
    </row>
    <row r="84" spans="1:4" ht="13.5" x14ac:dyDescent="0.25">
      <c r="B84" s="3" t="s">
        <v>3</v>
      </c>
      <c r="C84" s="33">
        <v>7.5562572660684113</v>
      </c>
      <c r="D84" s="35">
        <v>9.7962674317557958</v>
      </c>
    </row>
    <row r="85" spans="1:4" ht="13.5" x14ac:dyDescent="0.25">
      <c r="B85" s="3" t="s">
        <v>4</v>
      </c>
      <c r="C85" s="33">
        <v>5.950763064117023</v>
      </c>
      <c r="D85" s="35">
        <v>16.946358471993264</v>
      </c>
    </row>
    <row r="86" spans="1:4" ht="13.5" x14ac:dyDescent="0.25">
      <c r="A86" s="26" t="s">
        <v>31</v>
      </c>
      <c r="B86" s="3" t="s">
        <v>1</v>
      </c>
      <c r="C86" s="33">
        <v>6.0475655722216635</v>
      </c>
      <c r="D86" s="35">
        <v>31.544260304201654</v>
      </c>
    </row>
    <row r="87" spans="1:4" ht="13.5" x14ac:dyDescent="0.25">
      <c r="B87" s="3" t="s">
        <v>2</v>
      </c>
      <c r="C87" s="33">
        <v>-1.0454046248067104</v>
      </c>
      <c r="D87" s="35">
        <v>18.094623908072933</v>
      </c>
    </row>
    <row r="88" spans="1:4" ht="13.5" x14ac:dyDescent="0.25">
      <c r="B88" s="3" t="s">
        <v>3</v>
      </c>
      <c r="C88" s="33">
        <v>-0.23556369996871482</v>
      </c>
      <c r="D88" s="35">
        <v>10.7840550760688</v>
      </c>
    </row>
    <row r="89" spans="1:4" ht="13.5" x14ac:dyDescent="0.25">
      <c r="B89" s="3" t="s">
        <v>4</v>
      </c>
      <c r="C89" s="33">
        <v>1.4153627072331227</v>
      </c>
      <c r="D89" s="35">
        <v>6.1465601168262198</v>
      </c>
    </row>
    <row r="90" spans="1:4" x14ac:dyDescent="0.2">
      <c r="A90" s="5"/>
      <c r="B90" s="5"/>
      <c r="C90" s="5"/>
      <c r="D90" s="5"/>
    </row>
    <row r="92" spans="1:4" ht="13.5" x14ac:dyDescent="0.25">
      <c r="A92" s="29" t="s">
        <v>0</v>
      </c>
    </row>
  </sheetData>
  <mergeCells count="5">
    <mergeCell ref="A6:A9"/>
    <mergeCell ref="A10:A13"/>
    <mergeCell ref="A14:A17"/>
    <mergeCell ref="A18:A21"/>
    <mergeCell ref="A22:A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ota o comunicato" ma:contentTypeID="0x010100B795A82E90F7744F8BBD5BCEA1E47B9D00412BB8B24175FB4599016A296A388103" ma:contentTypeVersion="2" ma:contentTypeDescription="" ma:contentTypeScope="" ma:versionID="fef993d87c238cc71779350178681a56">
  <xsd:schema xmlns:xsd="http://www.w3.org/2001/XMLSchema" xmlns:xs="http://www.w3.org/2001/XMLSchema" xmlns:p="http://schemas.microsoft.com/office/2006/metadata/properties" xmlns:ns2="2886d22a-1eb9-406b-961e-e52bb60f5915" targetNamespace="http://schemas.microsoft.com/office/2006/metadata/properties" ma:root="true" ma:fieldsID="6a986a9c8108b3d7a67e5da413ff238a" ns2:_="">
    <xsd:import namespace="2886d22a-1eb9-406b-961e-e52bb60f59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6d22a-1eb9-406b-961e-e52bb60f59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e ID documento" ma:description="Valore dell'ID documento assegnato all'elemento." ma:internalName="_dlc_DocId" ma:readOnly="true">
      <xsd:simpleType>
        <xsd:restriction base="dms:Text"/>
      </xsd:simpleType>
    </xsd:element>
    <xsd:element name="_dlc_DocIdUrl" ma:index="9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86d22a-1eb9-406b-961e-e52bb60f5915">2QYKZWF4TN2A-29-1506</_dlc_DocId>
    <_dlc_DocIdUrl xmlns="2886d22a-1eb9-406b-961e-e52bb60f5915">
      <Url>https://collaborazione.istat.it/siti/ed/ufficio_stampa/_layouts/DocIdRedir.aspx?ID=2QYKZWF4TN2A-29-1506</Url>
      <Description>2QYKZWF4TN2A-29-1506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A183A23-459B-4486-AC7A-7D7591E00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6d22a-1eb9-406b-961e-e52bb60f59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8DBFCA-E023-420E-BA8B-06AB35E9A88E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2886d22a-1eb9-406b-961e-e52bb60f591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CA814D6-7A0A-4D37-A13C-4605FBF701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46FD6F-B0FA-4185-B0EA-CE9BC9C32B3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Fig1 Compravend per ripart(SA)</vt:lpstr>
      <vt:lpstr>Fig2 Compravend Var%(GR e SA)</vt:lpstr>
      <vt:lpstr>Fig3 - Mutui per ripar(SA)</vt:lpstr>
      <vt:lpstr>Fig. 4 - Mutui var% (GR e SA)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Urbano</dc:creator>
  <cp:lastModifiedBy>Pamela Pintus</cp:lastModifiedBy>
  <cp:lastPrinted>2017-01-20T12:31:01Z</cp:lastPrinted>
  <dcterms:created xsi:type="dcterms:W3CDTF">2010-03-15T11:31:28Z</dcterms:created>
  <dcterms:modified xsi:type="dcterms:W3CDTF">2026-06-23T06:11:00Z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0x010100B795A82E90F7744F8BBD5BCEA1E47B9D00412BB8B24175FB4599016A296A388103</vt:lpwstr>
  </property>
  <property fmtid="{D5CDD505-2E9C-101B-9397-08002B2CF9AE}" pid="3" name="_dlc_DocIdItemGuid">
    <vt:lpwstr>309af6c5-fe8d-43c0-8fc5-11fce1511549</vt:lpwstr>
  </property>
</Properties>
</file>