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depanizz_istat_it/Documents/Cartelle personali/2025/Istat_100/STORIE/2.Salute/"/>
    </mc:Choice>
  </mc:AlternateContent>
  <xr:revisionPtr revIDLastSave="10" documentId="8_{69EFA2A8-70D5-44C0-ACA2-42DF37D53127}" xr6:coauthVersionLast="47" xr6:coauthVersionMax="47" xr10:uidLastSave="{7C00868A-EDEC-4276-B884-16CA316C9682}"/>
  <bookViews>
    <workbookView xWindow="-45120" yWindow="-90" windowWidth="29040" windowHeight="15720" xr2:uid="{00000000-000D-0000-FFFF-FFFF00000000}"/>
  </bookViews>
  <sheets>
    <sheet name="INDICE" sheetId="10" r:id="rId1"/>
    <sheet name="1 " sheetId="26" r:id="rId2"/>
    <sheet name="2" sheetId="12" r:id="rId3"/>
    <sheet name="3" sheetId="11" r:id="rId4"/>
    <sheet name="4" sheetId="25" r:id="rId5"/>
    <sheet name="5" sheetId="16" r:id="rId6"/>
    <sheet name="6" sheetId="17" r:id="rId7"/>
    <sheet name="7" sheetId="18" r:id="rId8"/>
    <sheet name="8" sheetId="21" r:id="rId9"/>
    <sheet name="9" sheetId="27" r:id="rId10"/>
    <sheet name="10" sheetId="32" r:id="rId11"/>
    <sheet name="11" sheetId="28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_____tab2">'[1]1.1'!$A$4:$B$11</definedName>
    <definedName name="____________tab3" localSheetId="1">#REF!</definedName>
    <definedName name="____________tab3" localSheetId="10">#REF!</definedName>
    <definedName name="____________tab3" localSheetId="11">#REF!</definedName>
    <definedName name="____________tab3">#REF!</definedName>
    <definedName name="____________TOT2" localSheetId="1">#REF!</definedName>
    <definedName name="____________TOT2" localSheetId="10">#REF!</definedName>
    <definedName name="____________TOT2" localSheetId="11">#REF!</definedName>
    <definedName name="____________TOT2">#REF!</definedName>
    <definedName name="___________tab2">'[1]1.1'!$A$4:$B$11</definedName>
    <definedName name="___________tab3" localSheetId="1">#REF!</definedName>
    <definedName name="___________tab3" localSheetId="10">#REF!</definedName>
    <definedName name="___________tab3" localSheetId="11">#REF!</definedName>
    <definedName name="___________tab3">#REF!</definedName>
    <definedName name="___________TOT2" localSheetId="1">#REF!</definedName>
    <definedName name="___________TOT2" localSheetId="10">#REF!</definedName>
    <definedName name="___________TOT2" localSheetId="11">#REF!</definedName>
    <definedName name="___________TOT2">#REF!</definedName>
    <definedName name="__________tab2">'[1]1.1'!$A$4:$B$11</definedName>
    <definedName name="__________tab3" localSheetId="1">#REF!</definedName>
    <definedName name="__________tab3" localSheetId="10">#REF!</definedName>
    <definedName name="__________tab3" localSheetId="11">#REF!</definedName>
    <definedName name="__________tab3">#REF!</definedName>
    <definedName name="__________TOT2" localSheetId="1">#REF!</definedName>
    <definedName name="__________TOT2" localSheetId="10">#REF!</definedName>
    <definedName name="__________TOT2" localSheetId="11">#REF!</definedName>
    <definedName name="__________TOT2">#REF!</definedName>
    <definedName name="_________tab2">'[1]1.1'!$A$4:$B$11</definedName>
    <definedName name="_________tab3" localSheetId="1">#REF!</definedName>
    <definedName name="_________tab3" localSheetId="10">#REF!</definedName>
    <definedName name="_________tab3" localSheetId="11">#REF!</definedName>
    <definedName name="_________tab3">#REF!</definedName>
    <definedName name="_________TOT2" localSheetId="1">#REF!</definedName>
    <definedName name="_________TOT2" localSheetId="10">#REF!</definedName>
    <definedName name="_________TOT2" localSheetId="11">#REF!</definedName>
    <definedName name="_________TOT2">#REF!</definedName>
    <definedName name="________tab2">'[1]1.1'!$A$4:$B$11</definedName>
    <definedName name="________tab3" localSheetId="1">#REF!</definedName>
    <definedName name="________tab3" localSheetId="10">#REF!</definedName>
    <definedName name="________tab3" localSheetId="11">#REF!</definedName>
    <definedName name="________tab3">#REF!</definedName>
    <definedName name="________TOT2" localSheetId="1">#REF!</definedName>
    <definedName name="________TOT2" localSheetId="10">#REF!</definedName>
    <definedName name="________TOT2" localSheetId="11">#REF!</definedName>
    <definedName name="________TOT2">#REF!</definedName>
    <definedName name="_______tab2">'[1]1.1'!$A$4:$B$11</definedName>
    <definedName name="_______tab3" localSheetId="1">#REF!</definedName>
    <definedName name="_______tab3" localSheetId="10">#REF!</definedName>
    <definedName name="_______tab3" localSheetId="11">#REF!</definedName>
    <definedName name="_______tab3">#REF!</definedName>
    <definedName name="_______TOT2" localSheetId="1">#REF!</definedName>
    <definedName name="_______TOT2" localSheetId="10">#REF!</definedName>
    <definedName name="_______TOT2" localSheetId="11">#REF!</definedName>
    <definedName name="_______TOT2">#REF!</definedName>
    <definedName name="______tab2">'[1]1.1'!$A$4:$B$11</definedName>
    <definedName name="______tab3" localSheetId="1">#REF!</definedName>
    <definedName name="______tab3" localSheetId="10">#REF!</definedName>
    <definedName name="______tab3" localSheetId="11">#REF!</definedName>
    <definedName name="______tab3">#REF!</definedName>
    <definedName name="______TOT2" localSheetId="1">#REF!</definedName>
    <definedName name="______TOT2" localSheetId="10">#REF!</definedName>
    <definedName name="______TOT2" localSheetId="11">#REF!</definedName>
    <definedName name="______TOT2">#REF!</definedName>
    <definedName name="_____tab2">'[1]1.1'!$A$4:$B$11</definedName>
    <definedName name="_____tab3" localSheetId="1">#REF!</definedName>
    <definedName name="_____tab3" localSheetId="10">#REF!</definedName>
    <definedName name="_____tab3" localSheetId="11">#REF!</definedName>
    <definedName name="_____tab3">#REF!</definedName>
    <definedName name="_____TOT2" localSheetId="1">#REF!</definedName>
    <definedName name="_____TOT2" localSheetId="10">#REF!</definedName>
    <definedName name="_____TOT2" localSheetId="11">#REF!</definedName>
    <definedName name="_____TOT2">#REF!</definedName>
    <definedName name="____tab2">'[1]1.1'!$A$4:$B$11</definedName>
    <definedName name="____tab3" localSheetId="1">#REF!</definedName>
    <definedName name="____tab3" localSheetId="10">#REF!</definedName>
    <definedName name="____tab3" localSheetId="11">#REF!</definedName>
    <definedName name="____tab3">#REF!</definedName>
    <definedName name="____TOT2" localSheetId="1">#REF!</definedName>
    <definedName name="____TOT2" localSheetId="10">#REF!</definedName>
    <definedName name="____TOT2" localSheetId="11">#REF!</definedName>
    <definedName name="____TOT2">#REF!</definedName>
    <definedName name="___tab2">'[1]1.1'!$A$4:$B$11</definedName>
    <definedName name="___tab3" localSheetId="1">#REF!</definedName>
    <definedName name="___tab3" localSheetId="10">#REF!</definedName>
    <definedName name="___tab3" localSheetId="11">#REF!</definedName>
    <definedName name="___tab3">#REF!</definedName>
    <definedName name="___TOT2" localSheetId="1">#REF!</definedName>
    <definedName name="___TOT2" localSheetId="10">#REF!</definedName>
    <definedName name="___TOT2" localSheetId="11">#REF!</definedName>
    <definedName name="___TOT2">#REF!</definedName>
    <definedName name="__tab2">'[1]1.1'!$A$4:$B$11</definedName>
    <definedName name="__tab3" localSheetId="1">#REF!</definedName>
    <definedName name="__tab3" localSheetId="10">#REF!</definedName>
    <definedName name="__tab3" localSheetId="11">#REF!</definedName>
    <definedName name="__tab3">#REF!</definedName>
    <definedName name="__TOT2" localSheetId="1">#REF!</definedName>
    <definedName name="__TOT2" localSheetId="10">#REF!</definedName>
    <definedName name="__TOT2" localSheetId="11">#REF!</definedName>
    <definedName name="__TOT2">#REF!</definedName>
    <definedName name="_1" localSheetId="1">#REF!</definedName>
    <definedName name="_1" localSheetId="10">#REF!</definedName>
    <definedName name="_1" localSheetId="11">#REF!</definedName>
    <definedName name="_1">#REF!</definedName>
    <definedName name="_f" localSheetId="1">#REF!</definedName>
    <definedName name="_f">#REF!</definedName>
    <definedName name="_xlnm._FilterDatabase" localSheetId="2" hidden="1">'2'!$A$202:$Z$349</definedName>
    <definedName name="_Order1" hidden="1">0</definedName>
    <definedName name="_tab2">'[1]1.1'!$A$4:$B$11</definedName>
    <definedName name="_tab3" localSheetId="1">#REF!</definedName>
    <definedName name="_tab3" localSheetId="10">#REF!</definedName>
    <definedName name="_tab3" localSheetId="11">#REF!</definedName>
    <definedName name="_tab3">#REF!</definedName>
    <definedName name="_TOT2" localSheetId="1">#REF!</definedName>
    <definedName name="_TOT2" localSheetId="10">#REF!</definedName>
    <definedName name="_TOT2" localSheetId="11">#REF!</definedName>
    <definedName name="_TOT2">#REF!</definedName>
    <definedName name="a">'[2]grafico 3 Mort serie'!$A$1:$D$61</definedName>
    <definedName name="appo_contatore" localSheetId="1">#REF!</definedName>
    <definedName name="appo_contatore" localSheetId="10">#REF!</definedName>
    <definedName name="appo_contatore" localSheetId="11">#REF!</definedName>
    <definedName name="appo_contatore">#REF!</definedName>
    <definedName name="appoFonte" localSheetId="1">#REF!</definedName>
    <definedName name="appoFonte" localSheetId="10">#REF!</definedName>
    <definedName name="appoFonte" localSheetId="11">#REF!</definedName>
    <definedName name="appoFonte">#REF!</definedName>
    <definedName name="appoTitolo" localSheetId="1">#REF!</definedName>
    <definedName name="appoTitolo" localSheetId="10">#REF!</definedName>
    <definedName name="appoTitolo" localSheetId="11">#REF!</definedName>
    <definedName name="appoTitolo">#REF!</definedName>
    <definedName name="AVAR37" localSheetId="10">'[3]1992'!#REF!</definedName>
    <definedName name="AVAR37" localSheetId="11">'[3]1992'!#REF!</definedName>
    <definedName name="AVAR37">'[3]1992'!#REF!</definedName>
    <definedName name="bis" localSheetId="1">#REF!</definedName>
    <definedName name="bis" localSheetId="10">#REF!</definedName>
    <definedName name="bis" localSheetId="11">#REF!</definedName>
    <definedName name="bis">#REF!</definedName>
    <definedName name="box" localSheetId="1">#REF!</definedName>
    <definedName name="box" localSheetId="10">#REF!</definedName>
    <definedName name="box" localSheetId="11">#REF!</definedName>
    <definedName name="box">#REF!</definedName>
    <definedName name="citnato" localSheetId="1">#REF!</definedName>
    <definedName name="citnato" localSheetId="10">#REF!</definedName>
    <definedName name="citnato" localSheetId="11">#REF!</definedName>
    <definedName name="citnato">#REF!</definedName>
    <definedName name="cl_eta_madre" localSheetId="1">#REF!</definedName>
    <definedName name="cl_eta_madre">#REF!</definedName>
    <definedName name="d" localSheetId="1">#REF!</definedName>
    <definedName name="d">#REF!</definedName>
    <definedName name="ddd" localSheetId="1">#REF!</definedName>
    <definedName name="ddd">#REF!</definedName>
    <definedName name="f" localSheetId="1">#REF!</definedName>
    <definedName name="f">#REF!</definedName>
    <definedName name="figura_reg_2001_2018" localSheetId="1">#REF!</definedName>
    <definedName name="figura_reg_2001_2018">#REF!</definedName>
    <definedName name="Fonte" localSheetId="1">#REF!</definedName>
    <definedName name="Fonte">#REF!</definedName>
    <definedName name="fonte1">[4]APRE!$H$1:$H$2</definedName>
    <definedName name="fuori_dentro_matri" localSheetId="1">#REF!</definedName>
    <definedName name="fuori_dentro_matri" localSheetId="10">#REF!</definedName>
    <definedName name="fuori_dentro_matri" localSheetId="11">#REF!</definedName>
    <definedName name="fuori_dentro_matri">#REF!</definedName>
    <definedName name="ii" localSheetId="1">#REF!</definedName>
    <definedName name="ii" localSheetId="10">#REF!</definedName>
    <definedName name="ii" localSheetId="11">#REF!</definedName>
    <definedName name="ii">#REF!</definedName>
    <definedName name="iii" localSheetId="1">#REF!</definedName>
    <definedName name="iii" localSheetId="10">#REF!</definedName>
    <definedName name="iii" localSheetId="11">#REF!</definedName>
    <definedName name="iii">#REF!</definedName>
    <definedName name="iiii" localSheetId="1">#REF!</definedName>
    <definedName name="iiii" localSheetId="10">#REF!</definedName>
    <definedName name="iiii">#REF!</definedName>
    <definedName name="iiiii" localSheetId="1">#REF!</definedName>
    <definedName name="iiiii">#REF!</definedName>
    <definedName name="iiiiii" localSheetId="1">#REF!</definedName>
    <definedName name="iiiiii">#REF!</definedName>
    <definedName name="iiiiiii" localSheetId="1">#REF!</definedName>
    <definedName name="iiiiiii">#REF!</definedName>
    <definedName name="iiiiiiiiiii">'[3]1992'!#REF!</definedName>
    <definedName name="InputDir" localSheetId="1">#REF!</definedName>
    <definedName name="InputDir" localSheetId="10">#REF!</definedName>
    <definedName name="InputDir" localSheetId="11">#REF!</definedName>
    <definedName name="InputDir">#REF!</definedName>
    <definedName name="iuio" localSheetId="1">#REF!</definedName>
    <definedName name="iuio" localSheetId="10">#REF!</definedName>
    <definedName name="iuio" localSheetId="11">#REF!</definedName>
    <definedName name="iuio">#REF!</definedName>
    <definedName name="jjjjjjj" localSheetId="1">#REF!</definedName>
    <definedName name="jjjjjjj" localSheetId="10">#REF!</definedName>
    <definedName name="jjjjjjj" localSheetId="11">#REF!</definedName>
    <definedName name="jjjjjjj">#REF!</definedName>
    <definedName name="kkkkkk" localSheetId="1">#REF!</definedName>
    <definedName name="kkkkkk">#REF!</definedName>
    <definedName name="kmj" localSheetId="1">#REF!</definedName>
    <definedName name="kmj">#REF!</definedName>
    <definedName name="kmkl" localSheetId="1">#REF!</definedName>
    <definedName name="kmkl">#REF!</definedName>
    <definedName name="Lcolonna1" localSheetId="1">#REF!</definedName>
    <definedName name="Lcolonna1">#REF!</definedName>
    <definedName name="lkli" localSheetId="1">#REF!</definedName>
    <definedName name="lkli">#REF!</definedName>
    <definedName name="lklkl" localSheetId="1">#REF!</definedName>
    <definedName name="lklkl">#REF!</definedName>
    <definedName name="ll" localSheetId="1">#REF!</definedName>
    <definedName name="ll">#REF!</definedName>
    <definedName name="llllllll" localSheetId="1">#REF!</definedName>
    <definedName name="llllllll">#REF!</definedName>
    <definedName name="llllllllllllll" localSheetId="1">#REF!</definedName>
    <definedName name="llllllllllllll">#REF!</definedName>
    <definedName name="Matstra">'[5]Tabella 1'!$A$3:$K$27</definedName>
    <definedName name="mm" localSheetId="1">#REF!</definedName>
    <definedName name="mm" localSheetId="10">#REF!</definedName>
    <definedName name="mm" localSheetId="11">#REF!</definedName>
    <definedName name="mm">#REF!</definedName>
    <definedName name="mmmmmm">'[6]grafico 4 MOrt regioni '!$A$1:$E$69</definedName>
    <definedName name="mmmmmmmm" localSheetId="1">#REF!</definedName>
    <definedName name="mmmmmmmm" localSheetId="10">#REF!</definedName>
    <definedName name="mmmmmmmm" localSheetId="11">#REF!</definedName>
    <definedName name="mmmmmmmm">#REF!</definedName>
    <definedName name="nota4" localSheetId="10">[7]Note!#REF!</definedName>
    <definedName name="nota4" localSheetId="11">[7]Note!#REF!</definedName>
    <definedName name="nota4">[7]Note!#REF!</definedName>
    <definedName name="numtestata" localSheetId="1">#REF!</definedName>
    <definedName name="numtestata" localSheetId="10">#REF!</definedName>
    <definedName name="numtestata" localSheetId="11">#REF!</definedName>
    <definedName name="numtestata">#REF!</definedName>
    <definedName name="o" localSheetId="1">#REF!</definedName>
    <definedName name="o" localSheetId="10">#REF!</definedName>
    <definedName name="o" localSheetId="11">#REF!</definedName>
    <definedName name="o">#REF!</definedName>
    <definedName name="obesit_infantile" localSheetId="1">#REF!</definedName>
    <definedName name="obesit_infantile" localSheetId="10">#REF!</definedName>
    <definedName name="obesit_infantile" localSheetId="11">#REF!</definedName>
    <definedName name="obesit_infantile">#REF!</definedName>
    <definedName name="olpiki" localSheetId="1">#REF!</definedName>
    <definedName name="olpiki">#REF!</definedName>
    <definedName name="ooo" localSheetId="1">#REF!</definedName>
    <definedName name="ooo">#REF!</definedName>
    <definedName name="ooooooo" localSheetId="1">#REF!</definedName>
    <definedName name="ooooooo">#REF!</definedName>
    <definedName name="ooooooooo" localSheetId="1">#REF!</definedName>
    <definedName name="ooooooooo">#REF!</definedName>
    <definedName name="OuputDir" localSheetId="1">#REF!</definedName>
    <definedName name="OuputDir">#REF!</definedName>
    <definedName name="OutputDir" localSheetId="1">#REF!</definedName>
    <definedName name="OutputDir">#REF!</definedName>
    <definedName name="p" localSheetId="1">#REF!</definedName>
    <definedName name="p">#REF!</definedName>
    <definedName name="pa" localSheetId="1">#REF!</definedName>
    <definedName name="pa">#REF!</definedName>
    <definedName name="plo" localSheetId="1">#REF!</definedName>
    <definedName name="plo">#REF!</definedName>
    <definedName name="plp" localSheetId="1">#REF!</definedName>
    <definedName name="plp">#REF!</definedName>
    <definedName name="polo" localSheetId="1">#REF!</definedName>
    <definedName name="polo">#REF!</definedName>
    <definedName name="pp" localSheetId="1">#REF!</definedName>
    <definedName name="pp">#REF!</definedName>
    <definedName name="pppppp" localSheetId="1">#REF!</definedName>
    <definedName name="pppppp">#REF!</definedName>
    <definedName name="regioni" localSheetId="1">#REF!</definedName>
    <definedName name="regioni">#REF!</definedName>
    <definedName name="RR" localSheetId="1">#REF!</definedName>
    <definedName name="RR">#REF!</definedName>
    <definedName name="saldo_migratorio_altro_motivo_" localSheetId="1">#REF!</definedName>
    <definedName name="saldo_migratorio_altro_motivo_">#REF!</definedName>
    <definedName name="sex_eta" localSheetId="1">#REF!</definedName>
    <definedName name="sex_eta">#REF!</definedName>
    <definedName name="specCause" localSheetId="1">#REF!</definedName>
    <definedName name="specCause">#REF!</definedName>
    <definedName name="Speranza_vita" localSheetId="1">#REF!</definedName>
    <definedName name="Speranza_vita">#REF!</definedName>
    <definedName name="tabella3" localSheetId="1">#REF!</definedName>
    <definedName name="tabella3">#REF!</definedName>
    <definedName name="tassiStR2009">[8]tassiStandR2009!$A$1:$E$67</definedName>
    <definedName name="tassoStandR2000">'[2]grafico 4 MOrt regioni '!$A$1:$E$69</definedName>
    <definedName name="tavola_reg_va" localSheetId="1">#REF!</definedName>
    <definedName name="tavola_reg_va" localSheetId="10">#REF!</definedName>
    <definedName name="tavola_reg_va" localSheetId="11">#REF!</definedName>
    <definedName name="tavola_reg_va">#REF!</definedName>
    <definedName name="tavola2va" localSheetId="1">#REF!</definedName>
    <definedName name="tavola2va" localSheetId="10">#REF!</definedName>
    <definedName name="tavola2va" localSheetId="11">#REF!</definedName>
    <definedName name="tavola2va">#REF!</definedName>
    <definedName name="titolo_centrato">[9]occupati06_MF_reg!$A$35:$I$35,[9]occupati06_MF_reg!$A$67:$I$67</definedName>
    <definedName name="trend_imc" localSheetId="1">#REF!</definedName>
    <definedName name="trend_imc" localSheetId="10">#REF!</definedName>
    <definedName name="trend_imc" localSheetId="11">#REF!</definedName>
    <definedName name="trend_imc">#REF!</definedName>
    <definedName name="ttt" localSheetId="1">#REF!</definedName>
    <definedName name="ttt" localSheetId="10">#REF!</definedName>
    <definedName name="ttt" localSheetId="11">#REF!</definedName>
    <definedName name="ttt">#REF!</definedName>
    <definedName name="ttttt" localSheetId="1">#REF!</definedName>
    <definedName name="ttttt" localSheetId="10">#REF!</definedName>
    <definedName name="ttttt" localSheetId="11">#REF!</definedName>
    <definedName name="ttttt">#REF!</definedName>
    <definedName name="uuuu" localSheetId="10">'[3]1992'!#REF!</definedName>
    <definedName name="uuuu" localSheetId="11">'[3]1992'!#REF!</definedName>
    <definedName name="uuuu">'[3]1992'!#REF!</definedName>
    <definedName name="vvvvvvvvvvvvvv" localSheetId="1">#REF!</definedName>
    <definedName name="vvvvvvvvvvvvvv" localSheetId="10">#REF!</definedName>
    <definedName name="vvvvvvvvvvvvvv" localSheetId="11">#REF!</definedName>
    <definedName name="vvvvvvvvvvvvvv">#REF!</definedName>
    <definedName name="WW" localSheetId="1">#REF!</definedName>
    <definedName name="WW" localSheetId="10">#REF!</definedName>
    <definedName name="WW" localSheetId="11">#REF!</definedName>
    <definedName name="WW">#REF!</definedName>
    <definedName name="y" localSheetId="1">#REF!</definedName>
    <definedName name="y" localSheetId="10">#REF!</definedName>
    <definedName name="y" localSheetId="11">#REF!</definedName>
    <definedName name="y">#REF!</definedName>
    <definedName name="yi" localSheetId="1">#REF!</definedName>
    <definedName name="yi">#REF!</definedName>
    <definedName name="yyyyy" localSheetId="1">#REF!</definedName>
    <definedName name="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25" l="1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D80" i="16"/>
  <c r="C80" i="16"/>
  <c r="D77" i="16"/>
  <c r="C77" i="16"/>
  <c r="D74" i="16"/>
  <c r="C74" i="16"/>
  <c r="D71" i="16"/>
  <c r="C71" i="16"/>
  <c r="D68" i="16"/>
  <c r="C68" i="16"/>
  <c r="D65" i="16"/>
  <c r="C65" i="16"/>
  <c r="D62" i="16"/>
  <c r="C62" i="16"/>
  <c r="D59" i="16"/>
  <c r="C59" i="16"/>
  <c r="Z10" i="12"/>
  <c r="Y10" i="12"/>
  <c r="X10" i="12"/>
  <c r="W10" i="12"/>
  <c r="Z9" i="12"/>
  <c r="Y9" i="12"/>
  <c r="X9" i="12"/>
  <c r="W9" i="12"/>
  <c r="V9" i="12"/>
  <c r="U9" i="12"/>
  <c r="T9" i="12"/>
  <c r="S9" i="12"/>
  <c r="R9" i="12"/>
  <c r="Z8" i="12"/>
  <c r="Y8" i="12"/>
  <c r="X8" i="12"/>
  <c r="W8" i="12"/>
  <c r="V8" i="12"/>
  <c r="U8" i="12"/>
  <c r="T8" i="12"/>
  <c r="S8" i="12"/>
  <c r="Q8" i="12"/>
  <c r="Z7" i="12"/>
  <c r="Y7" i="12"/>
  <c r="X7" i="12"/>
  <c r="W7" i="12"/>
  <c r="V7" i="12"/>
  <c r="U7" i="12"/>
  <c r="T7" i="12"/>
  <c r="S7" i="12"/>
  <c r="Q7" i="12"/>
</calcChain>
</file>

<file path=xl/sharedStrings.xml><?xml version="1.0" encoding="utf-8"?>
<sst xmlns="http://schemas.openxmlformats.org/spreadsheetml/2006/main" count="463" uniqueCount="270">
  <si>
    <t>ANNI</t>
  </si>
  <si>
    <t>Maschi</t>
  </si>
  <si>
    <t>Femmine</t>
  </si>
  <si>
    <t>Vai all'indice</t>
  </si>
  <si>
    <t>vai al documento:</t>
  </si>
  <si>
    <t>Dati aggiornati al:</t>
  </si>
  <si>
    <t xml:space="preserve">                                             Le trasformazioni dell'Italia</t>
  </si>
  <si>
    <t>Tumori</t>
  </si>
  <si>
    <t>Malattie dell'apparato respiratorio</t>
  </si>
  <si>
    <t>[…]</t>
  </si>
  <si>
    <t>Totale</t>
  </si>
  <si>
    <t>Fonte: Istat, Indagini multiscopo Aspetti della vita quotidiana</t>
  </si>
  <si>
    <t>CLASSI DI ETA'</t>
  </si>
  <si>
    <t>1995_Maschi</t>
  </si>
  <si>
    <t>2025_Maschi</t>
  </si>
  <si>
    <t>1995_Femmine</t>
  </si>
  <si>
    <t>2025_Femmine</t>
  </si>
  <si>
    <t>35-44</t>
  </si>
  <si>
    <t>45-54</t>
  </si>
  <si>
    <t>55-64</t>
  </si>
  <si>
    <t>65-74</t>
  </si>
  <si>
    <t>75-84</t>
  </si>
  <si>
    <t>85 e più</t>
  </si>
  <si>
    <t>0-34</t>
  </si>
  <si>
    <t>Diabete</t>
  </si>
  <si>
    <t>Ipertensione</t>
  </si>
  <si>
    <t>Artrosi artrite</t>
  </si>
  <si>
    <t>Fonte: Istat, Indagine multiscopo Aspetti della vita quotidiana.</t>
  </si>
  <si>
    <t>(b) Per l’anno 2004 il dato è stimato come media dei due anni contigui.</t>
  </si>
  <si>
    <t>(*) il dato riportato nelle figure include due voci (bronchite cronica, enfisema e insufficienza respiratoria) e asma bronchiale.</t>
  </si>
  <si>
    <t>(**) le malattie del cuore includono infarto del miocardio, angina pectoris e altre malattie de cuore</t>
  </si>
  <si>
    <t>(**) Le malattie del cuore includono infarto del miocardio, angina pectoris e altre malattie de cuore</t>
  </si>
  <si>
    <t>(*) Il dato riportato nelle figure include due voci (bronchite cronica, enfisema e insufficienza respiratoria) e asma bronchiale</t>
  </si>
  <si>
    <t>Fonte: Ministero di agricoltura, industria e commercio, Statistica sulle cause di morte (1881-1928); Istat, Indagine su decessi e cause di morte (dal 1929).I dati per gli anni dal 1881 al 1886 riguardano i soli comuni capoluoghi di provincia e di circondario.</t>
  </si>
  <si>
    <t>25-44</t>
  </si>
  <si>
    <t>Licenza media</t>
  </si>
  <si>
    <t>Diploma</t>
  </si>
  <si>
    <t>Laurea</t>
  </si>
  <si>
    <t>45-64</t>
  </si>
  <si>
    <t>65 e più</t>
  </si>
  <si>
    <t>Titolo di studio</t>
  </si>
  <si>
    <t>Paesi UE</t>
  </si>
  <si>
    <t>Romania</t>
  </si>
  <si>
    <t>Belgio</t>
  </si>
  <si>
    <t>Svezia</t>
  </si>
  <si>
    <t>Cipro</t>
  </si>
  <si>
    <t>Austria</t>
  </si>
  <si>
    <t>Bulgaria</t>
  </si>
  <si>
    <t>Danimarca</t>
  </si>
  <si>
    <t>Francia</t>
  </si>
  <si>
    <t>Slovacchia</t>
  </si>
  <si>
    <t>Portogallo</t>
  </si>
  <si>
    <t>Spagna</t>
  </si>
  <si>
    <t>Germania</t>
  </si>
  <si>
    <t>Polonia</t>
  </si>
  <si>
    <t>Grecia</t>
  </si>
  <si>
    <t>Lituania</t>
  </si>
  <si>
    <t>Finlandia</t>
  </si>
  <si>
    <t>Irlanda</t>
  </si>
  <si>
    <t>Croazia</t>
  </si>
  <si>
    <t>Slovenia</t>
  </si>
  <si>
    <t>Estonia</t>
  </si>
  <si>
    <t>Ungheria</t>
  </si>
  <si>
    <t>Lettonia</t>
  </si>
  <si>
    <t>Malta</t>
  </si>
  <si>
    <t>Italia</t>
  </si>
  <si>
    <t>Regioni</t>
  </si>
  <si>
    <t>1990_Maschi</t>
  </si>
  <si>
    <t>2023_Maschi</t>
  </si>
  <si>
    <t>1990_Femmine</t>
  </si>
  <si>
    <t>2023_Femmine</t>
  </si>
  <si>
    <t>Abruzzo</t>
  </si>
  <si>
    <t>Basilicata</t>
  </si>
  <si>
    <t>Bolzano/Bozen</t>
  </si>
  <si>
    <t>Calabria</t>
  </si>
  <si>
    <t>Campania</t>
  </si>
  <si>
    <t>Emilia-Romagna</t>
  </si>
  <si>
    <t>Friuli-Venezia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</si>
  <si>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</si>
  <si>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</si>
  <si>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</si>
  <si>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</si>
  <si>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</si>
  <si>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</si>
  <si>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</si>
  <si>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</si>
  <si>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</si>
  <si>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</si>
  <si>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Trento</t>
  </si>
  <si>
    <t>Umbria</t>
  </si>
  <si>
    <t>Valle d'Aosta/Vallée d'Aoste</t>
  </si>
  <si>
    <t>Veneto</t>
  </si>
  <si>
    <t>Fonte: Istat, Indagine su decessi e cause di morte</t>
  </si>
  <si>
    <t>Figura 4. Tassi standardizzati di mortalità in Italia, per tutte le cause, per regione di residenza e sesso. Anni 1990-2023 (a) (valori per 100.000 abitanti)</t>
  </si>
  <si>
    <t>Fonti: per il 1980 “Indagine statistica sulle condizioni di salute della popolazione e sul ricorso ai servizi sanitari”, per il 2025 Indagine multiscopo Aspetti della vita quotidiana</t>
  </si>
  <si>
    <t>Tasso Paesi WHO 2023</t>
  </si>
  <si>
    <t>Paesi</t>
  </si>
  <si>
    <t xml:space="preserve">Sud Sudan </t>
  </si>
  <si>
    <t>Somalia</t>
  </si>
  <si>
    <t>Afghanistan</t>
  </si>
  <si>
    <t>Pakistan</t>
  </si>
  <si>
    <t>Myanmar</t>
  </si>
  <si>
    <t>India/Sud Africa</t>
  </si>
  <si>
    <t>Indonesia</t>
  </si>
  <si>
    <t>Libia</t>
  </si>
  <si>
    <t>Brasile</t>
  </si>
  <si>
    <t>Messico</t>
  </si>
  <si>
    <t>Turchia</t>
  </si>
  <si>
    <t>Albania</t>
  </si>
  <si>
    <t>Cuba</t>
  </si>
  <si>
    <t>Stati Uniti</t>
  </si>
  <si>
    <t>Cina</t>
  </si>
  <si>
    <t>Russia</t>
  </si>
  <si>
    <t>Australia</t>
  </si>
  <si>
    <t>Fonte: Fonte: Ministero di agricoltura, industria e commercio, Movimento della popolazione secondo gli atti dello stato civile (1863-1880); Statistica sulle cause di morte (1881-1928); Istat, Indagine sulle cause di morte (dal 1929). Paesi Vari WHO https://www.who.int/data/gho/data/indicators/indicator-details/GHO/infant-mortality-rate-(probability-of-dying-between-birth-and-age-1-per-1000-live-births) (ANNO 2023)</t>
  </si>
  <si>
    <t xml:space="preserve">(a)Tassi di mortalità infantile per i Paesi Esteri, valori relativi all'anno 2023 </t>
  </si>
  <si>
    <t>Alcune patologie croniche</t>
  </si>
  <si>
    <t>(a) Nel 1995 la salute percepita era rilevata con una scala a punteggio da 1 a 5, dove 1=peggiore e 5=migliore. Nel 2025 è rilevato con una scala verbale a 5 modalità (da Molto bene a molto male)</t>
  </si>
  <si>
    <t>x</t>
  </si>
  <si>
    <t>04.03.2026</t>
  </si>
  <si>
    <t>Cechia</t>
  </si>
  <si>
    <t>Lussemb.</t>
  </si>
  <si>
    <t>Altri paesi nel 2023</t>
  </si>
  <si>
    <t>Svezia
Giapp./Norvegia</t>
  </si>
  <si>
    <t>2023</t>
  </si>
  <si>
    <t>P.Bassi/Francia</t>
  </si>
  <si>
    <t>R.Unito</t>
  </si>
  <si>
    <t>Germania/Danim.</t>
  </si>
  <si>
    <t>Mal. infettive e parassitarie</t>
  </si>
  <si>
    <t>Mal. del sistema circolatorio</t>
  </si>
  <si>
    <t>Mal.dell'apparato digerente</t>
  </si>
  <si>
    <t>Friuli-V.G.</t>
  </si>
  <si>
    <t>P.BZ</t>
  </si>
  <si>
    <t>P.TN</t>
  </si>
  <si>
    <t>TOS</t>
  </si>
  <si>
    <t>MAR</t>
  </si>
  <si>
    <t>VEN</t>
  </si>
  <si>
    <t>UMB</t>
  </si>
  <si>
    <t>LOM</t>
  </si>
  <si>
    <t>EMR</t>
  </si>
  <si>
    <t>FVG</t>
  </si>
  <si>
    <t>VDA</t>
  </si>
  <si>
    <t>LIG</t>
  </si>
  <si>
    <t>PUG</t>
  </si>
  <si>
    <t>LAZ</t>
  </si>
  <si>
    <t>PIE</t>
  </si>
  <si>
    <t>SAR</t>
  </si>
  <si>
    <t>BAS</t>
  </si>
  <si>
    <t>ABR</t>
  </si>
  <si>
    <t>MOL</t>
  </si>
  <si>
    <t>CAL</t>
  </si>
  <si>
    <t>SIC</t>
  </si>
  <si>
    <t>CAM</t>
  </si>
  <si>
    <t>Tasso per 100.000 abitanti</t>
  </si>
  <si>
    <t>Malattie infettive e parassitarie</t>
  </si>
  <si>
    <t>Disturbi psichici e malattie del sistema nervoso e organi di senso</t>
  </si>
  <si>
    <t>Malattie del sistema circolatorio</t>
  </si>
  <si>
    <t>Malattie dell'apparato digerente</t>
  </si>
  <si>
    <t xml:space="preserve">Altri stati morbosi (a) </t>
  </si>
  <si>
    <t>Sintomi, segni e stati morbosi mal definiti</t>
  </si>
  <si>
    <t>Accidenti ed altre cause violente</t>
  </si>
  <si>
    <t>Altre cause di morte</t>
  </si>
  <si>
    <t>TOTALE</t>
  </si>
  <si>
    <t xml:space="preserve"> </t>
  </si>
  <si>
    <t>M</t>
  </si>
  <si>
    <t>F</t>
  </si>
  <si>
    <t>P.Bassi</t>
  </si>
  <si>
    <t>Ue27</t>
  </si>
  <si>
    <t xml:space="preserve">Numero </t>
  </si>
  <si>
    <t>1968 (b)</t>
  </si>
  <si>
    <t>1979 (b)</t>
  </si>
  <si>
    <t>2003 (b)</t>
  </si>
  <si>
    <t>1,129,34</t>
  </si>
  <si>
    <t xml:space="preserve">Fonte: Ministero di agricoltura, industria e commercio, Statistica sulle cause di morte (1881-1928); Istat (dal 1929), Indagine sulle cause di morte </t>
  </si>
  <si>
    <t>Per gli anni 1881-1886 i dati sono riferiti ai comuni capoluoghi di provincia o di circondario</t>
  </si>
  <si>
    <t>(a) La categoria “Altri stati morbosi” include: malattie del sangue e degli organi ematopoietici ed alcuni disturbi immunitari, malattie endocrine, nutrizionali e metaboliche, malattie della cute e del tessuto sottocutaneo, malattie del sistema osteomuscolare e del tessuto connettivo, malattie dell’apparato genitourinario, gravidanza parto e puerperio, alcune condizioni morbose che hanno origine nel periodo perinatale, malformazioni e deformazioni congenite, anomalie cromosomiche.</t>
  </si>
  <si>
    <t>(di cui: Covid-19)</t>
  </si>
  <si>
    <t>M.infettive e parassit.</t>
  </si>
  <si>
    <t>M.apparato respirat.</t>
  </si>
  <si>
    <t>M. apparato digerente</t>
  </si>
  <si>
    <t>M.sistema circolatorio</t>
  </si>
  <si>
    <t xml:space="preserve">(b)nel 1951, 1968, 1979 e 2003 sono state inserite modifiche nelle classificazioni nosologiche, per questo il dato viene riportato anche secondo la classificazione precedentemente in uso. </t>
  </si>
  <si>
    <t>1951(b)</t>
  </si>
  <si>
    <t>infett.</t>
  </si>
  <si>
    <t>Respiratorie</t>
  </si>
  <si>
    <t>Digestive</t>
  </si>
  <si>
    <t>Circol.</t>
  </si>
  <si>
    <t>Nervose</t>
  </si>
  <si>
    <t>Altre m.</t>
  </si>
  <si>
    <t>mal definite</t>
  </si>
  <si>
    <t>Accidenti</t>
  </si>
  <si>
    <t>20 o più sigarette/gg</t>
  </si>
  <si>
    <t>&lt; 20 sigarette/gg</t>
  </si>
  <si>
    <t>Lic.media</t>
  </si>
  <si>
    <t>Lussemb</t>
  </si>
  <si>
    <t>Bolzano</t>
  </si>
  <si>
    <t xml:space="preserve">Abruzzo </t>
  </si>
  <si>
    <t>REGIONI</t>
  </si>
  <si>
    <t>Emilia Rom.</t>
  </si>
  <si>
    <t>Valle d'Aosta</t>
  </si>
  <si>
    <t>ITA</t>
  </si>
  <si>
    <t>Centro</t>
  </si>
  <si>
    <t>Nord</t>
  </si>
  <si>
    <t>Mezzog.</t>
  </si>
  <si>
    <t>Bronchite cronica</t>
  </si>
  <si>
    <t>Malattie del cuore</t>
  </si>
  <si>
    <t>Bronchite 
cronica</t>
  </si>
  <si>
    <t>Malattie
 del cuore</t>
  </si>
  <si>
    <t xml:space="preserve">Multi-morbilità </t>
  </si>
  <si>
    <t>l.media</t>
  </si>
  <si>
    <t>diploma</t>
  </si>
  <si>
    <t>laurea</t>
  </si>
  <si>
    <t>0-</t>
  </si>
  <si>
    <t>35-</t>
  </si>
  <si>
    <t>45-</t>
  </si>
  <si>
    <t>55-</t>
  </si>
  <si>
    <t>65-</t>
  </si>
  <si>
    <t>75-</t>
  </si>
  <si>
    <t>85+</t>
  </si>
  <si>
    <t xml:space="preserve">  14+ (standard.)</t>
  </si>
  <si>
    <t>MF</t>
  </si>
  <si>
    <t>bassa istr.</t>
  </si>
  <si>
    <t>65+</t>
  </si>
  <si>
    <t>media</t>
  </si>
  <si>
    <t>elevata</t>
  </si>
  <si>
    <t>Territorio 
(standard.)</t>
  </si>
  <si>
    <t>Territorio</t>
  </si>
  <si>
    <r>
      <t>Istruzione (</t>
    </r>
    <r>
      <rPr>
        <sz val="10"/>
        <rFont val="Aptos Narrow"/>
        <family val="2"/>
      </rPr>
      <t>≥</t>
    </r>
    <r>
      <rPr>
        <sz val="10"/>
        <rFont val="Arial"/>
        <family val="2"/>
      </rPr>
      <t>25 anni)</t>
    </r>
  </si>
  <si>
    <t>Età</t>
  </si>
  <si>
    <t>Maschi 1995</t>
  </si>
  <si>
    <t>Maschi 2025</t>
  </si>
  <si>
    <t>Femmine 1995</t>
  </si>
  <si>
    <t>Femmine 2025</t>
  </si>
  <si>
    <t>Giappone/
Norvegia</t>
  </si>
  <si>
    <t xml:space="preserve">Figura 5. Popolazione che si dichiara in cattiva salute, per età e sesso (sinistra), e per territorio e istruzione e sesso dai 25 anni in su (destra, valori standardizzati). Anni 1993-2025. Valori per 100 persone </t>
  </si>
  <si>
    <t>PANNELLO SINISTRO</t>
  </si>
  <si>
    <t>DATI PER FIGURA SINISTRA</t>
  </si>
  <si>
    <t>PANNELLO DESTRO (tassi standardizzati)</t>
  </si>
  <si>
    <r>
      <t xml:space="preserve">Figura 7. Popolazione con multimorbilità e alcune patologie croniche. </t>
    </r>
    <r>
      <rPr>
        <sz val="9"/>
        <rFont val="Arial Narrow"/>
        <family val="2"/>
      </rPr>
      <t>Anni 1995, 2010 e 2025 (prevalenze standardizzate per 100 persone) (a)</t>
    </r>
    <r>
      <rPr>
        <b/>
        <sz val="9"/>
        <rFont val="Arial Narrow"/>
        <family val="2"/>
      </rPr>
      <t>, (b)</t>
    </r>
  </si>
  <si>
    <t>(b) Multimorbilità: due o più malattie croniche autoriferite comprese tra queste: ipertensione, artrosi/artrite, osteoporosi,  bronchite cronica, enfisema, insufficienza respiratoria , asma bronchiale, diabete, infarto, angina pectoris e altre malattie del cuore, disturbi nervosi (inclusi  parkinsonismo, Alzheimer e demenze senili dal 2021) , cirrosi epatica, calcolosi del fegato e delle vie biliari, calcolosi renale, ulcera gastrica e duodenale,  tumore (incluso linfoma o leucemia)</t>
  </si>
  <si>
    <t>(a) La bronchite cronica include bronchite cronica, enfisema e insufficienza respiratoria e anche asma bronchiale; le Malattie del cuore includono infarto, angina pectoris e altre malattie del cuore;</t>
  </si>
  <si>
    <t>DATI PER FIGURA</t>
  </si>
  <si>
    <t>Fonte: Eurostat, Daily smokers of cigarettes by sex, age and educational attainment level [hlth_ehis_sk3e__custom_20509875]</t>
  </si>
  <si>
    <t>Fonte: Eurostat, European Health Interview Survey (EHIS - Body mass index (BMI) by sex, age and educational attainment level)</t>
  </si>
  <si>
    <t xml:space="preserve">Figura 1. Tassi di mortalità infantile in Italia nel periodo 1863-2023 e confronto coi tassi di altri paesi selezionati nel 2023 (decessi per 1.000 nati vivi) </t>
  </si>
  <si>
    <r>
      <t xml:space="preserve">Figura 2. Tassi grezzi di mortalità in Italia per principali gruppi di cause. Anni 1881-2023 </t>
    </r>
    <r>
      <rPr>
        <sz val="9"/>
        <rFont val="Arial Narrow"/>
        <family val="2"/>
      </rPr>
      <t>(valori per 100.000 abitanti e composizione percentuale delle cause di morte)</t>
    </r>
  </si>
  <si>
    <t>PANNELLO DESTRO</t>
  </si>
  <si>
    <t>La salute: una conquista da difendere</t>
  </si>
  <si>
    <t xml:space="preserve">Tassi di mortalità infantile in Italia nel periodo 1863-2023 e confronto coi tassi di altri paesi selezionati nel 2023 (decessi per 1.000 nati vivi) </t>
  </si>
  <si>
    <t>Tassi grezzi di mortalità in Italia per principali gruppi di cause. Anni 1881-2023 (valori per 100.000 abitanti e composizione percentuale delle cause di morte)</t>
  </si>
  <si>
    <t>Età mediana alla morte per sesso tra 1863 e 2023 (sinistra), e per regione nel 2023 (destra). età in anni</t>
  </si>
  <si>
    <t xml:space="preserve">(a) I tassi di mortalità regionali sono stati raggruppati in sei classi utilizzando il metodo degli intervalli naturali (algoritmo Jenks natural breaks) </t>
  </si>
  <si>
    <t>Fonte: Ministero di agricoltura, industria e commercio, Movimento della popolazione secondo gli atti dello stato civile (1863-1880); Statistica sulle cause di morte (1881-1928); Istat, Indagine sulle cause di morte (dal 1929)</t>
  </si>
  <si>
    <t xml:space="preserve">Popolazione che si dichiara in cattiva salute, per età e sesso (sinistra), e per territorio e istruzione e sesso dai 25 anni in su (destra, valori standardizzati). Anni 1993-2025. Valori per 100 persone </t>
  </si>
  <si>
    <t>Tassi standardizzati di mortalità in Italia, per tutte le cause, per regione di residenza e sesso. Anni 1990-2023 (valori per 100.000 abitanti)</t>
  </si>
  <si>
    <r>
      <t xml:space="preserve">Figura 6. Popolazione che dichiara alcune patologie croniche. </t>
    </r>
    <r>
      <rPr>
        <sz val="9"/>
        <rFont val="Arial Narrow"/>
        <family val="2"/>
      </rPr>
      <t>Anni 1993-2025 (valori per 100 persone) (a), (b)</t>
    </r>
  </si>
  <si>
    <t xml:space="preserve">Popolazione che dichiara alcune patologie croniche. Anni 1993-2025 (valori per 100 persone) </t>
  </si>
  <si>
    <t>Persone di 18 anni e più con obesità nei paesi Ue, per sesso. Anno 2019 (valori percentuali)</t>
  </si>
  <si>
    <r>
      <t xml:space="preserve">Figura 9. Fumatori di sigarette di 18 anni e più nei paesi Ue, per numero di sigarette fumate ogni giorno e sesso. </t>
    </r>
    <r>
      <rPr>
        <sz val="9"/>
        <rFont val="Arial Narrow"/>
        <family val="2"/>
      </rPr>
      <t>Anno 2019. Valori per 100 persone</t>
    </r>
  </si>
  <si>
    <t>Fumatori di sigarette di 18 anni e più nei paesi Ue, per numero di sigarette fumate ogni giorno e sesso. Anno 2019. Valori per 100 persone</t>
  </si>
  <si>
    <t>Popolazione con multimorbilità e alcune patologie croniche. Anni 1995, 2010 e 2025 (prevalenze standardizzate per 100 persone)</t>
  </si>
  <si>
    <r>
      <t xml:space="preserve">Figura 3. Età mediana alla morte per sesso tra 1863 e 2023 (sinistra), e per regione nel 2023 (destra). </t>
    </r>
    <r>
      <rPr>
        <sz val="9"/>
        <rFont val="Arial Narrow"/>
        <family val="2"/>
      </rPr>
      <t>Età in anni</t>
    </r>
  </si>
  <si>
    <t>18+</t>
  </si>
  <si>
    <t>25+</t>
  </si>
  <si>
    <r>
      <t xml:space="preserve">Figura 11. Persone di 18 anni e più con obesità nei paesi Ue, per sesso. </t>
    </r>
    <r>
      <rPr>
        <sz val="9"/>
        <rFont val="Arial Narrow"/>
        <family val="2"/>
      </rPr>
      <t>Anno 2019 (valori percentuali)</t>
    </r>
  </si>
  <si>
    <t>infett: Covid19</t>
  </si>
  <si>
    <r>
      <t xml:space="preserve">Figura 8. Fumatori di 14 anni e più per sesso e territorio, e di 25 anni e più per classe di età e titolo di studio. </t>
    </r>
    <r>
      <rPr>
        <sz val="9"/>
        <rFont val="Arial Narrow"/>
        <family val="2"/>
      </rPr>
      <t>Anni 1980 e 2025 (valori per 100 persone)</t>
    </r>
  </si>
  <si>
    <t>Fumatori di 14 anni e più per sesso e territorio, e di 25 anni e più per classe di età e titolo di studio. Anni 1980 e 2025 (valori per 100 persone)</t>
  </si>
  <si>
    <t>Persone con obesità, di 18 anni e più per sesso e territorio, e di 25 anni e più per classe di età e titolo di studio. Anni 2001 e 2025 (valori percentuali)</t>
  </si>
  <si>
    <r>
      <t xml:space="preserve">Figura 10. Persone con obesità, di 18 anni e più per sesso e territorio, e di 25 anni e più per classe di età e titolo di studio. </t>
    </r>
    <r>
      <rPr>
        <sz val="9"/>
        <rFont val="Arial Narrow"/>
        <family val="2"/>
      </rPr>
      <t>Anni 2001 e 2025 (valori percentuali)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</si>
</sst>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  <numFmt numFmtId="167" formatCode="_(* #,##0.00_);_(* \(#,##0.00\);_(* &quot;-&quot;??_);_(@_)"/>
    <numFmt numFmtId="168" formatCode="_-* #,##0.0_-;\-* #,##0.0_-;_-* &quot;-&quot;??_-;_-@_-"/>
    <numFmt numFmtId="169" formatCode="#,##0.##########"/>
    <numFmt numFmtId="170" formatCode="_-* #,##0.00\ _€_-;\-* #,##0.00\ _€_-;_-* &quot;-&quot;??\ _€_-;_-@_-"/>
    <numFmt numFmtId="171" formatCode="_-* #,##0.0\ _€_-;\-* #,##0.0\ _€_-;_-* &quot;-&quot;??\ _€_-;_-@_-"/>
    <numFmt numFmtId="172" formatCode="#,##0.000000000000000"/>
  </numFmts>
  <fonts count="4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sz val="10"/>
      <name val="Aptos"/>
      <family val="2"/>
    </font>
    <font>
      <b/>
      <sz val="10"/>
      <name val="Aptos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4"/>
      <name val="Arial"/>
      <family val="2"/>
    </font>
    <font>
      <sz val="20"/>
      <color rgb="FFA5822A"/>
      <name val="Georgia"/>
      <family val="1"/>
    </font>
    <font>
      <b/>
      <u/>
      <sz val="9"/>
      <color rgb="FF0070C0"/>
      <name val="Arial"/>
      <family val="2"/>
    </font>
    <font>
      <sz val="10"/>
      <color rgb="FF0070C0"/>
      <name val="Arial"/>
      <family val="2"/>
    </font>
    <font>
      <u/>
      <sz val="10"/>
      <color rgb="FF0070C0"/>
      <name val="Arial"/>
      <family val="2"/>
    </font>
    <font>
      <sz val="12"/>
      <color rgb="FFA5822A"/>
      <name val="Georgia"/>
      <family val="1"/>
    </font>
    <font>
      <sz val="14"/>
      <color rgb="FF5F5F5F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 Narrow"/>
      <family val="2"/>
    </font>
    <font>
      <sz val="11"/>
      <color rgb="FF000000"/>
      <name val="Arial"/>
      <family val="2"/>
    </font>
    <font>
      <sz val="9"/>
      <color rgb="FF000000"/>
      <name val="Arial Narrow"/>
      <family val="2"/>
    </font>
    <font>
      <sz val="7"/>
      <color theme="1"/>
      <name val="Arial"/>
      <family val="2"/>
    </font>
    <font>
      <sz val="10"/>
      <color rgb="FF0070C0"/>
      <name val="Aptos"/>
      <family val="2"/>
    </font>
    <font>
      <sz val="7"/>
      <name val="Arial"/>
      <family val="2"/>
    </font>
    <font>
      <i/>
      <sz val="9"/>
      <color theme="1"/>
      <name val="Arial Narrow"/>
      <family val="2"/>
    </font>
    <font>
      <sz val="9"/>
      <color rgb="FFA5822A"/>
      <name val="Arial Narrow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Aptos Narrow"/>
      <family val="2"/>
    </font>
    <font>
      <sz val="9"/>
      <color indexed="8"/>
      <name val="Arial Narrow"/>
      <family val="2"/>
    </font>
    <font>
      <sz val="11"/>
      <name val="Calibri"/>
      <family val="2"/>
      <scheme val="minor"/>
    </font>
    <font>
      <sz val="7.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1C1C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C1C1C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8" fillId="0" borderId="0"/>
    <xf numFmtId="43" fontId="8" fillId="0" borderId="0" applyFont="0" applyFill="0" applyBorder="0" applyAlignment="0" applyProtection="0"/>
    <xf numFmtId="0" fontId="12" fillId="0" borderId="0"/>
    <xf numFmtId="167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/>
    <xf numFmtId="0" fontId="7" fillId="0" borderId="0"/>
    <xf numFmtId="0" fontId="14" fillId="0" borderId="0" applyNumberFormat="0" applyFill="0" applyBorder="0" applyAlignment="0" applyProtection="0"/>
    <xf numFmtId="0" fontId="28" fillId="0" borderId="0"/>
    <xf numFmtId="0" fontId="7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</cellStyleXfs>
  <cellXfs count="385">
    <xf numFmtId="0" fontId="0" fillId="0" borderId="0" xfId="0"/>
    <xf numFmtId="0" fontId="22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24" fillId="0" borderId="0" xfId="5" applyFont="1" applyAlignment="1">
      <alignment horizontal="left"/>
    </xf>
    <xf numFmtId="0" fontId="25" fillId="0" borderId="0" xfId="5" applyFont="1"/>
    <xf numFmtId="0" fontId="25" fillId="0" borderId="0" xfId="5" applyFont="1" applyFill="1"/>
    <xf numFmtId="0" fontId="16" fillId="0" borderId="0" xfId="0" applyFont="1" applyAlignment="1">
      <alignment horizontal="left"/>
    </xf>
    <xf numFmtId="0" fontId="16" fillId="0" borderId="0" xfId="0" quotePrefix="1" applyFont="1" applyAlignment="1">
      <alignment horizontal="left"/>
    </xf>
    <xf numFmtId="168" fontId="19" fillId="0" borderId="0" xfId="4" applyNumberFormat="1" applyFont="1" applyAlignment="1"/>
    <xf numFmtId="168" fontId="19" fillId="0" borderId="0" xfId="4" applyNumberFormat="1" applyFont="1" applyBorder="1" applyAlignment="1"/>
    <xf numFmtId="168" fontId="19" fillId="0" borderId="0" xfId="4" applyNumberFormat="1" applyFont="1"/>
    <xf numFmtId="168" fontId="19" fillId="0" borderId="0" xfId="4" applyNumberFormat="1" applyFont="1" applyBorder="1"/>
    <xf numFmtId="0" fontId="27" fillId="0" borderId="0" xfId="0" applyFont="1" applyAlignment="1">
      <alignment horizontal="left" vertical="center"/>
    </xf>
    <xf numFmtId="0" fontId="9" fillId="0" borderId="0" xfId="6"/>
    <xf numFmtId="0" fontId="26" fillId="0" borderId="0" xfId="7" applyFont="1"/>
    <xf numFmtId="0" fontId="21" fillId="0" borderId="0" xfId="6" applyFont="1"/>
    <xf numFmtId="0" fontId="9" fillId="2" borderId="0" xfId="6" applyFill="1"/>
    <xf numFmtId="0" fontId="7" fillId="0" borderId="0" xfId="7"/>
    <xf numFmtId="0" fontId="23" fillId="0" borderId="0" xfId="8" applyFont="1" applyFill="1"/>
    <xf numFmtId="0" fontId="13" fillId="0" borderId="0" xfId="7" applyFont="1"/>
    <xf numFmtId="0" fontId="13" fillId="2" borderId="0" xfId="7" applyFont="1" applyFill="1"/>
    <xf numFmtId="0" fontId="20" fillId="0" borderId="0" xfId="6" applyFont="1" applyAlignment="1">
      <alignment vertical="center"/>
    </xf>
    <xf numFmtId="0" fontId="20" fillId="0" borderId="0" xfId="6" applyFont="1" applyAlignment="1">
      <alignment horizontal="left" vertical="center" wrapText="1"/>
    </xf>
    <xf numFmtId="0" fontId="19" fillId="2" borderId="0" xfId="6" applyFont="1" applyFill="1"/>
    <xf numFmtId="0" fontId="19" fillId="0" borderId="0" xfId="6" applyFont="1"/>
    <xf numFmtId="165" fontId="19" fillId="2" borderId="0" xfId="4" applyNumberFormat="1" applyFont="1" applyFill="1" applyAlignment="1"/>
    <xf numFmtId="165" fontId="9" fillId="0" borderId="0" xfId="6" applyNumberFormat="1"/>
    <xf numFmtId="0" fontId="10" fillId="0" borderId="0" xfId="9" applyFont="1" applyAlignment="1">
      <alignment horizontal="left"/>
    </xf>
    <xf numFmtId="164" fontId="10" fillId="0" borderId="0" xfId="9" applyNumberFormat="1" applyFont="1" applyAlignment="1">
      <alignment horizontal="right"/>
    </xf>
    <xf numFmtId="0" fontId="11" fillId="0" borderId="0" xfId="9" applyFont="1" applyAlignment="1">
      <alignment horizontal="left"/>
    </xf>
    <xf numFmtId="165" fontId="19" fillId="2" borderId="0" xfId="4" applyNumberFormat="1" applyFont="1" applyFill="1" applyBorder="1" applyAlignment="1"/>
    <xf numFmtId="165" fontId="19" fillId="2" borderId="0" xfId="4" applyNumberFormat="1" applyFont="1" applyFill="1"/>
    <xf numFmtId="165" fontId="19" fillId="2" borderId="0" xfId="4" applyNumberFormat="1" applyFont="1" applyFill="1" applyBorder="1"/>
    <xf numFmtId="168" fontId="19" fillId="0" borderId="0" xfId="4" applyNumberFormat="1" applyFont="1" applyFill="1" applyBorder="1" applyAlignment="1"/>
    <xf numFmtId="49" fontId="19" fillId="0" borderId="0" xfId="6" applyNumberFormat="1" applyFont="1" applyAlignment="1">
      <alignment vertical="center" wrapText="1"/>
    </xf>
    <xf numFmtId="164" fontId="10" fillId="0" borderId="0" xfId="9" applyNumberFormat="1" applyFont="1"/>
    <xf numFmtId="166" fontId="10" fillId="0" borderId="0" xfId="9" applyNumberFormat="1" applyFont="1"/>
    <xf numFmtId="0" fontId="10" fillId="0" borderId="0" xfId="6" applyFont="1"/>
    <xf numFmtId="0" fontId="9" fillId="0" borderId="0" xfId="6" applyAlignment="1">
      <alignment horizontal="center" vertical="top" wrapText="1"/>
    </xf>
    <xf numFmtId="0" fontId="19" fillId="0" borderId="0" xfId="9" applyFont="1" applyAlignment="1">
      <alignment horizontal="left"/>
    </xf>
    <xf numFmtId="164" fontId="19" fillId="0" borderId="0" xfId="9" applyNumberFormat="1" applyFont="1" applyAlignment="1">
      <alignment horizontal="right"/>
    </xf>
    <xf numFmtId="0" fontId="20" fillId="0" borderId="0" xfId="9" applyFont="1" applyAlignment="1">
      <alignment horizontal="left"/>
    </xf>
    <xf numFmtId="2" fontId="19" fillId="0" borderId="0" xfId="9" applyNumberFormat="1" applyFont="1" applyAlignment="1">
      <alignment horizontal="right"/>
    </xf>
    <xf numFmtId="164" fontId="19" fillId="0" borderId="0" xfId="9" applyNumberFormat="1" applyFont="1" applyAlignment="1">
      <alignment vertical="center"/>
    </xf>
    <xf numFmtId="164" fontId="19" fillId="0" borderId="0" xfId="9" applyNumberFormat="1" applyFont="1"/>
    <xf numFmtId="166" fontId="19" fillId="0" borderId="0" xfId="9" applyNumberFormat="1" applyFont="1"/>
    <xf numFmtId="0" fontId="19" fillId="0" borderId="1" xfId="6" applyFont="1" applyBorder="1" applyAlignment="1">
      <alignment horizontal="center" vertical="top" wrapText="1"/>
    </xf>
    <xf numFmtId="0" fontId="19" fillId="0" borderId="0" xfId="6" applyFont="1" applyAlignment="1">
      <alignment horizontal="left"/>
    </xf>
    <xf numFmtId="0" fontId="19" fillId="0" borderId="0" xfId="6" applyFont="1" applyAlignment="1">
      <alignment horizontal="right" vertical="top" wrapText="1"/>
    </xf>
    <xf numFmtId="164" fontId="19" fillId="0" borderId="0" xfId="10" applyNumberFormat="1" applyFont="1" applyAlignment="1">
      <alignment horizontal="right"/>
    </xf>
    <xf numFmtId="164" fontId="19" fillId="0" borderId="0" xfId="10" applyNumberFormat="1" applyFont="1" applyAlignment="1">
      <alignment horizontal="right" vertical="top"/>
    </xf>
    <xf numFmtId="0" fontId="19" fillId="0" borderId="0" xfId="6" applyFont="1" applyAlignment="1">
      <alignment horizontal="left" vertical="center"/>
    </xf>
    <xf numFmtId="164" fontId="19" fillId="0" borderId="0" xfId="10" applyNumberFormat="1" applyFont="1" applyAlignment="1">
      <alignment vertical="center"/>
    </xf>
    <xf numFmtId="164" fontId="19" fillId="0" borderId="0" xfId="10" applyNumberFormat="1" applyFont="1"/>
    <xf numFmtId="0" fontId="19" fillId="0" borderId="0" xfId="10" applyFont="1" applyAlignment="1">
      <alignment horizontal="left"/>
    </xf>
    <xf numFmtId="164" fontId="19" fillId="0" borderId="0" xfId="10" applyNumberFormat="1" applyFont="1" applyAlignment="1">
      <alignment horizontal="right" wrapText="1"/>
    </xf>
    <xf numFmtId="166" fontId="19" fillId="0" borderId="0" xfId="10" applyNumberFormat="1" applyFont="1" applyAlignment="1">
      <alignment horizontal="right" wrapText="1"/>
    </xf>
    <xf numFmtId="164" fontId="19" fillId="0" borderId="0" xfId="10" applyNumberFormat="1" applyFont="1" applyAlignment="1">
      <alignment horizontal="right" vertical="top" wrapText="1"/>
    </xf>
    <xf numFmtId="164" fontId="19" fillId="0" borderId="0" xfId="10" applyNumberFormat="1" applyFont="1" applyAlignment="1">
      <alignment horizontal="right" vertical="center" wrapText="1"/>
    </xf>
    <xf numFmtId="166" fontId="19" fillId="0" borderId="0" xfId="10" applyNumberFormat="1" applyFont="1" applyAlignment="1">
      <alignment horizontal="right" vertical="center" wrapText="1"/>
    </xf>
    <xf numFmtId="166" fontId="19" fillId="0" borderId="0" xfId="10" applyNumberFormat="1" applyFont="1" applyAlignment="1">
      <alignment horizontal="right" vertical="top" wrapText="1"/>
    </xf>
    <xf numFmtId="0" fontId="19" fillId="0" borderId="0" xfId="6" applyFont="1" applyAlignment="1">
      <alignment horizontal="right"/>
    </xf>
    <xf numFmtId="166" fontId="19" fillId="0" borderId="0" xfId="6" applyNumberFormat="1" applyFont="1" applyAlignment="1">
      <alignment horizontal="right"/>
    </xf>
    <xf numFmtId="166" fontId="19" fillId="0" borderId="0" xfId="6" applyNumberFormat="1" applyFont="1" applyAlignment="1">
      <alignment horizontal="right" vertical="top"/>
    </xf>
    <xf numFmtId="0" fontId="17" fillId="0" borderId="0" xfId="10" applyFont="1" applyAlignment="1">
      <alignment horizontal="left"/>
    </xf>
    <xf numFmtId="164" fontId="17" fillId="0" borderId="0" xfId="10" applyNumberFormat="1" applyFont="1"/>
    <xf numFmtId="164" fontId="17" fillId="0" borderId="0" xfId="10" applyNumberFormat="1" applyFont="1" applyAlignment="1">
      <alignment vertical="top"/>
    </xf>
    <xf numFmtId="164" fontId="19" fillId="0" borderId="0" xfId="6" applyNumberFormat="1" applyFont="1" applyAlignment="1">
      <alignment horizontal="right"/>
    </xf>
    <xf numFmtId="0" fontId="20" fillId="0" borderId="0" xfId="6" applyFont="1" applyAlignment="1">
      <alignment horizontal="left" vertical="center"/>
    </xf>
    <xf numFmtId="0" fontId="20" fillId="0" borderId="0" xfId="6" applyFont="1" applyAlignment="1">
      <alignment horizontal="left"/>
    </xf>
    <xf numFmtId="0" fontId="18" fillId="0" borderId="0" xfId="10" applyFont="1" applyAlignment="1">
      <alignment horizontal="left"/>
    </xf>
    <xf numFmtId="0" fontId="20" fillId="0" borderId="0" xfId="10" applyFont="1" applyAlignment="1">
      <alignment horizontal="left"/>
    </xf>
    <xf numFmtId="0" fontId="31" fillId="0" borderId="0" xfId="0" applyFont="1" applyAlignment="1">
      <alignment vertical="top" wrapText="1"/>
    </xf>
    <xf numFmtId="164" fontId="0" fillId="0" borderId="0" xfId="0" applyNumberFormat="1"/>
    <xf numFmtId="0" fontId="19" fillId="0" borderId="0" xfId="0" applyFont="1"/>
    <xf numFmtId="0" fontId="32" fillId="0" borderId="0" xfId="0" applyFont="1" applyAlignment="1">
      <alignment vertical="top" wrapText="1"/>
    </xf>
    <xf numFmtId="164" fontId="19" fillId="0" borderId="0" xfId="0" applyNumberFormat="1" applyFont="1"/>
    <xf numFmtId="0" fontId="32" fillId="0" borderId="1" xfId="0" applyFont="1" applyBorder="1" applyAlignment="1">
      <alignment horizontal="center" vertical="top"/>
    </xf>
    <xf numFmtId="0" fontId="32" fillId="0" borderId="2" xfId="0" applyFont="1" applyBorder="1" applyAlignment="1">
      <alignment horizontal="center" vertical="top" wrapText="1"/>
    </xf>
    <xf numFmtId="0" fontId="19" fillId="0" borderId="3" xfId="0" applyFont="1" applyBorder="1"/>
    <xf numFmtId="0" fontId="32" fillId="0" borderId="3" xfId="0" applyFont="1" applyBorder="1" applyAlignment="1">
      <alignment vertical="top" wrapText="1"/>
    </xf>
    <xf numFmtId="0" fontId="32" fillId="0" borderId="4" xfId="0" applyFont="1" applyBorder="1" applyAlignment="1">
      <alignment horizontal="center" vertical="top"/>
    </xf>
    <xf numFmtId="0" fontId="26" fillId="0" borderId="0" xfId="11" applyFont="1"/>
    <xf numFmtId="0" fontId="6" fillId="0" borderId="0" xfId="11"/>
    <xf numFmtId="0" fontId="13" fillId="0" borderId="0" xfId="11" applyFont="1"/>
    <xf numFmtId="0" fontId="13" fillId="2" borderId="0" xfId="11" applyFont="1" applyFill="1"/>
    <xf numFmtId="164" fontId="19" fillId="0" borderId="0" xfId="12" applyNumberFormat="1" applyFont="1" applyAlignment="1">
      <alignment horizontal="right"/>
    </xf>
    <xf numFmtId="164" fontId="19" fillId="0" borderId="0" xfId="12" applyNumberFormat="1" applyFont="1" applyAlignment="1">
      <alignment horizontal="right" vertical="top"/>
    </xf>
    <xf numFmtId="0" fontId="11" fillId="0" borderId="0" xfId="13" applyFont="1" applyAlignment="1">
      <alignment horizontal="left"/>
    </xf>
    <xf numFmtId="164" fontId="10" fillId="0" borderId="0" xfId="13" applyNumberFormat="1" applyFont="1"/>
    <xf numFmtId="164" fontId="10" fillId="0" borderId="0" xfId="13" applyNumberFormat="1" applyFont="1" applyAlignment="1">
      <alignment horizontal="right"/>
    </xf>
    <xf numFmtId="0" fontId="10" fillId="0" borderId="0" xfId="13" applyFont="1" applyAlignment="1">
      <alignment horizontal="left"/>
    </xf>
    <xf numFmtId="166" fontId="10" fillId="0" borderId="0" xfId="13" applyNumberFormat="1" applyFont="1"/>
    <xf numFmtId="0" fontId="19" fillId="0" borderId="1" xfId="6" applyFont="1" applyBorder="1" applyAlignment="1">
      <alignment horizontal="center" vertical="center" wrapText="1"/>
    </xf>
    <xf numFmtId="0" fontId="19" fillId="0" borderId="1" xfId="6" applyFont="1" applyBorder="1" applyAlignment="1">
      <alignment horizontal="left" vertical="center" wrapText="1"/>
    </xf>
    <xf numFmtId="0" fontId="9" fillId="0" borderId="0" xfId="6" applyAlignment="1">
      <alignment horizontal="center" vertical="center"/>
    </xf>
    <xf numFmtId="0" fontId="19" fillId="0" borderId="1" xfId="9" applyFont="1" applyBorder="1" applyAlignment="1">
      <alignment horizontal="left"/>
    </xf>
    <xf numFmtId="0" fontId="19" fillId="0" borderId="1" xfId="9" applyFont="1" applyBorder="1" applyAlignment="1">
      <alignment horizontal="center" wrapText="1"/>
    </xf>
    <xf numFmtId="0" fontId="19" fillId="0" borderId="1" xfId="6" applyFont="1" applyBorder="1" applyAlignment="1">
      <alignment horizontal="left" vertical="top" wrapText="1"/>
    </xf>
    <xf numFmtId="0" fontId="32" fillId="0" borderId="1" xfId="0" applyFont="1" applyBorder="1" applyAlignment="1">
      <alignment vertical="top"/>
    </xf>
    <xf numFmtId="0" fontId="19" fillId="0" borderId="1" xfId="9" applyFont="1" applyBorder="1" applyAlignment="1">
      <alignment vertical="center"/>
    </xf>
    <xf numFmtId="0" fontId="19" fillId="0" borderId="3" xfId="6" applyFont="1" applyBorder="1" applyAlignment="1">
      <alignment horizontal="left"/>
    </xf>
    <xf numFmtId="164" fontId="19" fillId="0" borderId="3" xfId="12" applyNumberFormat="1" applyFont="1" applyBorder="1" applyAlignment="1">
      <alignment horizontal="right"/>
    </xf>
    <xf numFmtId="164" fontId="19" fillId="0" borderId="3" xfId="12" applyNumberFormat="1" applyFont="1" applyBorder="1" applyAlignment="1">
      <alignment horizontal="right" vertical="top"/>
    </xf>
    <xf numFmtId="0" fontId="32" fillId="0" borderId="2" xfId="0" applyFont="1" applyBorder="1" applyAlignment="1">
      <alignment horizontal="left" vertical="top" wrapText="1"/>
    </xf>
    <xf numFmtId="0" fontId="33" fillId="0" borderId="0" xfId="0" applyFont="1" applyAlignment="1">
      <alignment vertical="center"/>
    </xf>
    <xf numFmtId="0" fontId="33" fillId="0" borderId="0" xfId="0" applyFont="1"/>
    <xf numFmtId="0" fontId="17" fillId="0" borderId="0" xfId="0" applyFont="1" applyAlignment="1">
      <alignment vertical="center"/>
    </xf>
    <xf numFmtId="0" fontId="32" fillId="0" borderId="4" xfId="0" applyFont="1" applyBorder="1" applyAlignment="1">
      <alignment horizontal="left" vertical="top" wrapText="1"/>
    </xf>
    <xf numFmtId="0" fontId="32" fillId="0" borderId="0" xfId="0" applyFont="1" applyAlignment="1">
      <alignment vertical="top"/>
    </xf>
    <xf numFmtId="0" fontId="19" fillId="0" borderId="3" xfId="9" applyFont="1" applyBorder="1" applyAlignment="1">
      <alignment horizontal="left"/>
    </xf>
    <xf numFmtId="166" fontId="19" fillId="0" borderId="3" xfId="9" applyNumberFormat="1" applyFont="1" applyBorder="1"/>
    <xf numFmtId="164" fontId="17" fillId="0" borderId="3" xfId="10" applyNumberFormat="1" applyFont="1" applyBorder="1"/>
    <xf numFmtId="0" fontId="34" fillId="0" borderId="0" xfId="0" applyFont="1" applyAlignment="1">
      <alignment horizontal="left"/>
    </xf>
    <xf numFmtId="0" fontId="17" fillId="0" borderId="0" xfId="7" applyFont="1"/>
    <xf numFmtId="0" fontId="17" fillId="2" borderId="0" xfId="7" applyFont="1" applyFill="1"/>
    <xf numFmtId="0" fontId="17" fillId="0" borderId="0" xfId="0" applyFont="1"/>
    <xf numFmtId="0" fontId="32" fillId="0" borderId="0" xfId="0" applyFont="1"/>
    <xf numFmtId="0" fontId="19" fillId="0" borderId="0" xfId="9" applyFont="1" applyAlignment="1">
      <alignment vertical="center"/>
    </xf>
    <xf numFmtId="0" fontId="20" fillId="0" borderId="1" xfId="6" applyFont="1" applyBorder="1" applyAlignment="1">
      <alignment vertical="center"/>
    </xf>
    <xf numFmtId="0" fontId="20" fillId="0" borderId="1" xfId="6" applyFont="1" applyBorder="1" applyAlignment="1">
      <alignment horizontal="left" vertical="center" wrapText="1"/>
    </xf>
    <xf numFmtId="0" fontId="17" fillId="0" borderId="3" xfId="0" applyFont="1" applyBorder="1"/>
    <xf numFmtId="166" fontId="19" fillId="0" borderId="3" xfId="14" applyNumberFormat="1" applyFont="1" applyBorder="1" applyAlignment="1">
      <alignment horizontal="right" vertical="center" shrinkToFit="1"/>
    </xf>
    <xf numFmtId="0" fontId="19" fillId="0" borderId="1" xfId="0" applyFont="1" applyBorder="1"/>
    <xf numFmtId="0" fontId="19" fillId="0" borderId="0" xfId="3" applyFont="1" applyAlignment="1">
      <alignment horizontal="left" vertical="center"/>
    </xf>
    <xf numFmtId="0" fontId="26" fillId="0" borderId="0" xfId="15" applyFont="1"/>
    <xf numFmtId="164" fontId="21" fillId="0" borderId="0" xfId="6" applyNumberFormat="1" applyFont="1"/>
    <xf numFmtId="0" fontId="5" fillId="0" borderId="0" xfId="15"/>
    <xf numFmtId="164" fontId="9" fillId="0" borderId="0" xfId="6" applyNumberFormat="1"/>
    <xf numFmtId="164" fontId="13" fillId="0" borderId="0" xfId="15" applyNumberFormat="1" applyFont="1"/>
    <xf numFmtId="0" fontId="13" fillId="2" borderId="0" xfId="15" applyFont="1" applyFill="1"/>
    <xf numFmtId="164" fontId="20" fillId="0" borderId="0" xfId="6" applyNumberFormat="1" applyFont="1" applyAlignment="1">
      <alignment horizontal="left" vertical="center" wrapText="1"/>
    </xf>
    <xf numFmtId="164" fontId="19" fillId="0" borderId="1" xfId="6" applyNumberFormat="1" applyFont="1" applyBorder="1" applyAlignment="1">
      <alignment horizontal="center" vertical="top" wrapText="1"/>
    </xf>
    <xf numFmtId="164" fontId="29" fillId="0" borderId="0" xfId="13" applyNumberFormat="1" applyFont="1"/>
    <xf numFmtId="164" fontId="9" fillId="0" borderId="0" xfId="13" applyNumberFormat="1"/>
    <xf numFmtId="164" fontId="9" fillId="0" borderId="0" xfId="16" applyNumberFormat="1" applyFont="1" applyAlignment="1">
      <alignment horizontal="right"/>
    </xf>
    <xf numFmtId="164" fontId="9" fillId="0" borderId="0" xfId="16" applyNumberFormat="1" applyFont="1" applyAlignment="1">
      <alignment horizontal="right" vertical="top"/>
    </xf>
    <xf numFmtId="164" fontId="9" fillId="0" borderId="0" xfId="16" applyNumberFormat="1" applyFont="1"/>
    <xf numFmtId="166" fontId="19" fillId="0" borderId="0" xfId="13" applyNumberFormat="1" applyFont="1" applyAlignment="1">
      <alignment horizontal="right"/>
    </xf>
    <xf numFmtId="164" fontId="17" fillId="0" borderId="0" xfId="15" applyNumberFormat="1" applyFont="1"/>
    <xf numFmtId="0" fontId="17" fillId="0" borderId="0" xfId="15" applyFont="1"/>
    <xf numFmtId="0" fontId="20" fillId="0" borderId="0" xfId="13" applyFont="1" applyAlignment="1">
      <alignment horizontal="left"/>
    </xf>
    <xf numFmtId="0" fontId="19" fillId="0" borderId="0" xfId="13" applyFont="1" applyAlignment="1">
      <alignment horizontal="left"/>
    </xf>
    <xf numFmtId="164" fontId="17" fillId="0" borderId="0" xfId="15" applyNumberFormat="1" applyFont="1" applyAlignment="1">
      <alignment vertical="top"/>
    </xf>
    <xf numFmtId="0" fontId="17" fillId="0" borderId="0" xfId="15" applyFont="1" applyAlignment="1">
      <alignment vertical="top"/>
    </xf>
    <xf numFmtId="164" fontId="19" fillId="0" borderId="0" xfId="13" applyNumberFormat="1" applyFont="1" applyAlignment="1">
      <alignment vertical="center" wrapText="1"/>
    </xf>
    <xf numFmtId="164" fontId="19" fillId="0" borderId="0" xfId="13" applyNumberFormat="1" applyFont="1" applyAlignment="1">
      <alignment horizontal="right" vertical="center"/>
    </xf>
    <xf numFmtId="164" fontId="19" fillId="0" borderId="0" xfId="13" applyNumberFormat="1" applyFont="1" applyAlignment="1">
      <alignment vertical="center"/>
    </xf>
    <xf numFmtId="164" fontId="19" fillId="0" borderId="0" xfId="13" applyNumberFormat="1" applyFont="1"/>
    <xf numFmtId="164" fontId="20" fillId="0" borderId="0" xfId="13" applyNumberFormat="1" applyFont="1"/>
    <xf numFmtId="0" fontId="17" fillId="0" borderId="0" xfId="13" applyFont="1"/>
    <xf numFmtId="49" fontId="19" fillId="0" borderId="0" xfId="15" applyNumberFormat="1" applyFont="1" applyAlignment="1">
      <alignment horizontal="left"/>
    </xf>
    <xf numFmtId="0" fontId="30" fillId="0" borderId="0" xfId="13" applyFont="1"/>
    <xf numFmtId="0" fontId="29" fillId="0" borderId="0" xfId="13" applyFont="1"/>
    <xf numFmtId="49" fontId="19" fillId="0" borderId="3" xfId="15" applyNumberFormat="1" applyFont="1" applyBorder="1" applyAlignment="1">
      <alignment horizontal="left"/>
    </xf>
    <xf numFmtId="0" fontId="29" fillId="0" borderId="3" xfId="13" applyFont="1" applyBorder="1"/>
    <xf numFmtId="164" fontId="29" fillId="0" borderId="3" xfId="13" applyNumberFormat="1" applyFont="1" applyBorder="1"/>
    <xf numFmtId="0" fontId="17" fillId="0" borderId="3" xfId="15" applyFont="1" applyBorder="1"/>
    <xf numFmtId="49" fontId="19" fillId="0" borderId="0" xfId="13" applyNumberFormat="1" applyFont="1" applyAlignment="1">
      <alignment horizontal="left"/>
    </xf>
    <xf numFmtId="164" fontId="10" fillId="0" borderId="0" xfId="6" applyNumberFormat="1" applyFont="1"/>
    <xf numFmtId="0" fontId="19" fillId="0" borderId="1" xfId="9" applyFont="1" applyBorder="1" applyAlignment="1">
      <alignment vertical="center" wrapText="1"/>
    </xf>
    <xf numFmtId="0" fontId="24" fillId="0" borderId="0" xfId="0" applyFont="1"/>
    <xf numFmtId="0" fontId="17" fillId="0" borderId="0" xfId="15" applyFont="1" applyAlignment="1">
      <alignment wrapText="1"/>
    </xf>
    <xf numFmtId="0" fontId="19" fillId="0" borderId="0" xfId="0" applyFont="1" applyBorder="1"/>
    <xf numFmtId="170" fontId="9" fillId="0" borderId="0" xfId="6" applyNumberFormat="1"/>
    <xf numFmtId="0" fontId="35" fillId="0" borderId="0" xfId="6" applyFont="1"/>
    <xf numFmtId="164" fontId="35" fillId="0" borderId="0" xfId="0" applyNumberFormat="1" applyFont="1" applyAlignment="1">
      <alignment horizontal="right"/>
    </xf>
    <xf numFmtId="164" fontId="35" fillId="0" borderId="0" xfId="0" applyNumberFormat="1" applyFont="1" applyAlignment="1">
      <alignment vertical="center"/>
    </xf>
    <xf numFmtId="164" fontId="35" fillId="0" borderId="0" xfId="0" applyNumberFormat="1" applyFont="1"/>
    <xf numFmtId="164" fontId="35" fillId="0" borderId="0" xfId="0" applyNumberFormat="1" applyFont="1" applyAlignment="1">
      <alignment horizontal="right" wrapText="1"/>
    </xf>
    <xf numFmtId="166" fontId="35" fillId="0" borderId="0" xfId="0" applyNumberFormat="1" applyFont="1" applyAlignment="1">
      <alignment horizontal="right" wrapText="1"/>
    </xf>
    <xf numFmtId="164" fontId="35" fillId="0" borderId="0" xfId="0" applyNumberFormat="1" applyFont="1" applyAlignment="1">
      <alignment horizontal="right" vertical="center" wrapText="1"/>
    </xf>
    <xf numFmtId="166" fontId="35" fillId="0" borderId="0" xfId="0" applyNumberFormat="1" applyFont="1" applyAlignment="1">
      <alignment horizontal="right" vertical="center" wrapText="1"/>
    </xf>
    <xf numFmtId="0" fontId="35" fillId="0" borderId="0" xfId="6" applyFont="1" applyAlignment="1">
      <alignment horizontal="right"/>
    </xf>
    <xf numFmtId="166" fontId="35" fillId="0" borderId="0" xfId="6" applyNumberFormat="1" applyFont="1" applyAlignment="1">
      <alignment horizontal="right"/>
    </xf>
    <xf numFmtId="166" fontId="35" fillId="0" borderId="0" xfId="0" applyNumberFormat="1" applyFont="1" applyAlignment="1">
      <alignment horizontal="right"/>
    </xf>
    <xf numFmtId="0" fontId="35" fillId="0" borderId="0" xfId="0" applyFont="1" applyAlignment="1">
      <alignment horizontal="left"/>
    </xf>
    <xf numFmtId="171" fontId="9" fillId="0" borderId="0" xfId="6" applyNumberFormat="1"/>
    <xf numFmtId="0" fontId="11" fillId="0" borderId="0" xfId="9" applyFont="1" applyAlignment="1">
      <alignment horizontal="left" wrapText="1"/>
    </xf>
    <xf numFmtId="164" fontId="10" fillId="0" borderId="0" xfId="9" applyNumberFormat="1" applyFont="1" applyAlignment="1">
      <alignment wrapText="1"/>
    </xf>
    <xf numFmtId="0" fontId="9" fillId="0" borderId="0" xfId="6" applyAlignment="1">
      <alignment wrapText="1"/>
    </xf>
    <xf numFmtId="0" fontId="9" fillId="2" borderId="0" xfId="6" applyFill="1" applyAlignment="1">
      <alignment wrapText="1"/>
    </xf>
    <xf numFmtId="0" fontId="35" fillId="0" borderId="1" xfId="6" applyFont="1" applyBorder="1" applyAlignment="1">
      <alignment horizontal="center" vertical="center" wrapText="1"/>
    </xf>
    <xf numFmtId="0" fontId="35" fillId="0" borderId="0" xfId="6" applyFont="1" applyAlignment="1">
      <alignment horizontal="left"/>
    </xf>
    <xf numFmtId="3" fontId="35" fillId="0" borderId="0" xfId="0" applyNumberFormat="1" applyFont="1" applyAlignment="1">
      <alignment horizontal="right"/>
    </xf>
    <xf numFmtId="0" fontId="35" fillId="0" borderId="0" xfId="6" applyFont="1" applyAlignment="1">
      <alignment horizontal="left" vertical="center"/>
    </xf>
    <xf numFmtId="4" fontId="35" fillId="0" borderId="0" xfId="6" applyNumberFormat="1" applyFont="1" applyAlignment="1">
      <alignment horizontal="right"/>
    </xf>
    <xf numFmtId="49" fontId="35" fillId="0" borderId="0" xfId="0" applyNumberFormat="1" applyFont="1" applyAlignment="1">
      <alignment horizontal="left"/>
    </xf>
    <xf numFmtId="4" fontId="35" fillId="0" borderId="0" xfId="6" applyNumberFormat="1" applyFont="1"/>
    <xf numFmtId="4" fontId="35" fillId="0" borderId="0" xfId="0" applyNumberFormat="1" applyFont="1" applyAlignment="1">
      <alignment horizontal="right"/>
    </xf>
    <xf numFmtId="4" fontId="33" fillId="0" borderId="0" xfId="0" applyNumberFormat="1" applyFont="1"/>
    <xf numFmtId="2" fontId="35" fillId="0" borderId="0" xfId="6" applyNumberFormat="1" applyFont="1"/>
    <xf numFmtId="4" fontId="35" fillId="0" borderId="0" xfId="0" applyNumberFormat="1" applyFont="1"/>
    <xf numFmtId="4" fontId="35" fillId="0" borderId="3" xfId="0" applyNumberFormat="1" applyFont="1" applyBorder="1" applyAlignment="1">
      <alignment horizontal="left"/>
    </xf>
    <xf numFmtId="4" fontId="35" fillId="0" borderId="3" xfId="0" applyNumberFormat="1" applyFont="1" applyBorder="1" applyAlignment="1">
      <alignment horizontal="right"/>
    </xf>
    <xf numFmtId="4" fontId="0" fillId="0" borderId="3" xfId="0" applyNumberFormat="1" applyBorder="1"/>
    <xf numFmtId="4" fontId="35" fillId="0" borderId="3" xfId="6" applyNumberFormat="1" applyFont="1" applyBorder="1"/>
    <xf numFmtId="0" fontId="35" fillId="0" borderId="0" xfId="0" applyFont="1"/>
    <xf numFmtId="0" fontId="35" fillId="0" borderId="1" xfId="6" applyFont="1" applyBorder="1" applyAlignment="1">
      <alignment vertical="center"/>
    </xf>
    <xf numFmtId="3" fontId="35" fillId="0" borderId="0" xfId="0" applyNumberFormat="1" applyFont="1" applyBorder="1" applyAlignment="1">
      <alignment horizontal="right"/>
    </xf>
    <xf numFmtId="3" fontId="35" fillId="0" borderId="0" xfId="0" applyNumberFormat="1" applyFont="1" applyBorder="1" applyAlignment="1">
      <alignment vertical="center"/>
    </xf>
    <xf numFmtId="3" fontId="35" fillId="0" borderId="0" xfId="0" applyNumberFormat="1" applyFont="1" applyBorder="1"/>
    <xf numFmtId="3" fontId="35" fillId="0" borderId="0" xfId="0" applyNumberFormat="1" applyFont="1" applyBorder="1" applyAlignment="1">
      <alignment horizontal="right" wrapText="1"/>
    </xf>
    <xf numFmtId="3" fontId="35" fillId="0" borderId="0" xfId="0" applyNumberFormat="1" applyFont="1" applyBorder="1" applyAlignment="1">
      <alignment horizontal="right" vertical="center" wrapText="1"/>
    </xf>
    <xf numFmtId="3" fontId="35" fillId="0" borderId="0" xfId="6" applyNumberFormat="1" applyFont="1" applyBorder="1" applyAlignment="1">
      <alignment horizontal="right"/>
    </xf>
    <xf numFmtId="3" fontId="33" fillId="0" borderId="0" xfId="0" applyNumberFormat="1" applyFont="1" applyBorder="1"/>
    <xf numFmtId="3" fontId="35" fillId="0" borderId="0" xfId="6" applyNumberFormat="1" applyFont="1" applyBorder="1"/>
    <xf numFmtId="0" fontId="35" fillId="0" borderId="3" xfId="0" applyFont="1" applyBorder="1" applyAlignment="1">
      <alignment horizontal="left"/>
    </xf>
    <xf numFmtId="164" fontId="35" fillId="0" borderId="3" xfId="0" applyNumberFormat="1" applyFont="1" applyBorder="1" applyAlignment="1">
      <alignment horizontal="right"/>
    </xf>
    <xf numFmtId="166" fontId="35" fillId="0" borderId="9" xfId="0" applyNumberFormat="1" applyFont="1" applyBorder="1" applyAlignment="1">
      <alignment horizontal="right"/>
    </xf>
    <xf numFmtId="164" fontId="35" fillId="0" borderId="3" xfId="0" applyNumberFormat="1" applyFont="1" applyBorder="1" applyAlignment="1">
      <alignment horizontal="right" wrapText="1"/>
    </xf>
    <xf numFmtId="166" fontId="35" fillId="0" borderId="3" xfId="0" applyNumberFormat="1" applyFont="1" applyBorder="1" applyAlignment="1">
      <alignment horizontal="right" wrapText="1"/>
    </xf>
    <xf numFmtId="166" fontId="35" fillId="0" borderId="9" xfId="0" applyNumberFormat="1" applyFont="1" applyBorder="1" applyAlignment="1">
      <alignment horizontal="right" wrapText="1"/>
    </xf>
    <xf numFmtId="3" fontId="35" fillId="0" borderId="3" xfId="0" applyNumberFormat="1" applyFont="1" applyBorder="1" applyAlignment="1">
      <alignment horizontal="right" wrapText="1"/>
    </xf>
    <xf numFmtId="49" fontId="35" fillId="0" borderId="3" xfId="0" applyNumberFormat="1" applyFont="1" applyBorder="1" applyAlignment="1">
      <alignment horizontal="left"/>
    </xf>
    <xf numFmtId="4" fontId="35" fillId="0" borderId="3" xfId="6" applyNumberFormat="1" applyFont="1" applyBorder="1" applyAlignment="1">
      <alignment horizontal="right"/>
    </xf>
    <xf numFmtId="4" fontId="35" fillId="0" borderId="9" xfId="6" applyNumberFormat="1" applyFont="1" applyBorder="1" applyAlignment="1">
      <alignment horizontal="right"/>
    </xf>
    <xf numFmtId="3" fontId="35" fillId="0" borderId="3" xfId="6" applyNumberFormat="1" applyFont="1" applyBorder="1" applyAlignment="1">
      <alignment horizontal="right"/>
    </xf>
    <xf numFmtId="3" fontId="35" fillId="0" borderId="3" xfId="0" applyNumberFormat="1" applyFont="1" applyBorder="1" applyAlignment="1">
      <alignment horizontal="right"/>
    </xf>
    <xf numFmtId="164" fontId="36" fillId="0" borderId="0" xfId="10" applyNumberFormat="1" applyFont="1"/>
    <xf numFmtId="164" fontId="36" fillId="0" borderId="3" xfId="10" applyNumberFormat="1" applyFont="1" applyBorder="1"/>
    <xf numFmtId="0" fontId="10" fillId="3" borderId="1" xfId="6" applyFont="1" applyFill="1" applyBorder="1" applyAlignment="1">
      <alignment horizontal="center" vertical="center" wrapText="1"/>
    </xf>
    <xf numFmtId="164" fontId="10" fillId="3" borderId="0" xfId="0" applyNumberFormat="1" applyFont="1" applyFill="1" applyAlignment="1">
      <alignment horizontal="right"/>
    </xf>
    <xf numFmtId="164" fontId="10" fillId="3" borderId="0" xfId="0" applyNumberFormat="1" applyFont="1" applyFill="1"/>
    <xf numFmtId="166" fontId="10" fillId="3" borderId="0" xfId="0" applyNumberFormat="1" applyFont="1" applyFill="1" applyAlignment="1">
      <alignment horizontal="right" wrapText="1"/>
    </xf>
    <xf numFmtId="164" fontId="10" fillId="3" borderId="0" xfId="0" applyNumberFormat="1" applyFont="1" applyFill="1" applyAlignment="1">
      <alignment horizontal="right" wrapText="1"/>
    </xf>
    <xf numFmtId="166" fontId="10" fillId="3" borderId="0" xfId="0" applyNumberFormat="1" applyFont="1" applyFill="1" applyAlignment="1">
      <alignment horizontal="right" vertical="center" wrapText="1"/>
    </xf>
    <xf numFmtId="166" fontId="10" fillId="3" borderId="0" xfId="6" applyNumberFormat="1" applyFont="1" applyFill="1" applyAlignment="1">
      <alignment horizontal="right"/>
    </xf>
    <xf numFmtId="166" fontId="10" fillId="3" borderId="0" xfId="6" applyNumberFormat="1" applyFont="1" applyFill="1"/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166" fontId="35" fillId="0" borderId="0" xfId="0" applyNumberFormat="1" applyFont="1" applyBorder="1" applyAlignment="1">
      <alignment horizontal="right"/>
    </xf>
    <xf numFmtId="0" fontId="12" fillId="0" borderId="0" xfId="3"/>
    <xf numFmtId="172" fontId="12" fillId="0" borderId="0" xfId="3" applyNumberFormat="1"/>
    <xf numFmtId="166" fontId="19" fillId="0" borderId="0" xfId="13" applyNumberFormat="1" applyFont="1"/>
    <xf numFmtId="164" fontId="19" fillId="0" borderId="0" xfId="13" applyNumberFormat="1" applyFont="1" applyAlignment="1">
      <alignment horizontal="right"/>
    </xf>
    <xf numFmtId="0" fontId="32" fillId="0" borderId="0" xfId="6" applyFont="1" applyAlignment="1">
      <alignment vertical="top" wrapText="1"/>
    </xf>
    <xf numFmtId="0" fontId="19" fillId="0" borderId="3" xfId="6" applyFont="1" applyBorder="1"/>
    <xf numFmtId="0" fontId="32" fillId="0" borderId="1" xfId="6" applyFont="1" applyBorder="1" applyAlignment="1">
      <alignment vertical="top"/>
    </xf>
    <xf numFmtId="0" fontId="32" fillId="0" borderId="1" xfId="6" applyFont="1" applyBorder="1" applyAlignment="1">
      <alignment horizontal="right" vertical="center"/>
    </xf>
    <xf numFmtId="0" fontId="19" fillId="0" borderId="1" xfId="13" applyFont="1" applyBorder="1" applyAlignment="1">
      <alignment vertical="center"/>
    </xf>
    <xf numFmtId="0" fontId="20" fillId="0" borderId="3" xfId="6" applyFont="1" applyBorder="1" applyAlignment="1">
      <alignment horizontal="left" vertical="center" wrapText="1"/>
    </xf>
    <xf numFmtId="0" fontId="17" fillId="0" borderId="0" xfId="17" applyFont="1"/>
    <xf numFmtId="0" fontId="37" fillId="0" borderId="0" xfId="17" applyFont="1"/>
    <xf numFmtId="164" fontId="19" fillId="0" borderId="0" xfId="6" applyNumberFormat="1" applyFont="1"/>
    <xf numFmtId="0" fontId="19" fillId="0" borderId="1" xfId="13" applyFont="1" applyBorder="1" applyAlignment="1">
      <alignment horizontal="center" wrapText="1"/>
    </xf>
    <xf numFmtId="0" fontId="19" fillId="0" borderId="1" xfId="13" applyFont="1" applyBorder="1" applyAlignment="1">
      <alignment horizontal="left"/>
    </xf>
    <xf numFmtId="166" fontId="19" fillId="0" borderId="0" xfId="9" applyNumberFormat="1" applyFont="1" applyBorder="1"/>
    <xf numFmtId="166" fontId="9" fillId="0" borderId="0" xfId="6" applyNumberFormat="1"/>
    <xf numFmtId="0" fontId="37" fillId="0" borderId="0" xfId="20" applyFont="1"/>
    <xf numFmtId="0" fontId="19" fillId="0" borderId="0" xfId="13" applyFont="1" applyAlignment="1">
      <alignment vertical="center"/>
    </xf>
    <xf numFmtId="0" fontId="32" fillId="0" borderId="0" xfId="6" applyFont="1" applyAlignment="1">
      <alignment vertical="top"/>
    </xf>
    <xf numFmtId="0" fontId="39" fillId="0" borderId="0" xfId="21" applyFont="1" applyFill="1" applyBorder="1" applyAlignment="1">
      <alignment vertical="top"/>
    </xf>
    <xf numFmtId="0" fontId="39" fillId="0" borderId="0" xfId="21" applyFont="1" applyFill="1" applyBorder="1" applyAlignment="1"/>
    <xf numFmtId="0" fontId="39" fillId="0" borderId="0" xfId="21" applyFont="1" applyFill="1" applyBorder="1" applyAlignment="1">
      <alignment horizontal="center"/>
    </xf>
    <xf numFmtId="0" fontId="40" fillId="0" borderId="0" xfId="21" applyFont="1" applyFill="1" applyBorder="1" applyAlignment="1">
      <alignment horizontal="center" vertical="top"/>
    </xf>
    <xf numFmtId="0" fontId="31" fillId="0" borderId="0" xfId="21" applyFont="1" applyFill="1" applyBorder="1" applyAlignment="1">
      <alignment vertical="top"/>
    </xf>
    <xf numFmtId="0" fontId="20" fillId="0" borderId="0" xfId="6" applyFont="1" applyFill="1" applyBorder="1" applyAlignment="1">
      <alignment vertical="center"/>
    </xf>
    <xf numFmtId="0" fontId="20" fillId="0" borderId="0" xfId="6" applyFont="1" applyFill="1" applyBorder="1" applyAlignment="1">
      <alignment horizontal="left" vertical="center" wrapText="1"/>
    </xf>
    <xf numFmtId="0" fontId="19" fillId="0" borderId="0" xfId="13" applyFont="1" applyFill="1" applyBorder="1" applyAlignment="1">
      <alignment vertical="center"/>
    </xf>
    <xf numFmtId="0" fontId="32" fillId="0" borderId="0" xfId="6" applyFont="1" applyFill="1" applyBorder="1" applyAlignment="1">
      <alignment vertical="top"/>
    </xf>
    <xf numFmtId="0" fontId="32" fillId="0" borderId="0" xfId="6" applyFont="1" applyFill="1" applyBorder="1" applyAlignment="1">
      <alignment horizontal="center" vertical="top"/>
    </xf>
    <xf numFmtId="0" fontId="17" fillId="0" borderId="0" xfId="6" applyFont="1" applyFill="1" applyBorder="1"/>
    <xf numFmtId="0" fontId="32" fillId="0" borderId="0" xfId="6" applyFont="1" applyFill="1" applyBorder="1" applyAlignment="1">
      <alignment vertical="top" wrapText="1"/>
    </xf>
    <xf numFmtId="0" fontId="9" fillId="0" borderId="0" xfId="6" applyBorder="1"/>
    <xf numFmtId="0" fontId="9" fillId="0" borderId="0" xfId="6" applyFill="1" applyBorder="1"/>
    <xf numFmtId="0" fontId="31" fillId="0" borderId="0" xfId="18" applyFont="1" applyFill="1" applyBorder="1" applyAlignment="1">
      <alignment vertical="top" wrapText="1"/>
    </xf>
    <xf numFmtId="9" fontId="9" fillId="0" borderId="0" xfId="22"/>
    <xf numFmtId="0" fontId="35" fillId="0" borderId="7" xfId="6" applyFont="1" applyBorder="1" applyAlignment="1">
      <alignment vertical="center" wrapText="1"/>
    </xf>
    <xf numFmtId="0" fontId="35" fillId="0" borderId="3" xfId="6" applyFont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 wrapText="1"/>
    </xf>
    <xf numFmtId="166" fontId="10" fillId="0" borderId="0" xfId="0" applyNumberFormat="1" applyFont="1" applyFill="1" applyBorder="1" applyAlignment="1">
      <alignment horizontal="right"/>
    </xf>
    <xf numFmtId="0" fontId="9" fillId="0" borderId="0" xfId="6" applyFill="1"/>
    <xf numFmtId="170" fontId="9" fillId="0" borderId="0" xfId="6" applyNumberFormat="1" applyFill="1"/>
    <xf numFmtId="0" fontId="10" fillId="0" borderId="8" xfId="6" applyFont="1" applyFill="1" applyBorder="1" applyAlignment="1">
      <alignment horizontal="center" vertical="center" wrapText="1"/>
    </xf>
    <xf numFmtId="0" fontId="9" fillId="0" borderId="0" xfId="6" applyFill="1" applyAlignment="1">
      <alignment horizontal="center" vertical="center"/>
    </xf>
    <xf numFmtId="166" fontId="10" fillId="0" borderId="6" xfId="0" applyNumberFormat="1" applyFont="1" applyFill="1" applyBorder="1" applyAlignment="1">
      <alignment horizontal="right"/>
    </xf>
    <xf numFmtId="166" fontId="10" fillId="0" borderId="6" xfId="0" applyNumberFormat="1" applyFont="1" applyFill="1" applyBorder="1" applyAlignment="1">
      <alignment vertical="center"/>
    </xf>
    <xf numFmtId="166" fontId="10" fillId="0" borderId="0" xfId="0" applyNumberFormat="1" applyFont="1" applyFill="1" applyBorder="1" applyAlignment="1">
      <alignment vertical="center"/>
    </xf>
    <xf numFmtId="166" fontId="10" fillId="0" borderId="6" xfId="0" applyNumberFormat="1" applyFont="1" applyFill="1" applyBorder="1" applyAlignment="1">
      <alignment horizontal="right" wrapText="1"/>
    </xf>
    <xf numFmtId="166" fontId="10" fillId="0" borderId="0" xfId="0" applyNumberFormat="1" applyFont="1" applyFill="1" applyBorder="1" applyAlignment="1">
      <alignment horizontal="right" wrapText="1"/>
    </xf>
    <xf numFmtId="166" fontId="10" fillId="0" borderId="6" xfId="0" applyNumberFormat="1" applyFont="1" applyFill="1" applyBorder="1" applyAlignment="1">
      <alignment horizontal="right" vertical="center" wrapText="1"/>
    </xf>
    <xf numFmtId="166" fontId="10" fillId="0" borderId="0" xfId="0" applyNumberFormat="1" applyFont="1" applyFill="1" applyBorder="1" applyAlignment="1">
      <alignment horizontal="right" vertical="center" wrapText="1"/>
    </xf>
    <xf numFmtId="166" fontId="10" fillId="0" borderId="6" xfId="6" applyNumberFormat="1" applyFont="1" applyFill="1" applyBorder="1" applyAlignment="1">
      <alignment horizontal="right"/>
    </xf>
    <xf numFmtId="166" fontId="10" fillId="0" borderId="0" xfId="6" applyNumberFormat="1" applyFont="1" applyFill="1" applyBorder="1" applyAlignment="1">
      <alignment horizontal="right"/>
    </xf>
    <xf numFmtId="0" fontId="9" fillId="0" borderId="0" xfId="6" applyFill="1" applyAlignment="1">
      <alignment wrapText="1"/>
    </xf>
    <xf numFmtId="0" fontId="35" fillId="0" borderId="1" xfId="6" applyFont="1" applyFill="1" applyBorder="1" applyAlignment="1">
      <alignment vertical="center"/>
    </xf>
    <xf numFmtId="0" fontId="35" fillId="0" borderId="8" xfId="6" applyFont="1" applyFill="1" applyBorder="1" applyAlignment="1">
      <alignment horizontal="center" vertical="center" wrapText="1"/>
    </xf>
    <xf numFmtId="0" fontId="35" fillId="0" borderId="1" xfId="6" applyFont="1" applyFill="1" applyBorder="1" applyAlignment="1">
      <alignment horizontal="center" vertical="center" wrapText="1"/>
    </xf>
    <xf numFmtId="166" fontId="35" fillId="0" borderId="6" xfId="0" applyNumberFormat="1" applyFont="1" applyFill="1" applyBorder="1" applyAlignment="1">
      <alignment horizontal="right"/>
    </xf>
    <xf numFmtId="166" fontId="35" fillId="0" borderId="0" xfId="0" applyNumberFormat="1" applyFont="1" applyFill="1" applyBorder="1" applyAlignment="1">
      <alignment horizontal="right"/>
    </xf>
    <xf numFmtId="166" fontId="35" fillId="0" borderId="6" xfId="0" applyNumberFormat="1" applyFont="1" applyFill="1" applyBorder="1" applyAlignment="1">
      <alignment vertical="center"/>
    </xf>
    <xf numFmtId="166" fontId="35" fillId="0" borderId="0" xfId="0" applyNumberFormat="1" applyFont="1" applyFill="1" applyBorder="1" applyAlignment="1">
      <alignment vertical="center"/>
    </xf>
    <xf numFmtId="166" fontId="35" fillId="0" borderId="6" xfId="0" applyNumberFormat="1" applyFont="1" applyFill="1" applyBorder="1" applyAlignment="1">
      <alignment horizontal="right" wrapText="1"/>
    </xf>
    <xf numFmtId="166" fontId="35" fillId="0" borderId="0" xfId="0" applyNumberFormat="1" applyFont="1" applyFill="1" applyBorder="1" applyAlignment="1">
      <alignment horizontal="right" wrapText="1"/>
    </xf>
    <xf numFmtId="166" fontId="35" fillId="0" borderId="6" xfId="0" applyNumberFormat="1" applyFont="1" applyFill="1" applyBorder="1" applyAlignment="1">
      <alignment horizontal="right" vertical="center" wrapText="1"/>
    </xf>
    <xf numFmtId="166" fontId="35" fillId="0" borderId="0" xfId="0" applyNumberFormat="1" applyFont="1" applyFill="1" applyBorder="1" applyAlignment="1">
      <alignment horizontal="right" vertical="center" wrapText="1"/>
    </xf>
    <xf numFmtId="166" fontId="35" fillId="0" borderId="6" xfId="6" applyNumberFormat="1" applyFont="1" applyFill="1" applyBorder="1" applyAlignment="1">
      <alignment horizontal="right"/>
    </xf>
    <xf numFmtId="166" fontId="35" fillId="0" borderId="0" xfId="6" applyNumberFormat="1" applyFont="1" applyFill="1" applyBorder="1" applyAlignment="1">
      <alignment horizontal="right"/>
    </xf>
    <xf numFmtId="4" fontId="35" fillId="0" borderId="6" xfId="6" applyNumberFormat="1" applyFont="1" applyFill="1" applyBorder="1" applyAlignment="1">
      <alignment horizontal="right"/>
    </xf>
    <xf numFmtId="4" fontId="35" fillId="0" borderId="0" xfId="6" applyNumberFormat="1" applyFont="1" applyFill="1" applyBorder="1" applyAlignment="1">
      <alignment horizontal="right"/>
    </xf>
    <xf numFmtId="4" fontId="35" fillId="0" borderId="6" xfId="0" applyNumberFormat="1" applyFont="1" applyFill="1" applyBorder="1" applyAlignment="1">
      <alignment horizontal="right"/>
    </xf>
    <xf numFmtId="4" fontId="35" fillId="0" borderId="0" xfId="0" applyNumberFormat="1" applyFont="1" applyFill="1" applyBorder="1" applyAlignment="1">
      <alignment horizontal="right"/>
    </xf>
    <xf numFmtId="4" fontId="35" fillId="0" borderId="3" xfId="6" applyNumberFormat="1" applyFont="1" applyFill="1" applyBorder="1"/>
    <xf numFmtId="0" fontId="35" fillId="0" borderId="0" xfId="6" applyFont="1" applyFill="1"/>
    <xf numFmtId="0" fontId="9" fillId="0" borderId="3" xfId="6" applyFill="1" applyBorder="1"/>
    <xf numFmtId="0" fontId="39" fillId="0" borderId="7" xfId="18" applyFont="1" applyFill="1" applyBorder="1"/>
    <xf numFmtId="0" fontId="9" fillId="0" borderId="7" xfId="6" applyFill="1" applyBorder="1"/>
    <xf numFmtId="0" fontId="9" fillId="0" borderId="0" xfId="6" applyFont="1" applyFill="1" applyBorder="1" applyAlignment="1">
      <alignment vertical="center"/>
    </xf>
    <xf numFmtId="0" fontId="9" fillId="0" borderId="3" xfId="6" applyFont="1" applyFill="1" applyBorder="1" applyAlignment="1">
      <alignment vertical="center"/>
    </xf>
    <xf numFmtId="0" fontId="31" fillId="0" borderId="0" xfId="18" applyFont="1" applyFill="1" applyBorder="1" applyAlignment="1">
      <alignment horizontal="left" vertical="top"/>
    </xf>
    <xf numFmtId="0" fontId="38" fillId="0" borderId="0" xfId="6" applyFont="1"/>
    <xf numFmtId="0" fontId="40" fillId="0" borderId="3" xfId="18" applyFont="1" applyFill="1" applyBorder="1" applyAlignment="1">
      <alignment vertical="top" wrapText="1"/>
    </xf>
    <xf numFmtId="0" fontId="31" fillId="0" borderId="3" xfId="18" applyFont="1" applyFill="1" applyBorder="1" applyAlignment="1">
      <alignment horizontal="left" vertical="top"/>
    </xf>
    <xf numFmtId="0" fontId="31" fillId="0" borderId="3" xfId="18" applyFont="1" applyFill="1" applyBorder="1" applyAlignment="1">
      <alignment vertical="top" wrapText="1"/>
    </xf>
    <xf numFmtId="0" fontId="31" fillId="0" borderId="3" xfId="21" applyFont="1" applyFill="1" applyBorder="1" applyAlignment="1">
      <alignment vertical="top"/>
    </xf>
    <xf numFmtId="0" fontId="32" fillId="0" borderId="0" xfId="0" applyFont="1" applyBorder="1" applyAlignment="1">
      <alignment vertical="top" wrapText="1"/>
    </xf>
    <xf numFmtId="0" fontId="19" fillId="0" borderId="0" xfId="6" applyFont="1" applyBorder="1"/>
    <xf numFmtId="165" fontId="9" fillId="0" borderId="0" xfId="6" applyNumberFormat="1" applyBorder="1"/>
    <xf numFmtId="164" fontId="19" fillId="0" borderId="0" xfId="9" applyNumberFormat="1" applyFont="1" applyBorder="1" applyAlignment="1">
      <alignment horizontal="right"/>
    </xf>
    <xf numFmtId="0" fontId="32" fillId="3" borderId="0" xfId="0" applyFont="1" applyFill="1" applyBorder="1" applyAlignment="1">
      <alignment vertical="top" wrapText="1"/>
    </xf>
    <xf numFmtId="165" fontId="19" fillId="3" borderId="0" xfId="4" applyNumberFormat="1" applyFont="1" applyFill="1" applyBorder="1" applyAlignment="1"/>
    <xf numFmtId="0" fontId="19" fillId="3" borderId="0" xfId="0" applyFont="1" applyFill="1" applyBorder="1"/>
    <xf numFmtId="0" fontId="19" fillId="3" borderId="0" xfId="6" applyFont="1" applyFill="1" applyBorder="1"/>
    <xf numFmtId="0" fontId="19" fillId="3" borderId="0" xfId="9" applyFont="1" applyFill="1" applyBorder="1" applyAlignment="1">
      <alignment vertical="center"/>
    </xf>
    <xf numFmtId="0" fontId="32" fillId="3" borderId="0" xfId="0" applyFont="1" applyFill="1" applyBorder="1" applyAlignment="1">
      <alignment vertical="top"/>
    </xf>
    <xf numFmtId="0" fontId="32" fillId="3" borderId="0" xfId="0" applyFont="1" applyFill="1" applyBorder="1" applyAlignment="1">
      <alignment horizontal="center" vertical="top" wrapText="1"/>
    </xf>
    <xf numFmtId="0" fontId="9" fillId="3" borderId="0" xfId="6" applyFill="1" applyBorder="1"/>
    <xf numFmtId="0" fontId="32" fillId="3" borderId="0" xfId="0" quotePrefix="1" applyFont="1" applyFill="1" applyBorder="1" applyAlignment="1">
      <alignment horizontal="center" vertical="top" wrapText="1"/>
    </xf>
    <xf numFmtId="0" fontId="32" fillId="3" borderId="0" xfId="0" applyFont="1" applyFill="1" applyBorder="1" applyAlignment="1">
      <alignment horizontal="center" vertical="top"/>
    </xf>
    <xf numFmtId="0" fontId="39" fillId="0" borderId="3" xfId="18" applyFont="1" applyFill="1" applyBorder="1" applyAlignment="1">
      <alignment horizontal="center" vertical="center" wrapText="1"/>
    </xf>
    <xf numFmtId="0" fontId="0" fillId="0" borderId="1" xfId="6" applyFont="1" applyFill="1" applyBorder="1" applyAlignment="1"/>
    <xf numFmtId="0" fontId="39" fillId="0" borderId="0" xfId="19" applyFont="1" applyFill="1" applyBorder="1" applyAlignment="1">
      <alignment vertical="top"/>
    </xf>
    <xf numFmtId="0" fontId="39" fillId="0" borderId="0" xfId="19" applyFont="1" applyFill="1" applyBorder="1"/>
    <xf numFmtId="0" fontId="39" fillId="0" borderId="0" xfId="19" applyFont="1" applyFill="1" applyBorder="1" applyAlignment="1">
      <alignment horizontal="center"/>
    </xf>
    <xf numFmtId="0" fontId="40" fillId="0" borderId="0" xfId="19" applyFont="1" applyFill="1" applyBorder="1" applyAlignment="1">
      <alignment vertical="top" wrapText="1"/>
    </xf>
    <xf numFmtId="0" fontId="40" fillId="0" borderId="0" xfId="19" applyFont="1" applyFill="1" applyBorder="1" applyAlignment="1">
      <alignment horizontal="center" vertical="top" wrapText="1"/>
    </xf>
    <xf numFmtId="0" fontId="31" fillId="0" borderId="0" xfId="19" applyFont="1" applyFill="1" applyBorder="1" applyAlignment="1">
      <alignment vertical="top" wrapText="1"/>
    </xf>
    <xf numFmtId="0" fontId="19" fillId="0" borderId="0" xfId="6" applyFont="1" applyFill="1" applyBorder="1"/>
    <xf numFmtId="0" fontId="9" fillId="4" borderId="0" xfId="6" applyFill="1"/>
    <xf numFmtId="0" fontId="19" fillId="4" borderId="0" xfId="6" applyFont="1" applyFill="1"/>
    <xf numFmtId="169" fontId="19" fillId="4" borderId="0" xfId="3" applyNumberFormat="1" applyFont="1" applyFill="1" applyAlignment="1">
      <alignment horizontal="right" vertical="center" shrinkToFit="1"/>
    </xf>
    <xf numFmtId="166" fontId="19" fillId="4" borderId="0" xfId="3" applyNumberFormat="1" applyFont="1" applyFill="1" applyAlignment="1">
      <alignment horizontal="right" vertical="center" shrinkToFit="1"/>
    </xf>
    <xf numFmtId="0" fontId="42" fillId="0" borderId="0" xfId="3" applyFont="1" applyFill="1"/>
    <xf numFmtId="0" fontId="19" fillId="0" borderId="0" xfId="3" applyFont="1" applyFill="1" applyAlignment="1">
      <alignment horizontal="left" vertical="center"/>
    </xf>
    <xf numFmtId="0" fontId="32" fillId="0" borderId="2" xfId="0" applyFont="1" applyFill="1" applyBorder="1" applyAlignment="1">
      <alignment horizontal="left" vertical="top" wrapText="1"/>
    </xf>
    <xf numFmtId="169" fontId="19" fillId="0" borderId="0" xfId="3" applyNumberFormat="1" applyFont="1" applyFill="1" applyAlignment="1">
      <alignment horizontal="right" vertical="center" shrinkToFit="1"/>
    </xf>
    <xf numFmtId="166" fontId="19" fillId="0" borderId="0" xfId="3" applyNumberFormat="1" applyFont="1" applyFill="1" applyAlignment="1">
      <alignment horizontal="right" vertical="center" shrinkToFit="1"/>
    </xf>
    <xf numFmtId="0" fontId="43" fillId="0" borderId="0" xfId="3" applyFont="1"/>
    <xf numFmtId="0" fontId="20" fillId="0" borderId="0" xfId="0" applyFont="1" applyFill="1" applyAlignment="1">
      <alignment vertical="center"/>
    </xf>
    <xf numFmtId="0" fontId="19" fillId="0" borderId="1" xfId="0" applyFont="1" applyFill="1" applyBorder="1" applyAlignment="1">
      <alignment horizontal="left" vertical="top" wrapText="1"/>
    </xf>
    <xf numFmtId="0" fontId="19" fillId="0" borderId="1" xfId="3" applyFont="1" applyFill="1" applyBorder="1" applyAlignment="1">
      <alignment horizontal="right" vertical="center" wrapText="1"/>
    </xf>
    <xf numFmtId="0" fontId="32" fillId="0" borderId="4" xfId="0" applyFont="1" applyFill="1" applyBorder="1" applyAlignment="1">
      <alignment horizontal="left" vertical="top" wrapText="1"/>
    </xf>
    <xf numFmtId="169" fontId="19" fillId="0" borderId="3" xfId="3" applyNumberFormat="1" applyFont="1" applyFill="1" applyBorder="1" applyAlignment="1">
      <alignment horizontal="right" vertical="center" shrinkToFit="1"/>
    </xf>
    <xf numFmtId="0" fontId="42" fillId="0" borderId="3" xfId="3" applyFont="1" applyFill="1" applyBorder="1"/>
    <xf numFmtId="0" fontId="19" fillId="4" borderId="1" xfId="3" applyFont="1" applyFill="1" applyBorder="1" applyAlignment="1">
      <alignment horizontal="right" vertical="center" wrapText="1"/>
    </xf>
    <xf numFmtId="169" fontId="19" fillId="4" borderId="3" xfId="3" applyNumberFormat="1" applyFont="1" applyFill="1" applyBorder="1" applyAlignment="1">
      <alignment horizontal="right" vertical="center" shrinkToFit="1"/>
    </xf>
    <xf numFmtId="0" fontId="19" fillId="0" borderId="0" xfId="13" applyFont="1" applyFill="1" applyAlignment="1">
      <alignment vertical="center"/>
    </xf>
    <xf numFmtId="0" fontId="32" fillId="0" borderId="0" xfId="6" applyFont="1" applyFill="1" applyAlignment="1">
      <alignment vertical="top"/>
    </xf>
    <xf numFmtId="0" fontId="19" fillId="0" borderId="0" xfId="6" applyFont="1" applyFill="1"/>
    <xf numFmtId="0" fontId="32" fillId="0" borderId="0" xfId="0" applyFont="1" applyFill="1" applyAlignment="1">
      <alignment vertical="top" wrapText="1"/>
    </xf>
    <xf numFmtId="0" fontId="32" fillId="0" borderId="0" xfId="6" applyFont="1" applyFill="1" applyAlignment="1">
      <alignment vertical="top" wrapText="1"/>
    </xf>
    <xf numFmtId="165" fontId="19" fillId="0" borderId="0" xfId="6" applyNumberFormat="1" applyFont="1" applyFill="1"/>
    <xf numFmtId="0" fontId="19" fillId="0" borderId="0" xfId="6" applyFont="1" applyFill="1" applyAlignment="1">
      <alignment wrapText="1"/>
    </xf>
    <xf numFmtId="0" fontId="32" fillId="0" borderId="0" xfId="20" applyFont="1" applyFill="1" applyAlignment="1">
      <alignment vertical="top" wrapText="1"/>
    </xf>
    <xf numFmtId="164" fontId="19" fillId="0" borderId="0" xfId="14" applyNumberFormat="1" applyFont="1" applyAlignment="1">
      <alignment horizontal="right" vertical="center" shrinkToFit="1"/>
    </xf>
    <xf numFmtId="170" fontId="38" fillId="0" borderId="0" xfId="6" applyNumberFormat="1" applyFont="1"/>
    <xf numFmtId="0" fontId="44" fillId="0" borderId="0" xfId="0" applyFont="1" applyAlignment="1">
      <alignment horizontal="left" vertical="center"/>
    </xf>
    <xf numFmtId="1" fontId="19" fillId="0" borderId="0" xfId="0" applyNumberFormat="1" applyFont="1"/>
    <xf numFmtId="1" fontId="19" fillId="0" borderId="3" xfId="0" applyNumberFormat="1" applyFont="1" applyBorder="1"/>
    <xf numFmtId="0" fontId="35" fillId="0" borderId="5" xfId="6" applyFont="1" applyBorder="1" applyAlignment="1">
      <alignment horizontal="center" vertical="center"/>
    </xf>
    <xf numFmtId="0" fontId="35" fillId="0" borderId="1" xfId="6" applyFont="1" applyBorder="1" applyAlignment="1">
      <alignment horizontal="center" vertical="center"/>
    </xf>
    <xf numFmtId="0" fontId="39" fillId="0" borderId="1" xfId="18" applyFont="1" applyFill="1" applyBorder="1" applyAlignment="1">
      <alignment horizontal="center"/>
    </xf>
    <xf numFmtId="0" fontId="31" fillId="0" borderId="7" xfId="18" applyFont="1" applyFill="1" applyBorder="1" applyAlignment="1">
      <alignment horizontal="center" vertical="center" wrapText="1"/>
    </xf>
    <xf numFmtId="0" fontId="9" fillId="0" borderId="7" xfId="6" applyFont="1" applyFill="1" applyBorder="1" applyAlignment="1">
      <alignment horizontal="center" vertical="center"/>
    </xf>
    <xf numFmtId="0" fontId="39" fillId="0" borderId="7" xfId="18" applyFont="1" applyFill="1" applyBorder="1" applyAlignment="1">
      <alignment horizontal="center" vertical="center"/>
    </xf>
    <xf numFmtId="0" fontId="40" fillId="0" borderId="0" xfId="21" applyFont="1" applyFill="1" applyBorder="1" applyAlignment="1">
      <alignment horizontal="center" vertical="top"/>
    </xf>
    <xf numFmtId="0" fontId="19" fillId="0" borderId="0" xfId="6" applyFont="1" applyFill="1" applyBorder="1" applyAlignment="1">
      <alignment horizontal="center" vertical="center" wrapText="1"/>
    </xf>
    <xf numFmtId="0" fontId="19" fillId="0" borderId="0" xfId="6" applyFont="1" applyFill="1" applyBorder="1" applyAlignment="1">
      <alignment horizontal="center"/>
    </xf>
    <xf numFmtId="0" fontId="19" fillId="0" borderId="0" xfId="0" applyFont="1" applyBorder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40" fillId="0" borderId="0" xfId="19" applyFont="1" applyFill="1" applyBorder="1" applyAlignment="1">
      <alignment horizontal="center" vertical="top" wrapText="1"/>
    </xf>
    <xf numFmtId="0" fontId="19" fillId="0" borderId="1" xfId="6" applyFont="1" applyBorder="1" applyAlignment="1">
      <alignment horizontal="center" vertical="center" wrapText="1"/>
    </xf>
    <xf numFmtId="0" fontId="19" fillId="2" borderId="1" xfId="6" applyFont="1" applyFill="1" applyBorder="1" applyAlignment="1">
      <alignment horizontal="center"/>
    </xf>
    <xf numFmtId="0" fontId="19" fillId="0" borderId="0" xfId="0" applyFont="1" applyAlignment="1">
      <alignment horizontal="center" wrapText="1"/>
    </xf>
  </cellXfs>
  <cellStyles count="23">
    <cellStyle name="Collegamento ipertestuale" xfId="5" builtinId="8"/>
    <cellStyle name="Collegamento ipertestuale 2" xfId="8" xr:uid="{5FB369E4-126A-4C88-971B-10CCCE96B83C}"/>
    <cellStyle name="Migliaia 2" xfId="2" xr:uid="{00000000-0005-0000-0000-000001000000}"/>
    <cellStyle name="Migliaia 3" xfId="4" xr:uid="{00000000-0005-0000-0000-000002000000}"/>
    <cellStyle name="Normale" xfId="0" builtinId="0"/>
    <cellStyle name="Normale 2" xfId="1" xr:uid="{00000000-0005-0000-0000-000004000000}"/>
    <cellStyle name="Normale 2 2" xfId="6" xr:uid="{38541B69-4276-4251-B4A7-C59FFC43F255}"/>
    <cellStyle name="Normale 2 2 2" xfId="7" xr:uid="{68C6FE1B-1602-4828-A524-7D7B68164633}"/>
    <cellStyle name="Normale 2 2 2 2" xfId="11" xr:uid="{91E81340-D647-4E44-ABC2-749B9BC35BF1}"/>
    <cellStyle name="Normale 2 2 2 3" xfId="15" xr:uid="{0FC8FCE2-51D7-4A09-8F03-86EBB7D9168B}"/>
    <cellStyle name="Normale 2 2 2 4" xfId="17" xr:uid="{14C45DCE-D65F-4275-A7EC-89E41F0AA040}"/>
    <cellStyle name="Normale 2 2 2 5" xfId="18" xr:uid="{D275A5F6-7554-4174-B5B3-E373513D0EA3}"/>
    <cellStyle name="Normale 2 2 2 6" xfId="20" xr:uid="{FA4027B4-D7D4-4BD0-8036-962B4DC39ED4}"/>
    <cellStyle name="Normale 3" xfId="3" xr:uid="{00000000-0005-0000-0000-000005000000}"/>
    <cellStyle name="Normale 3 2" xfId="10" xr:uid="{6CDFD15E-F789-44A8-BBDA-5C29DB5281E8}"/>
    <cellStyle name="Normale 3 2 2" xfId="12" xr:uid="{1353AA48-FD50-45D4-8020-E3A0A27C1A82}"/>
    <cellStyle name="Normale 3 2 3" xfId="16" xr:uid="{1E0A4C47-7FA9-4267-BD8A-EFE425BD15E9}"/>
    <cellStyle name="Normale 4" xfId="9" xr:uid="{77B708B9-98F2-40C5-A53F-A14D42F78934}"/>
    <cellStyle name="Normale 4 2" xfId="13" xr:uid="{1D910AC2-21C7-4B1C-BBB2-29D68D5E793E}"/>
    <cellStyle name="Normale 5" xfId="19" xr:uid="{AC58183D-76A5-4B8A-835F-39764B4F9910}"/>
    <cellStyle name="Normale 6" xfId="21" xr:uid="{69F75F44-D8DC-4DAF-8ED3-27B8B00A4280}"/>
    <cellStyle name="Normale_GraficoobesitàUE" xfId="14" xr:uid="{DC66D0CC-20D6-482B-A667-66D9FC0E8553}"/>
    <cellStyle name="Percentuale" xfId="22" builtinId="5"/>
  </cellStyles>
  <dxfs count="0"/>
  <tableStyles count="0" defaultTableStyle="TableStyleMedium2" defaultPivotStyle="PivotStyleLight16"/>
  <colors>
    <mruColors>
      <color rgb="FFED6D4A"/>
      <color rgb="FFF4A792"/>
      <color rgb="FFCB3706"/>
      <color rgb="FF96B5DB"/>
      <color rgb="FF095CA1"/>
      <color rgb="FFA0D9CE"/>
      <color rgb="FF41B39D"/>
      <color rgb="FFBAABF4"/>
      <color rgb="FF0E7863"/>
      <color rgb="FFE5B9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4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it-IT" sz="700" b="1"/>
              <a:t>‰</a:t>
            </a:r>
            <a:endParaRPr lang="it-IT" b="1"/>
          </a:p>
        </c:rich>
      </c:tx>
      <c:layout>
        <c:manualLayout>
          <c:xMode val="edge"/>
          <c:yMode val="edge"/>
          <c:x val="3.8494547936997808E-3"/>
          <c:y val="3.69513639553405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1169580536618004E-2"/>
          <c:y val="0.12054548611111111"/>
          <c:w val="0.93181692241998448"/>
          <c:h val="0.75509354577192989"/>
        </c:manualLayout>
      </c:layout>
      <c:lineChart>
        <c:grouping val="standard"/>
        <c:varyColors val="0"/>
        <c:ser>
          <c:idx val="0"/>
          <c:order val="0"/>
          <c:tx>
            <c:strRef>
              <c:f>'1 '!$B$6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E7863"/>
              </a:solidFill>
              <a:round/>
            </a:ln>
            <a:effectLst/>
          </c:spPr>
          <c:marker>
            <c:symbol val="none"/>
          </c:marker>
          <c:cat>
            <c:strRef>
              <c:f>'1 '!$A$7:$A$168</c:f>
              <c:strCache>
                <c:ptCount val="161"/>
                <c:pt idx="0">
                  <c:v>1863</c:v>
                </c:pt>
                <c:pt idx="1">
                  <c:v>1864</c:v>
                </c:pt>
                <c:pt idx="2">
                  <c:v>1865</c:v>
                </c:pt>
                <c:pt idx="3">
                  <c:v>1866</c:v>
                </c:pt>
                <c:pt idx="4">
                  <c:v>1867</c:v>
                </c:pt>
                <c:pt idx="5">
                  <c:v>1868</c:v>
                </c:pt>
                <c:pt idx="6">
                  <c:v>1869</c:v>
                </c:pt>
                <c:pt idx="7">
                  <c:v>1870</c:v>
                </c:pt>
                <c:pt idx="8">
                  <c:v>1871</c:v>
                </c:pt>
                <c:pt idx="9">
                  <c:v>1872</c:v>
                </c:pt>
                <c:pt idx="10">
                  <c:v>1873</c:v>
                </c:pt>
                <c:pt idx="11">
                  <c:v>1874</c:v>
                </c:pt>
                <c:pt idx="12">
                  <c:v>1875</c:v>
                </c:pt>
                <c:pt idx="13">
                  <c:v>1876</c:v>
                </c:pt>
                <c:pt idx="14">
                  <c:v>1877</c:v>
                </c:pt>
                <c:pt idx="15">
                  <c:v>1878</c:v>
                </c:pt>
                <c:pt idx="16">
                  <c:v>1879</c:v>
                </c:pt>
                <c:pt idx="17">
                  <c:v>1880</c:v>
                </c:pt>
                <c:pt idx="18">
                  <c:v>1881</c:v>
                </c:pt>
                <c:pt idx="19">
                  <c:v>1882</c:v>
                </c:pt>
                <c:pt idx="20">
                  <c:v>1883</c:v>
                </c:pt>
                <c:pt idx="21">
                  <c:v>1884</c:v>
                </c:pt>
                <c:pt idx="22">
                  <c:v>1885</c:v>
                </c:pt>
                <c:pt idx="23">
                  <c:v>1886</c:v>
                </c:pt>
                <c:pt idx="24">
                  <c:v>1887</c:v>
                </c:pt>
                <c:pt idx="25">
                  <c:v>1888</c:v>
                </c:pt>
                <c:pt idx="26">
                  <c:v>1889</c:v>
                </c:pt>
                <c:pt idx="27">
                  <c:v>1890</c:v>
                </c:pt>
                <c:pt idx="28">
                  <c:v>1891</c:v>
                </c:pt>
                <c:pt idx="29">
                  <c:v>1892</c:v>
                </c:pt>
                <c:pt idx="30">
                  <c:v>[…]</c:v>
                </c:pt>
                <c:pt idx="31">
                  <c:v>1895</c:v>
                </c:pt>
                <c:pt idx="32">
                  <c:v>1896</c:v>
                </c:pt>
                <c:pt idx="33">
                  <c:v>1897</c:v>
                </c:pt>
                <c:pt idx="34">
                  <c:v>1898</c:v>
                </c:pt>
                <c:pt idx="35">
                  <c:v>1899</c:v>
                </c:pt>
                <c:pt idx="36">
                  <c:v>1900</c:v>
                </c:pt>
                <c:pt idx="37">
                  <c:v>1901</c:v>
                </c:pt>
                <c:pt idx="38">
                  <c:v>1902</c:v>
                </c:pt>
                <c:pt idx="39">
                  <c:v>1903</c:v>
                </c:pt>
                <c:pt idx="40">
                  <c:v>1904</c:v>
                </c:pt>
                <c:pt idx="41">
                  <c:v>1905</c:v>
                </c:pt>
                <c:pt idx="42">
                  <c:v>1906</c:v>
                </c:pt>
                <c:pt idx="43">
                  <c:v>1907</c:v>
                </c:pt>
                <c:pt idx="44">
                  <c:v>1908</c:v>
                </c:pt>
                <c:pt idx="45">
                  <c:v>1909</c:v>
                </c:pt>
                <c:pt idx="46">
                  <c:v>1910</c:v>
                </c:pt>
                <c:pt idx="47">
                  <c:v>1911</c:v>
                </c:pt>
                <c:pt idx="48">
                  <c:v>1912</c:v>
                </c:pt>
                <c:pt idx="49">
                  <c:v>1913</c:v>
                </c:pt>
                <c:pt idx="50">
                  <c:v>1914</c:v>
                </c:pt>
                <c:pt idx="51">
                  <c:v>1915</c:v>
                </c:pt>
                <c:pt idx="52">
                  <c:v>1916</c:v>
                </c:pt>
                <c:pt idx="53">
                  <c:v>1917</c:v>
                </c:pt>
                <c:pt idx="54">
                  <c:v>1918</c:v>
                </c:pt>
                <c:pt idx="55">
                  <c:v>1919</c:v>
                </c:pt>
                <c:pt idx="56">
                  <c:v>1920</c:v>
                </c:pt>
                <c:pt idx="57">
                  <c:v>1921</c:v>
                </c:pt>
                <c:pt idx="58">
                  <c:v>1922</c:v>
                </c:pt>
                <c:pt idx="59">
                  <c:v>1923</c:v>
                </c:pt>
                <c:pt idx="60">
                  <c:v>1924</c:v>
                </c:pt>
                <c:pt idx="61">
                  <c:v>1925</c:v>
                </c:pt>
                <c:pt idx="62">
                  <c:v>1926</c:v>
                </c:pt>
                <c:pt idx="63">
                  <c:v>1927</c:v>
                </c:pt>
                <c:pt idx="64">
                  <c:v>1928</c:v>
                </c:pt>
                <c:pt idx="65">
                  <c:v>1929</c:v>
                </c:pt>
                <c:pt idx="66">
                  <c:v>1930</c:v>
                </c:pt>
                <c:pt idx="67">
                  <c:v>1931</c:v>
                </c:pt>
                <c:pt idx="68">
                  <c:v>1932</c:v>
                </c:pt>
                <c:pt idx="69">
                  <c:v>1933</c:v>
                </c:pt>
                <c:pt idx="70">
                  <c:v>1934</c:v>
                </c:pt>
                <c:pt idx="71">
                  <c:v>1935</c:v>
                </c:pt>
                <c:pt idx="72">
                  <c:v>1936</c:v>
                </c:pt>
                <c:pt idx="73">
                  <c:v>1937</c:v>
                </c:pt>
                <c:pt idx="74">
                  <c:v>1938</c:v>
                </c:pt>
                <c:pt idx="75">
                  <c:v>1939</c:v>
                </c:pt>
                <c:pt idx="76">
                  <c:v>1940</c:v>
                </c:pt>
                <c:pt idx="77">
                  <c:v>1941</c:v>
                </c:pt>
                <c:pt idx="78">
                  <c:v>1942</c:v>
                </c:pt>
                <c:pt idx="79">
                  <c:v>1943</c:v>
                </c:pt>
                <c:pt idx="80">
                  <c:v>1944</c:v>
                </c:pt>
                <c:pt idx="81">
                  <c:v>1945</c:v>
                </c:pt>
                <c:pt idx="82">
                  <c:v>1946</c:v>
                </c:pt>
                <c:pt idx="83">
                  <c:v>1947</c:v>
                </c:pt>
                <c:pt idx="84">
                  <c:v>1948</c:v>
                </c:pt>
                <c:pt idx="85">
                  <c:v>1949</c:v>
                </c:pt>
                <c:pt idx="86">
                  <c:v>1950</c:v>
                </c:pt>
                <c:pt idx="87">
                  <c:v>1951</c:v>
                </c:pt>
                <c:pt idx="88">
                  <c:v>1952</c:v>
                </c:pt>
                <c:pt idx="89">
                  <c:v>1953</c:v>
                </c:pt>
                <c:pt idx="90">
                  <c:v>1954</c:v>
                </c:pt>
                <c:pt idx="91">
                  <c:v>1955</c:v>
                </c:pt>
                <c:pt idx="92">
                  <c:v>1956</c:v>
                </c:pt>
                <c:pt idx="93">
                  <c:v>1957</c:v>
                </c:pt>
                <c:pt idx="94">
                  <c:v>1958</c:v>
                </c:pt>
                <c:pt idx="95">
                  <c:v>1959</c:v>
                </c:pt>
                <c:pt idx="96">
                  <c:v>1960</c:v>
                </c:pt>
                <c:pt idx="97">
                  <c:v>1961</c:v>
                </c:pt>
                <c:pt idx="98">
                  <c:v>1962</c:v>
                </c:pt>
                <c:pt idx="99">
                  <c:v>1963</c:v>
                </c:pt>
                <c:pt idx="100">
                  <c:v>1964</c:v>
                </c:pt>
                <c:pt idx="101">
                  <c:v>1965</c:v>
                </c:pt>
                <c:pt idx="102">
                  <c:v>1966</c:v>
                </c:pt>
                <c:pt idx="103">
                  <c:v>1967</c:v>
                </c:pt>
                <c:pt idx="104">
                  <c:v>1968</c:v>
                </c:pt>
                <c:pt idx="105">
                  <c:v>1969</c:v>
                </c:pt>
                <c:pt idx="106">
                  <c:v>1970</c:v>
                </c:pt>
                <c:pt idx="107">
                  <c:v>1971</c:v>
                </c:pt>
                <c:pt idx="108">
                  <c:v>1972</c:v>
                </c:pt>
                <c:pt idx="109">
                  <c:v>1973</c:v>
                </c:pt>
                <c:pt idx="110">
                  <c:v>1974</c:v>
                </c:pt>
                <c:pt idx="111">
                  <c:v>1975</c:v>
                </c:pt>
                <c:pt idx="112">
                  <c:v>1976</c:v>
                </c:pt>
                <c:pt idx="113">
                  <c:v>1977</c:v>
                </c:pt>
                <c:pt idx="114">
                  <c:v>1978</c:v>
                </c:pt>
                <c:pt idx="115">
                  <c:v>1979</c:v>
                </c:pt>
                <c:pt idx="116">
                  <c:v>1980</c:v>
                </c:pt>
                <c:pt idx="117">
                  <c:v>1981</c:v>
                </c:pt>
                <c:pt idx="118">
                  <c:v>1982</c:v>
                </c:pt>
                <c:pt idx="119">
                  <c:v>1983</c:v>
                </c:pt>
                <c:pt idx="120">
                  <c:v>1984</c:v>
                </c:pt>
                <c:pt idx="121">
                  <c:v>1985</c:v>
                </c:pt>
                <c:pt idx="122">
                  <c:v>1986</c:v>
                </c:pt>
                <c:pt idx="123">
                  <c:v>1987</c:v>
                </c:pt>
                <c:pt idx="124">
                  <c:v>1988</c:v>
                </c:pt>
                <c:pt idx="125">
                  <c:v>1989</c:v>
                </c:pt>
                <c:pt idx="126">
                  <c:v>1990</c:v>
                </c:pt>
                <c:pt idx="127">
                  <c:v>1991</c:v>
                </c:pt>
                <c:pt idx="128">
                  <c:v>1992</c:v>
                </c:pt>
                <c:pt idx="129">
                  <c:v>1993</c:v>
                </c:pt>
                <c:pt idx="130">
                  <c:v>1994</c:v>
                </c:pt>
                <c:pt idx="131">
                  <c:v>1995</c:v>
                </c:pt>
                <c:pt idx="132">
                  <c:v>1996</c:v>
                </c:pt>
                <c:pt idx="133">
                  <c:v>1997</c:v>
                </c:pt>
                <c:pt idx="134">
                  <c:v>1998</c:v>
                </c:pt>
                <c:pt idx="135">
                  <c:v>1999</c:v>
                </c:pt>
                <c:pt idx="136">
                  <c:v>2000</c:v>
                </c:pt>
                <c:pt idx="137">
                  <c:v>2001</c:v>
                </c:pt>
                <c:pt idx="138">
                  <c:v>2002</c:v>
                </c:pt>
                <c:pt idx="139">
                  <c:v>2003</c:v>
                </c:pt>
                <c:pt idx="140">
                  <c:v>2004</c:v>
                </c:pt>
                <c:pt idx="141">
                  <c:v>2005</c:v>
                </c:pt>
                <c:pt idx="142">
                  <c:v>2006</c:v>
                </c:pt>
                <c:pt idx="143">
                  <c:v>2007</c:v>
                </c:pt>
                <c:pt idx="144">
                  <c:v>2008</c:v>
                </c:pt>
                <c:pt idx="145">
                  <c:v>2009</c:v>
                </c:pt>
                <c:pt idx="146">
                  <c:v>2010</c:v>
                </c:pt>
                <c:pt idx="147">
                  <c:v>2011</c:v>
                </c:pt>
                <c:pt idx="148">
                  <c:v>2012</c:v>
                </c:pt>
                <c:pt idx="149">
                  <c:v>2013</c:v>
                </c:pt>
                <c:pt idx="150">
                  <c:v>2014</c:v>
                </c:pt>
                <c:pt idx="151">
                  <c:v>2015</c:v>
                </c:pt>
                <c:pt idx="152">
                  <c:v>2016</c:v>
                </c:pt>
                <c:pt idx="153">
                  <c:v>2017</c:v>
                </c:pt>
                <c:pt idx="154">
                  <c:v>2018</c:v>
                </c:pt>
                <c:pt idx="155">
                  <c:v>2019</c:v>
                </c:pt>
                <c:pt idx="156">
                  <c:v>2020</c:v>
                </c:pt>
                <c:pt idx="157">
                  <c:v>2021</c:v>
                </c:pt>
                <c:pt idx="158">
                  <c:v>2022</c:v>
                </c:pt>
                <c:pt idx="159">
                  <c:v>2023</c:v>
                </c:pt>
                <c:pt idx="160">
                  <c:v>2023</c:v>
                </c:pt>
              </c:strCache>
            </c:strRef>
          </c:cat>
          <c:val>
            <c:numRef>
              <c:f>'1 '!$B$7:$B$168</c:f>
              <c:numCache>
                <c:formatCode>0.0</c:formatCode>
                <c:ptCount val="162"/>
                <c:pt idx="0">
                  <c:v>232.1</c:v>
                </c:pt>
                <c:pt idx="1">
                  <c:v>232.6</c:v>
                </c:pt>
                <c:pt idx="2">
                  <c:v>229</c:v>
                </c:pt>
                <c:pt idx="3">
                  <c:v>213.9</c:v>
                </c:pt>
                <c:pt idx="4">
                  <c:v>223.4</c:v>
                </c:pt>
                <c:pt idx="5">
                  <c:v>238</c:v>
                </c:pt>
                <c:pt idx="6">
                  <c:v>215.2</c:v>
                </c:pt>
                <c:pt idx="7">
                  <c:v>230.2</c:v>
                </c:pt>
                <c:pt idx="8">
                  <c:v>227.2</c:v>
                </c:pt>
                <c:pt idx="9">
                  <c:v>223.2</c:v>
                </c:pt>
                <c:pt idx="10">
                  <c:v>214.1</c:v>
                </c:pt>
                <c:pt idx="11">
                  <c:v>223.7</c:v>
                </c:pt>
                <c:pt idx="12">
                  <c:v>215.5</c:v>
                </c:pt>
                <c:pt idx="13">
                  <c:v>203.1</c:v>
                </c:pt>
                <c:pt idx="14">
                  <c:v>208.1</c:v>
                </c:pt>
                <c:pt idx="15">
                  <c:v>204.8</c:v>
                </c:pt>
                <c:pt idx="16">
                  <c:v>206.8</c:v>
                </c:pt>
                <c:pt idx="17">
                  <c:v>225</c:v>
                </c:pt>
                <c:pt idx="18">
                  <c:v>192.2</c:v>
                </c:pt>
                <c:pt idx="19">
                  <c:v>205.7</c:v>
                </c:pt>
                <c:pt idx="20">
                  <c:v>198.4</c:v>
                </c:pt>
                <c:pt idx="21">
                  <c:v>185.9</c:v>
                </c:pt>
                <c:pt idx="22">
                  <c:v>193.7</c:v>
                </c:pt>
                <c:pt idx="23">
                  <c:v>200.1</c:v>
                </c:pt>
                <c:pt idx="24">
                  <c:v>193.4</c:v>
                </c:pt>
                <c:pt idx="25">
                  <c:v>199.7</c:v>
                </c:pt>
                <c:pt idx="26">
                  <c:v>184.3</c:v>
                </c:pt>
                <c:pt idx="27">
                  <c:v>198.3</c:v>
                </c:pt>
                <c:pt idx="28">
                  <c:v>183.8</c:v>
                </c:pt>
                <c:pt idx="29">
                  <c:v>186.1</c:v>
                </c:pt>
                <c:pt idx="31">
                  <c:v>188.2</c:v>
                </c:pt>
                <c:pt idx="32">
                  <c:v>177.2</c:v>
                </c:pt>
                <c:pt idx="33">
                  <c:v>164.1</c:v>
                </c:pt>
                <c:pt idx="34">
                  <c:v>171.4</c:v>
                </c:pt>
                <c:pt idx="35">
                  <c:v>154.6</c:v>
                </c:pt>
                <c:pt idx="36">
                  <c:v>174.1</c:v>
                </c:pt>
                <c:pt idx="37">
                  <c:v>166.3</c:v>
                </c:pt>
                <c:pt idx="38">
                  <c:v>171.8</c:v>
                </c:pt>
                <c:pt idx="39">
                  <c:v>171.9</c:v>
                </c:pt>
                <c:pt idx="40">
                  <c:v>161.1</c:v>
                </c:pt>
                <c:pt idx="41">
                  <c:v>166.2</c:v>
                </c:pt>
                <c:pt idx="42">
                  <c:v>160.9</c:v>
                </c:pt>
                <c:pt idx="43">
                  <c:v>155.9</c:v>
                </c:pt>
                <c:pt idx="44">
                  <c:v>147.9</c:v>
                </c:pt>
                <c:pt idx="45">
                  <c:v>157</c:v>
                </c:pt>
                <c:pt idx="46">
                  <c:v>140</c:v>
                </c:pt>
                <c:pt idx="47">
                  <c:v>156.69999999999999</c:v>
                </c:pt>
                <c:pt idx="48">
                  <c:v>128</c:v>
                </c:pt>
                <c:pt idx="49">
                  <c:v>138.19999999999999</c:v>
                </c:pt>
                <c:pt idx="50">
                  <c:v>130.30000000000001</c:v>
                </c:pt>
                <c:pt idx="51">
                  <c:v>146.80000000000001</c:v>
                </c:pt>
                <c:pt idx="52">
                  <c:v>166.3</c:v>
                </c:pt>
                <c:pt idx="53">
                  <c:v>153.19999999999999</c:v>
                </c:pt>
                <c:pt idx="54">
                  <c:v>187.4</c:v>
                </c:pt>
                <c:pt idx="55">
                  <c:v>129.1</c:v>
                </c:pt>
                <c:pt idx="56">
                  <c:v>126.7</c:v>
                </c:pt>
                <c:pt idx="57">
                  <c:v>124.3</c:v>
                </c:pt>
                <c:pt idx="58">
                  <c:v>121.1</c:v>
                </c:pt>
                <c:pt idx="59">
                  <c:v>122.2</c:v>
                </c:pt>
                <c:pt idx="60">
                  <c:v>126.3</c:v>
                </c:pt>
                <c:pt idx="61">
                  <c:v>119.3</c:v>
                </c:pt>
                <c:pt idx="62">
                  <c:v>126.5</c:v>
                </c:pt>
                <c:pt idx="63">
                  <c:v>120.2</c:v>
                </c:pt>
                <c:pt idx="64">
                  <c:v>120.3</c:v>
                </c:pt>
                <c:pt idx="65" formatCode="#,##0.0">
                  <c:v>124.8</c:v>
                </c:pt>
                <c:pt idx="66" formatCode="#,##0.0">
                  <c:v>105.5</c:v>
                </c:pt>
                <c:pt idx="67" formatCode="#,##0.0">
                  <c:v>112.9</c:v>
                </c:pt>
                <c:pt idx="68" formatCode="#,##0.0">
                  <c:v>110.5</c:v>
                </c:pt>
                <c:pt idx="69" formatCode="#,##0.0">
                  <c:v>100.1</c:v>
                </c:pt>
                <c:pt idx="70" formatCode="#,##0.0">
                  <c:v>98.7</c:v>
                </c:pt>
                <c:pt idx="71" formatCode="#,##0.0">
                  <c:v>101.2</c:v>
                </c:pt>
                <c:pt idx="72" formatCode="#,##0.0">
                  <c:v>100.4</c:v>
                </c:pt>
                <c:pt idx="73" formatCode="#,##0.0">
                  <c:v>108.8</c:v>
                </c:pt>
                <c:pt idx="74" formatCode="#,##0.0">
                  <c:v>106.3</c:v>
                </c:pt>
                <c:pt idx="75" formatCode="#,##0.0">
                  <c:v>97</c:v>
                </c:pt>
                <c:pt idx="76" formatCode="#,##0.0">
                  <c:v>102.7</c:v>
                </c:pt>
                <c:pt idx="77" formatCode="#,##0.0">
                  <c:v>115.2</c:v>
                </c:pt>
                <c:pt idx="78" formatCode="#,##0.0">
                  <c:v>112.4</c:v>
                </c:pt>
                <c:pt idx="79" formatCode="#,##0.0">
                  <c:v>115.1</c:v>
                </c:pt>
                <c:pt idx="80" formatCode="#,##0.0">
                  <c:v>103.2</c:v>
                </c:pt>
                <c:pt idx="81" formatCode="#,##0.0">
                  <c:v>103.1</c:v>
                </c:pt>
                <c:pt idx="82" formatCode="#,##0.0">
                  <c:v>86.8</c:v>
                </c:pt>
                <c:pt idx="83" formatCode="#,##0.0">
                  <c:v>84.2</c:v>
                </c:pt>
                <c:pt idx="84" formatCode="#,##0.0">
                  <c:v>72.2</c:v>
                </c:pt>
                <c:pt idx="85" formatCode="#,##0.0">
                  <c:v>74</c:v>
                </c:pt>
                <c:pt idx="86" formatCode="#,##0.0">
                  <c:v>63.8</c:v>
                </c:pt>
                <c:pt idx="87" formatCode="#,##0.0">
                  <c:v>66.599999999999994</c:v>
                </c:pt>
                <c:pt idx="88" formatCode="#,##0.0">
                  <c:v>63.5</c:v>
                </c:pt>
                <c:pt idx="89" formatCode="#,##0.0">
                  <c:v>58.5</c:v>
                </c:pt>
                <c:pt idx="90" formatCode="#,##0.0">
                  <c:v>53</c:v>
                </c:pt>
                <c:pt idx="91" formatCode="#,##0.0">
                  <c:v>50.9</c:v>
                </c:pt>
                <c:pt idx="92" formatCode="#,##0.0">
                  <c:v>48.8</c:v>
                </c:pt>
                <c:pt idx="93" formatCode="#,##0.0">
                  <c:v>50</c:v>
                </c:pt>
                <c:pt idx="94" formatCode="#,##0.0">
                  <c:v>48.2</c:v>
                </c:pt>
                <c:pt idx="95" formatCode="#,##0.0">
                  <c:v>45.4</c:v>
                </c:pt>
                <c:pt idx="96" formatCode="#,##0.0">
                  <c:v>43.9</c:v>
                </c:pt>
                <c:pt idx="97" formatCode="#,##0.0">
                  <c:v>40.700000000000003</c:v>
                </c:pt>
                <c:pt idx="98" formatCode="#,##0.0">
                  <c:v>41.8</c:v>
                </c:pt>
                <c:pt idx="99" formatCode="#,##0.0">
                  <c:v>40.1</c:v>
                </c:pt>
                <c:pt idx="100" formatCode="#,##0.0">
                  <c:v>36.1</c:v>
                </c:pt>
                <c:pt idx="101" formatCode="#,##0.0">
                  <c:v>36</c:v>
                </c:pt>
                <c:pt idx="102" formatCode="#,##0.0">
                  <c:v>34.700000000000003</c:v>
                </c:pt>
                <c:pt idx="103" formatCode="#,##0.0">
                  <c:v>33.200000000000003</c:v>
                </c:pt>
                <c:pt idx="104" formatCode="#,##0.0">
                  <c:v>32.700000000000003</c:v>
                </c:pt>
                <c:pt idx="105" formatCode="#,##0.0">
                  <c:v>30.8</c:v>
                </c:pt>
                <c:pt idx="106" formatCode="#,##0.0">
                  <c:v>29.6</c:v>
                </c:pt>
                <c:pt idx="107" formatCode="#,##0.0">
                  <c:v>28.5</c:v>
                </c:pt>
                <c:pt idx="108" formatCode="#,##0.0">
                  <c:v>27</c:v>
                </c:pt>
                <c:pt idx="109" formatCode="#,##0.0">
                  <c:v>26.2</c:v>
                </c:pt>
                <c:pt idx="110" formatCode="#,##0.0">
                  <c:v>22.9</c:v>
                </c:pt>
                <c:pt idx="111" formatCode="#,##0.0">
                  <c:v>21.2</c:v>
                </c:pt>
                <c:pt idx="112" formatCode="#,##0.0">
                  <c:v>19.5</c:v>
                </c:pt>
                <c:pt idx="113" formatCode="#,##0.0">
                  <c:v>18.100000000000001</c:v>
                </c:pt>
                <c:pt idx="114" formatCode="#,##0.0">
                  <c:v>17.100000000000001</c:v>
                </c:pt>
                <c:pt idx="115" formatCode="#,##0.0">
                  <c:v>15.7</c:v>
                </c:pt>
                <c:pt idx="116">
                  <c:v>14.6</c:v>
                </c:pt>
                <c:pt idx="117">
                  <c:v>14.1</c:v>
                </c:pt>
                <c:pt idx="118">
                  <c:v>13</c:v>
                </c:pt>
                <c:pt idx="119">
                  <c:v>12.3</c:v>
                </c:pt>
                <c:pt idx="120">
                  <c:v>11.4</c:v>
                </c:pt>
                <c:pt idx="121">
                  <c:v>10.5</c:v>
                </c:pt>
                <c:pt idx="122">
                  <c:v>10.199999999999999</c:v>
                </c:pt>
                <c:pt idx="123">
                  <c:v>9.8000000000000007</c:v>
                </c:pt>
                <c:pt idx="124">
                  <c:v>9.3000000000000007</c:v>
                </c:pt>
                <c:pt idx="125">
                  <c:v>8.6999999999999993</c:v>
                </c:pt>
                <c:pt idx="126">
                  <c:v>8.1999999999999993</c:v>
                </c:pt>
                <c:pt idx="127">
                  <c:v>8.1</c:v>
                </c:pt>
                <c:pt idx="128">
                  <c:v>7.9</c:v>
                </c:pt>
                <c:pt idx="129">
                  <c:v>7.1</c:v>
                </c:pt>
                <c:pt idx="130">
                  <c:v>6.6</c:v>
                </c:pt>
                <c:pt idx="131">
                  <c:v>6.2</c:v>
                </c:pt>
                <c:pt idx="132">
                  <c:v>6.2</c:v>
                </c:pt>
                <c:pt idx="133">
                  <c:v>5.6</c:v>
                </c:pt>
                <c:pt idx="134">
                  <c:v>5.3</c:v>
                </c:pt>
                <c:pt idx="135">
                  <c:v>5.2</c:v>
                </c:pt>
                <c:pt idx="136">
                  <c:v>4.5</c:v>
                </c:pt>
                <c:pt idx="137">
                  <c:v>4.7</c:v>
                </c:pt>
                <c:pt idx="138">
                  <c:v>4.5999999999999996</c:v>
                </c:pt>
                <c:pt idx="139">
                  <c:v>4.2</c:v>
                </c:pt>
                <c:pt idx="140">
                  <c:v>4</c:v>
                </c:pt>
                <c:pt idx="141">
                  <c:v>3.8</c:v>
                </c:pt>
                <c:pt idx="142">
                  <c:v>3.7</c:v>
                </c:pt>
                <c:pt idx="143">
                  <c:v>3.5</c:v>
                </c:pt>
                <c:pt idx="144">
                  <c:v>3.5</c:v>
                </c:pt>
                <c:pt idx="145">
                  <c:v>3.6</c:v>
                </c:pt>
                <c:pt idx="146">
                  <c:v>3.3</c:v>
                </c:pt>
                <c:pt idx="147">
                  <c:v>3.3</c:v>
                </c:pt>
                <c:pt idx="148">
                  <c:v>3.2</c:v>
                </c:pt>
                <c:pt idx="149">
                  <c:v>3.2</c:v>
                </c:pt>
                <c:pt idx="150">
                  <c:v>3.0519005477614329</c:v>
                </c:pt>
                <c:pt idx="151">
                  <c:v>3.1301416589750795</c:v>
                </c:pt>
                <c:pt idx="152">
                  <c:v>3.0026353602195921</c:v>
                </c:pt>
                <c:pt idx="153">
                  <c:v>2.9177219896501794</c:v>
                </c:pt>
                <c:pt idx="154">
                  <c:v>3.0520625889046942</c:v>
                </c:pt>
                <c:pt idx="155">
                  <c:v>2.667288478788989</c:v>
                </c:pt>
                <c:pt idx="156">
                  <c:v>2.6073327209114026</c:v>
                </c:pt>
                <c:pt idx="157">
                  <c:v>2.6830413797927513</c:v>
                </c:pt>
                <c:pt idx="158">
                  <c:v>2.6543642214034127</c:v>
                </c:pt>
                <c:pt idx="159" formatCode="General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5B7-47E7-A5E4-533903C50F0F}"/>
            </c:ext>
          </c:extLst>
        </c:ser>
        <c:ser>
          <c:idx val="1"/>
          <c:order val="1"/>
          <c:tx>
            <c:strRef>
              <c:f>'1 '!$C$6</c:f>
              <c:strCache>
                <c:ptCount val="1"/>
                <c:pt idx="0">
                  <c:v>Altri paesi nel 2023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4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BC2-406E-9DCB-943363CCD07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BC2-406E-9DCB-943363CCD07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BC2-406E-9DCB-943363CCD07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BC2-406E-9DCB-943363CCD07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BC2-406E-9DCB-943363CCD07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BC2-406E-9DCB-943363CCD07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BC2-406E-9DCB-943363CCD07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BC2-406E-9DCB-943363CCD07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BC2-406E-9DCB-943363CCD07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BC2-406E-9DCB-943363CCD07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FBC2-406E-9DCB-943363CCD07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BC2-406E-9DCB-943363CCD07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FBC2-406E-9DCB-943363CCD07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FBC2-406E-9DCB-943363CCD0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FBC2-406E-9DCB-943363CCD0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FBC2-406E-9DCB-943363CCD0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FBC2-406E-9DCB-943363CCD0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FBC2-406E-9DCB-943363CCD0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FBC2-406E-9DCB-943363CCD073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FBC2-406E-9DCB-943363CCD07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FBC2-406E-9DCB-943363CCD073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FBC2-406E-9DCB-943363CCD073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FBC2-406E-9DCB-943363CCD073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FBC2-406E-9DCB-943363CCD073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FBC2-406E-9DCB-943363CCD073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FBC2-406E-9DCB-943363CCD073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FBC2-406E-9DCB-943363CCD073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FBC2-406E-9DCB-943363CCD073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FBC2-406E-9DCB-943363CCD073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FBC2-406E-9DCB-943363CCD073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FBC2-406E-9DCB-943363CCD073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FBC2-406E-9DCB-943363CCD073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FBC2-406E-9DCB-943363CCD073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FBC2-406E-9DCB-943363CCD073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FBC2-406E-9DCB-943363CCD073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FBC2-406E-9DCB-943363CCD073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FBC2-406E-9DCB-943363CCD073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FBC2-406E-9DCB-943363CCD073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FBC2-406E-9DCB-943363CCD073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FBC2-406E-9DCB-943363CCD073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FBC2-406E-9DCB-943363CCD073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FBC2-406E-9DCB-943363CCD073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FBC2-406E-9DCB-943363CCD073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FBC2-406E-9DCB-943363CCD073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FBC2-406E-9DCB-943363CCD073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FBC2-406E-9DCB-943363CCD073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FBC2-406E-9DCB-943363CCD073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FBC2-406E-9DCB-943363CCD073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FBC2-406E-9DCB-943363CCD073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FBC2-406E-9DCB-943363CCD073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FBC2-406E-9DCB-943363CCD073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FBC2-406E-9DCB-943363CCD073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FBC2-406E-9DCB-943363CCD073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FBC2-406E-9DCB-943363CCD073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FBC2-406E-9DCB-943363CCD073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FBC2-406E-9DCB-943363CCD073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FBC2-406E-9DCB-943363CCD073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FBC2-406E-9DCB-943363CCD073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FBC2-406E-9DCB-943363CCD073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FBC2-406E-9DCB-943363CCD073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FBC2-406E-9DCB-943363CCD073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FBC2-406E-9DCB-943363CCD073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FBC2-406E-9DCB-943363CCD073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FBC2-406E-9DCB-943363CCD073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FBC2-406E-9DCB-943363CCD073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FBC2-406E-9DCB-943363CCD073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FBC2-406E-9DCB-943363CCD073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FBC2-406E-9DCB-943363CCD073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FBC2-406E-9DCB-943363CCD073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FBC2-406E-9DCB-943363CCD073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FBC2-406E-9DCB-943363CCD073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FBC2-406E-9DCB-943363CCD073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FBC2-406E-9DCB-943363CCD073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FBC2-406E-9DCB-943363CCD073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FBC2-406E-9DCB-943363CCD073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FBC2-406E-9DCB-943363CCD073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FBC2-406E-9DCB-943363CCD073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FBC2-406E-9DCB-943363CCD073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FBC2-406E-9DCB-943363CCD073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FBC2-406E-9DCB-943363CCD073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FBC2-406E-9DCB-943363CCD073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FBC2-406E-9DCB-943363CCD073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FBC2-406E-9DCB-943363CCD073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FBC2-406E-9DCB-943363CCD073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fld id="{211BC95C-388C-4140-B628-30C31309327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85B7-47E7-A5E4-533903C50F0F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FBC2-406E-9DCB-943363CCD073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FBC2-406E-9DCB-943363CCD073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5D85DDC4-F016-4BBE-8D9A-E011CAD9D3A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5B7-47E7-A5E4-533903C50F0F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FBC2-406E-9DCB-943363CCD073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FBC2-406E-9DCB-943363CCD073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FBC2-406E-9DCB-943363CCD073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D693D93B-83ED-44A2-BDDF-E5A65BED648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85B7-47E7-A5E4-533903C50F0F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FBC2-406E-9DCB-943363CCD073}"/>
                </c:ext>
              </c:extLst>
            </c:dLbl>
            <c:dLbl>
              <c:idx val="93"/>
              <c:layout>
                <c:manualLayout>
                  <c:x val="-1.5124934063434892E-2"/>
                  <c:y val="-0.10771840277777778"/>
                </c:manualLayout>
              </c:layout>
              <c:tx>
                <c:rich>
                  <a:bodyPr/>
                  <a:lstStyle/>
                  <a:p>
                    <a:fld id="{98BB54CD-279E-4580-9B53-769C1B51B0C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5B7-47E7-A5E4-533903C50F0F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FBC2-406E-9DCB-943363CCD073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FBC2-406E-9DCB-943363CCD073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FBC2-406E-9DCB-943363CCD073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FBC2-406E-9DCB-943363CCD073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FBC2-406E-9DCB-943363CCD073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FBC2-406E-9DCB-943363CCD073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FBC2-406E-9DCB-943363CCD073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FBC2-406E-9DCB-943363CCD073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fld id="{44C79CF8-A7CE-4EFA-8648-96A31DB98A4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5B7-47E7-A5E4-533903C50F0F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FBC2-406E-9DCB-943363CCD073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FBC2-406E-9DCB-943363CCD073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FBC2-406E-9DCB-943363CCD073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FBC2-406E-9DCB-943363CCD073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FBC2-406E-9DCB-943363CCD073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FBC2-406E-9DCB-943363CCD073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FBC2-406E-9DCB-943363CCD073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fld id="{709CF245-2680-443B-9571-81B7090CDCF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5B7-47E7-A5E4-533903C50F0F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FBC2-406E-9DCB-943363CCD073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FBC2-406E-9DCB-943363CCD073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fld id="{2C75DF11-9B91-48B5-A12C-4A718182A76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85B7-47E7-A5E4-533903C50F0F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FBC2-406E-9DCB-943363CCD073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fld id="{8E1D2917-A028-4630-8BE0-3F382542742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5B7-47E7-A5E4-533903C50F0F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FBC2-406E-9DCB-943363CCD073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FBC2-406E-9DCB-943363CCD073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fld id="{724134EB-6E77-408C-A0DD-537DB72C102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5B7-47E7-A5E4-533903C50F0F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FBC2-406E-9DCB-943363CCD073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FBC2-406E-9DCB-943363CCD073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fld id="{1A8480E2-B993-494A-BA7E-D1683E5DD6EE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5B7-47E7-A5E4-533903C50F0F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FBC2-406E-9DCB-943363CCD073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FBC2-406E-9DCB-943363CCD073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fld id="{102D71BF-BEB7-41C9-B62C-858995E9B1A9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5B7-47E7-A5E4-533903C50F0F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FBC2-406E-9DCB-943363CCD073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fld id="{13B1E1F5-A797-4022-AD6B-38E0E05104A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5B7-47E7-A5E4-533903C50F0F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FBC2-406E-9DCB-943363CCD073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FBC2-406E-9DCB-943363CCD073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FBC2-406E-9DCB-943363CCD073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fld id="{91704B36-27EE-4401-AFF0-6FA42BD7195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5B7-47E7-A5E4-533903C50F0F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FBC2-406E-9DCB-943363CCD073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FBC2-406E-9DCB-943363CCD073}"/>
                </c:ext>
              </c:extLst>
            </c:dLbl>
            <c:dLbl>
              <c:idx val="133"/>
              <c:layout>
                <c:manualLayout>
                  <c:x val="-2.3164724060321849E-2"/>
                  <c:y val="-0.13220347222222231"/>
                </c:manualLayout>
              </c:layout>
              <c:tx>
                <c:rich>
                  <a:bodyPr/>
                  <a:lstStyle/>
                  <a:p>
                    <a:fld id="{ED4102C7-4432-42DC-BFFD-C9B93199168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85B7-47E7-A5E4-533903C50F0F}"/>
                </c:ext>
              </c:extLst>
            </c:dLbl>
            <c:dLbl>
              <c:idx val="134"/>
              <c:layout>
                <c:manualLayout>
                  <c:x val="-1.7241762230034739E-2"/>
                  <c:y val="-0.12967819725375732"/>
                </c:manualLayout>
              </c:layout>
              <c:tx>
                <c:rich>
                  <a:bodyPr/>
                  <a:lstStyle/>
                  <a:p>
                    <a:fld id="{893B10C1-F9D8-4BE0-9F79-008C0E70651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85B7-47E7-A5E4-533903C50F0F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FBC2-406E-9DCB-943363CCD073}"/>
                </c:ext>
              </c:extLst>
            </c:dLbl>
            <c:dLbl>
              <c:idx val="136"/>
              <c:layout>
                <c:manualLayout>
                  <c:x val="-1.3114986564213154E-2"/>
                  <c:y val="-7.5847222222222219E-2"/>
                </c:manualLayout>
              </c:layout>
              <c:tx>
                <c:rich>
                  <a:bodyPr/>
                  <a:lstStyle/>
                  <a:p>
                    <a:fld id="{72CF0E15-8AF9-43A8-BCCB-EF9C23B7309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85B7-47E7-A5E4-533903C50F0F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FBC2-406E-9DCB-943363CCD073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FBC2-406E-9DCB-943363CCD073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FBC2-406E-9DCB-943363CCD073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fld id="{A888095B-209A-4D23-B7B6-136DC735EFBE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85B7-47E7-A5E4-533903C50F0F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FBC2-406E-9DCB-943363CCD073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fld id="{23C9FC94-D6A0-4516-AF43-2C5E946B7F1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85B7-47E7-A5E4-533903C50F0F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FBC2-406E-9DCB-943363CCD073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FBC2-406E-9DCB-943363CCD073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fld id="{CD46B07F-AE86-4645-83DE-4D0EA678F14F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85B7-47E7-A5E4-533903C50F0F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FBC2-406E-9DCB-943363CCD073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1-FBC2-406E-9DCB-943363CCD073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2-FBC2-406E-9DCB-943363CCD073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fld id="{02368FEB-7E54-45A5-B0AD-185A2164299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85B7-47E7-A5E4-533903C50F0F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FBC2-406E-9DCB-943363CCD073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FBC2-406E-9DCB-943363CCD073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fld id="{DC0C5098-7F4C-416A-99ED-65B9D38527F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85B7-47E7-A5E4-533903C50F0F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5-FBC2-406E-9DCB-943363CCD073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FBC2-406E-9DCB-943363CCD073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FBC2-406E-9DCB-943363CCD073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fld id="{DBBF78B9-D17A-4106-9DA2-74CE277F229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85B7-47E7-A5E4-533903C50F0F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8-FBC2-406E-9DCB-943363CCD073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FBC2-406E-9DCB-943363CCD073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A-FBC2-406E-9DCB-943363CCD073}"/>
                </c:ext>
              </c:extLst>
            </c:dLbl>
            <c:dLbl>
              <c:idx val="160"/>
              <c:tx>
                <c:rich>
                  <a:bodyPr rot="-5400000" vert="horz" wrap="square" lIns="38100" tIns="19050" rIns="38100" bIns="19050" anchor="t" anchorCtr="0">
                    <a:spAutoFit/>
                  </a:bodyPr>
                  <a:lstStyle/>
                  <a:p>
                    <a:pPr algn="l">
                      <a:defRPr>
                        <a:latin typeface="Arial Narrow" panose="020B0606020202030204" pitchFamily="34" charset="0"/>
                      </a:defRPr>
                    </a:pPr>
                    <a:fld id="{ACA89F73-1EBC-4A96-843C-2F0A3B4C9E23}" type="CELLRANGE">
                      <a:rPr lang="it-IT"/>
                      <a:pPr algn="l">
                        <a:defRPr>
                          <a:latin typeface="Arial Narrow" panose="020B0606020202030204" pitchFamily="34" charset="0"/>
                        </a:defRPr>
                      </a:pPr>
                      <a:t>[INTERVALLOCELLE]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85B7-47E7-A5E4-533903C50F0F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FBC2-406E-9DCB-943363CCD0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'!$A$7:$A$168</c:f>
              <c:strCache>
                <c:ptCount val="161"/>
                <c:pt idx="0">
                  <c:v>1863</c:v>
                </c:pt>
                <c:pt idx="1">
                  <c:v>1864</c:v>
                </c:pt>
                <c:pt idx="2">
                  <c:v>1865</c:v>
                </c:pt>
                <c:pt idx="3">
                  <c:v>1866</c:v>
                </c:pt>
                <c:pt idx="4">
                  <c:v>1867</c:v>
                </c:pt>
                <c:pt idx="5">
                  <c:v>1868</c:v>
                </c:pt>
                <c:pt idx="6">
                  <c:v>1869</c:v>
                </c:pt>
                <c:pt idx="7">
                  <c:v>1870</c:v>
                </c:pt>
                <c:pt idx="8">
                  <c:v>1871</c:v>
                </c:pt>
                <c:pt idx="9">
                  <c:v>1872</c:v>
                </c:pt>
                <c:pt idx="10">
                  <c:v>1873</c:v>
                </c:pt>
                <c:pt idx="11">
                  <c:v>1874</c:v>
                </c:pt>
                <c:pt idx="12">
                  <c:v>1875</c:v>
                </c:pt>
                <c:pt idx="13">
                  <c:v>1876</c:v>
                </c:pt>
                <c:pt idx="14">
                  <c:v>1877</c:v>
                </c:pt>
                <c:pt idx="15">
                  <c:v>1878</c:v>
                </c:pt>
                <c:pt idx="16">
                  <c:v>1879</c:v>
                </c:pt>
                <c:pt idx="17">
                  <c:v>1880</c:v>
                </c:pt>
                <c:pt idx="18">
                  <c:v>1881</c:v>
                </c:pt>
                <c:pt idx="19">
                  <c:v>1882</c:v>
                </c:pt>
                <c:pt idx="20">
                  <c:v>1883</c:v>
                </c:pt>
                <c:pt idx="21">
                  <c:v>1884</c:v>
                </c:pt>
                <c:pt idx="22">
                  <c:v>1885</c:v>
                </c:pt>
                <c:pt idx="23">
                  <c:v>1886</c:v>
                </c:pt>
                <c:pt idx="24">
                  <c:v>1887</c:v>
                </c:pt>
                <c:pt idx="25">
                  <c:v>1888</c:v>
                </c:pt>
                <c:pt idx="26">
                  <c:v>1889</c:v>
                </c:pt>
                <c:pt idx="27">
                  <c:v>1890</c:v>
                </c:pt>
                <c:pt idx="28">
                  <c:v>1891</c:v>
                </c:pt>
                <c:pt idx="29">
                  <c:v>1892</c:v>
                </c:pt>
                <c:pt idx="30">
                  <c:v>[…]</c:v>
                </c:pt>
                <c:pt idx="31">
                  <c:v>1895</c:v>
                </c:pt>
                <c:pt idx="32">
                  <c:v>1896</c:v>
                </c:pt>
                <c:pt idx="33">
                  <c:v>1897</c:v>
                </c:pt>
                <c:pt idx="34">
                  <c:v>1898</c:v>
                </c:pt>
                <c:pt idx="35">
                  <c:v>1899</c:v>
                </c:pt>
                <c:pt idx="36">
                  <c:v>1900</c:v>
                </c:pt>
                <c:pt idx="37">
                  <c:v>1901</c:v>
                </c:pt>
                <c:pt idx="38">
                  <c:v>1902</c:v>
                </c:pt>
                <c:pt idx="39">
                  <c:v>1903</c:v>
                </c:pt>
                <c:pt idx="40">
                  <c:v>1904</c:v>
                </c:pt>
                <c:pt idx="41">
                  <c:v>1905</c:v>
                </c:pt>
                <c:pt idx="42">
                  <c:v>1906</c:v>
                </c:pt>
                <c:pt idx="43">
                  <c:v>1907</c:v>
                </c:pt>
                <c:pt idx="44">
                  <c:v>1908</c:v>
                </c:pt>
                <c:pt idx="45">
                  <c:v>1909</c:v>
                </c:pt>
                <c:pt idx="46">
                  <c:v>1910</c:v>
                </c:pt>
                <c:pt idx="47">
                  <c:v>1911</c:v>
                </c:pt>
                <c:pt idx="48">
                  <c:v>1912</c:v>
                </c:pt>
                <c:pt idx="49">
                  <c:v>1913</c:v>
                </c:pt>
                <c:pt idx="50">
                  <c:v>1914</c:v>
                </c:pt>
                <c:pt idx="51">
                  <c:v>1915</c:v>
                </c:pt>
                <c:pt idx="52">
                  <c:v>1916</c:v>
                </c:pt>
                <c:pt idx="53">
                  <c:v>1917</c:v>
                </c:pt>
                <c:pt idx="54">
                  <c:v>1918</c:v>
                </c:pt>
                <c:pt idx="55">
                  <c:v>1919</c:v>
                </c:pt>
                <c:pt idx="56">
                  <c:v>1920</c:v>
                </c:pt>
                <c:pt idx="57">
                  <c:v>1921</c:v>
                </c:pt>
                <c:pt idx="58">
                  <c:v>1922</c:v>
                </c:pt>
                <c:pt idx="59">
                  <c:v>1923</c:v>
                </c:pt>
                <c:pt idx="60">
                  <c:v>1924</c:v>
                </c:pt>
                <c:pt idx="61">
                  <c:v>1925</c:v>
                </c:pt>
                <c:pt idx="62">
                  <c:v>1926</c:v>
                </c:pt>
                <c:pt idx="63">
                  <c:v>1927</c:v>
                </c:pt>
                <c:pt idx="64">
                  <c:v>1928</c:v>
                </c:pt>
                <c:pt idx="65">
                  <c:v>1929</c:v>
                </c:pt>
                <c:pt idx="66">
                  <c:v>1930</c:v>
                </c:pt>
                <c:pt idx="67">
                  <c:v>1931</c:v>
                </c:pt>
                <c:pt idx="68">
                  <c:v>1932</c:v>
                </c:pt>
                <c:pt idx="69">
                  <c:v>1933</c:v>
                </c:pt>
                <c:pt idx="70">
                  <c:v>1934</c:v>
                </c:pt>
                <c:pt idx="71">
                  <c:v>1935</c:v>
                </c:pt>
                <c:pt idx="72">
                  <c:v>1936</c:v>
                </c:pt>
                <c:pt idx="73">
                  <c:v>1937</c:v>
                </c:pt>
                <c:pt idx="74">
                  <c:v>1938</c:v>
                </c:pt>
                <c:pt idx="75">
                  <c:v>1939</c:v>
                </c:pt>
                <c:pt idx="76">
                  <c:v>1940</c:v>
                </c:pt>
                <c:pt idx="77">
                  <c:v>1941</c:v>
                </c:pt>
                <c:pt idx="78">
                  <c:v>1942</c:v>
                </c:pt>
                <c:pt idx="79">
                  <c:v>1943</c:v>
                </c:pt>
                <c:pt idx="80">
                  <c:v>1944</c:v>
                </c:pt>
                <c:pt idx="81">
                  <c:v>1945</c:v>
                </c:pt>
                <c:pt idx="82">
                  <c:v>1946</c:v>
                </c:pt>
                <c:pt idx="83">
                  <c:v>1947</c:v>
                </c:pt>
                <c:pt idx="84">
                  <c:v>1948</c:v>
                </c:pt>
                <c:pt idx="85">
                  <c:v>1949</c:v>
                </c:pt>
                <c:pt idx="86">
                  <c:v>1950</c:v>
                </c:pt>
                <c:pt idx="87">
                  <c:v>1951</c:v>
                </c:pt>
                <c:pt idx="88">
                  <c:v>1952</c:v>
                </c:pt>
                <c:pt idx="89">
                  <c:v>1953</c:v>
                </c:pt>
                <c:pt idx="90">
                  <c:v>1954</c:v>
                </c:pt>
                <c:pt idx="91">
                  <c:v>1955</c:v>
                </c:pt>
                <c:pt idx="92">
                  <c:v>1956</c:v>
                </c:pt>
                <c:pt idx="93">
                  <c:v>1957</c:v>
                </c:pt>
                <c:pt idx="94">
                  <c:v>1958</c:v>
                </c:pt>
                <c:pt idx="95">
                  <c:v>1959</c:v>
                </c:pt>
                <c:pt idx="96">
                  <c:v>1960</c:v>
                </c:pt>
                <c:pt idx="97">
                  <c:v>1961</c:v>
                </c:pt>
                <c:pt idx="98">
                  <c:v>1962</c:v>
                </c:pt>
                <c:pt idx="99">
                  <c:v>1963</c:v>
                </c:pt>
                <c:pt idx="100">
                  <c:v>1964</c:v>
                </c:pt>
                <c:pt idx="101">
                  <c:v>1965</c:v>
                </c:pt>
                <c:pt idx="102">
                  <c:v>1966</c:v>
                </c:pt>
                <c:pt idx="103">
                  <c:v>1967</c:v>
                </c:pt>
                <c:pt idx="104">
                  <c:v>1968</c:v>
                </c:pt>
                <c:pt idx="105">
                  <c:v>1969</c:v>
                </c:pt>
                <c:pt idx="106">
                  <c:v>1970</c:v>
                </c:pt>
                <c:pt idx="107">
                  <c:v>1971</c:v>
                </c:pt>
                <c:pt idx="108">
                  <c:v>1972</c:v>
                </c:pt>
                <c:pt idx="109">
                  <c:v>1973</c:v>
                </c:pt>
                <c:pt idx="110">
                  <c:v>1974</c:v>
                </c:pt>
                <c:pt idx="111">
                  <c:v>1975</c:v>
                </c:pt>
                <c:pt idx="112">
                  <c:v>1976</c:v>
                </c:pt>
                <c:pt idx="113">
                  <c:v>1977</c:v>
                </c:pt>
                <c:pt idx="114">
                  <c:v>1978</c:v>
                </c:pt>
                <c:pt idx="115">
                  <c:v>1979</c:v>
                </c:pt>
                <c:pt idx="116">
                  <c:v>1980</c:v>
                </c:pt>
                <c:pt idx="117">
                  <c:v>1981</c:v>
                </c:pt>
                <c:pt idx="118">
                  <c:v>1982</c:v>
                </c:pt>
                <c:pt idx="119">
                  <c:v>1983</c:v>
                </c:pt>
                <c:pt idx="120">
                  <c:v>1984</c:v>
                </c:pt>
                <c:pt idx="121">
                  <c:v>1985</c:v>
                </c:pt>
                <c:pt idx="122">
                  <c:v>1986</c:v>
                </c:pt>
                <c:pt idx="123">
                  <c:v>1987</c:v>
                </c:pt>
                <c:pt idx="124">
                  <c:v>1988</c:v>
                </c:pt>
                <c:pt idx="125">
                  <c:v>1989</c:v>
                </c:pt>
                <c:pt idx="126">
                  <c:v>1990</c:v>
                </c:pt>
                <c:pt idx="127">
                  <c:v>1991</c:v>
                </c:pt>
                <c:pt idx="128">
                  <c:v>1992</c:v>
                </c:pt>
                <c:pt idx="129">
                  <c:v>1993</c:v>
                </c:pt>
                <c:pt idx="130">
                  <c:v>1994</c:v>
                </c:pt>
                <c:pt idx="131">
                  <c:v>1995</c:v>
                </c:pt>
                <c:pt idx="132">
                  <c:v>1996</c:v>
                </c:pt>
                <c:pt idx="133">
                  <c:v>1997</c:v>
                </c:pt>
                <c:pt idx="134">
                  <c:v>1998</c:v>
                </c:pt>
                <c:pt idx="135">
                  <c:v>1999</c:v>
                </c:pt>
                <c:pt idx="136">
                  <c:v>2000</c:v>
                </c:pt>
                <c:pt idx="137">
                  <c:v>2001</c:v>
                </c:pt>
                <c:pt idx="138">
                  <c:v>2002</c:v>
                </c:pt>
                <c:pt idx="139">
                  <c:v>2003</c:v>
                </c:pt>
                <c:pt idx="140">
                  <c:v>2004</c:v>
                </c:pt>
                <c:pt idx="141">
                  <c:v>2005</c:v>
                </c:pt>
                <c:pt idx="142">
                  <c:v>2006</c:v>
                </c:pt>
                <c:pt idx="143">
                  <c:v>2007</c:v>
                </c:pt>
                <c:pt idx="144">
                  <c:v>2008</c:v>
                </c:pt>
                <c:pt idx="145">
                  <c:v>2009</c:v>
                </c:pt>
                <c:pt idx="146">
                  <c:v>2010</c:v>
                </c:pt>
                <c:pt idx="147">
                  <c:v>2011</c:v>
                </c:pt>
                <c:pt idx="148">
                  <c:v>2012</c:v>
                </c:pt>
                <c:pt idx="149">
                  <c:v>2013</c:v>
                </c:pt>
                <c:pt idx="150">
                  <c:v>2014</c:v>
                </c:pt>
                <c:pt idx="151">
                  <c:v>2015</c:v>
                </c:pt>
                <c:pt idx="152">
                  <c:v>2016</c:v>
                </c:pt>
                <c:pt idx="153">
                  <c:v>2017</c:v>
                </c:pt>
                <c:pt idx="154">
                  <c:v>2018</c:v>
                </c:pt>
                <c:pt idx="155">
                  <c:v>2019</c:v>
                </c:pt>
                <c:pt idx="156">
                  <c:v>2020</c:v>
                </c:pt>
                <c:pt idx="157">
                  <c:v>2021</c:v>
                </c:pt>
                <c:pt idx="158">
                  <c:v>2022</c:v>
                </c:pt>
                <c:pt idx="159">
                  <c:v>2023</c:v>
                </c:pt>
                <c:pt idx="160">
                  <c:v>2023</c:v>
                </c:pt>
              </c:strCache>
            </c:strRef>
          </c:cat>
          <c:val>
            <c:numRef>
              <c:f>'1 '!$C$7:$C$168</c:f>
              <c:numCache>
                <c:formatCode>0.0</c:formatCode>
                <c:ptCount val="162"/>
                <c:pt idx="84">
                  <c:v>72.599999999999994</c:v>
                </c:pt>
                <c:pt idx="87">
                  <c:v>67.8</c:v>
                </c:pt>
                <c:pt idx="91">
                  <c:v>50.4</c:v>
                </c:pt>
                <c:pt idx="93">
                  <c:v>50.1</c:v>
                </c:pt>
                <c:pt idx="102">
                  <c:v>34.1</c:v>
                </c:pt>
                <c:pt idx="110">
                  <c:v>24.5</c:v>
                </c:pt>
                <c:pt idx="113">
                  <c:v>17</c:v>
                </c:pt>
                <c:pt idx="115">
                  <c:v>15.9</c:v>
                </c:pt>
                <c:pt idx="118">
                  <c:v>12.5</c:v>
                </c:pt>
                <c:pt idx="121">
                  <c:v>10.8</c:v>
                </c:pt>
                <c:pt idx="124">
                  <c:v>9.1</c:v>
                </c:pt>
                <c:pt idx="126">
                  <c:v>8.3000000000000007</c:v>
                </c:pt>
                <c:pt idx="130">
                  <c:v>6.6</c:v>
                </c:pt>
                <c:pt idx="133">
                  <c:v>5.5</c:v>
                </c:pt>
                <c:pt idx="134">
                  <c:v>5.4</c:v>
                </c:pt>
                <c:pt idx="136">
                  <c:v>4.5</c:v>
                </c:pt>
                <c:pt idx="140">
                  <c:v>4</c:v>
                </c:pt>
                <c:pt idx="142">
                  <c:v>3.7</c:v>
                </c:pt>
                <c:pt idx="145">
                  <c:v>3.5</c:v>
                </c:pt>
                <c:pt idx="149">
                  <c:v>3.1727637899999999</c:v>
                </c:pt>
                <c:pt idx="152">
                  <c:v>3</c:v>
                </c:pt>
                <c:pt idx="156">
                  <c:v>2.6002698500000001</c:v>
                </c:pt>
                <c:pt idx="160">
                  <c:v>2</c:v>
                </c:pt>
                <c:pt idx="161">
                  <c:v>1.8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'1 '!$D$7:$D$167</c15:f>
                <c15:dlblRangeCache>
                  <c:ptCount val="161"/>
                  <c:pt idx="84">
                    <c:v>Sud Sudan </c:v>
                  </c:pt>
                  <c:pt idx="87">
                    <c:v>Somalia</c:v>
                  </c:pt>
                  <c:pt idx="91">
                    <c:v>Afghanistan</c:v>
                  </c:pt>
                  <c:pt idx="93">
                    <c:v>Pakistan</c:v>
                  </c:pt>
                  <c:pt idx="102">
                    <c:v>Myanmar</c:v>
                  </c:pt>
                  <c:pt idx="110">
                    <c:v>India/Sud Africa</c:v>
                  </c:pt>
                  <c:pt idx="113">
                    <c:v>Indonesia</c:v>
                  </c:pt>
                  <c:pt idx="115">
                    <c:v>Libia</c:v>
                  </c:pt>
                  <c:pt idx="118">
                    <c:v>Brasile</c:v>
                  </c:pt>
                  <c:pt idx="121">
                    <c:v>Messico</c:v>
                  </c:pt>
                  <c:pt idx="124">
                    <c:v>Turchia</c:v>
                  </c:pt>
                  <c:pt idx="126">
                    <c:v>Albania</c:v>
                  </c:pt>
                  <c:pt idx="130">
                    <c:v>Cuba</c:v>
                  </c:pt>
                  <c:pt idx="133">
                    <c:v>Stati Uniti</c:v>
                  </c:pt>
                  <c:pt idx="134">
                    <c:v>Romania</c:v>
                  </c:pt>
                  <c:pt idx="136">
                    <c:v>Cina</c:v>
                  </c:pt>
                  <c:pt idx="140">
                    <c:v>R.Unito</c:v>
                  </c:pt>
                  <c:pt idx="142">
                    <c:v>Russia</c:v>
                  </c:pt>
                  <c:pt idx="145">
                    <c:v>P.Bassi/Francia</c:v>
                  </c:pt>
                  <c:pt idx="149">
                    <c:v>Australia</c:v>
                  </c:pt>
                  <c:pt idx="152">
                    <c:v>Germania/Danim.</c:v>
                  </c:pt>
                  <c:pt idx="156">
                    <c:v>Spagna</c:v>
                  </c:pt>
                  <c:pt idx="160">
                    <c:v>Svezia
Giapp./Norvegia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8-85B7-47E7-A5E4-533903C50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160751"/>
        <c:axId val="359126671"/>
      </c:lineChart>
      <c:catAx>
        <c:axId val="35916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it-IT"/>
          </a:p>
        </c:txPr>
        <c:crossAx val="359126671"/>
        <c:crosses val="autoZero"/>
        <c:auto val="1"/>
        <c:lblAlgn val="ctr"/>
        <c:lblOffset val="100"/>
        <c:tickLblSkip val="5"/>
        <c:tickMarkSkip val="10"/>
        <c:noMultiLvlLbl val="0"/>
      </c:catAx>
      <c:valAx>
        <c:axId val="359126671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in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359160751"/>
        <c:crosses val="autoZero"/>
        <c:crossBetween val="between"/>
        <c:min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393820631866249"/>
          <c:y val="2.5237484716030205E-2"/>
          <c:w val="0.31526497196138481"/>
          <c:h val="6.428618351291594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9215579259882"/>
          <c:y val="0.19221167843051287"/>
          <c:w val="0.83068602757229382"/>
          <c:h val="0.70707404590864253"/>
        </c:manualLayout>
      </c:layout>
      <c:lineChart>
        <c:grouping val="standard"/>
        <c:varyColors val="0"/>
        <c:ser>
          <c:idx val="1"/>
          <c:order val="1"/>
          <c:tx>
            <c:strRef>
              <c:f>'6'!$B$6</c:f>
              <c:strCache>
                <c:ptCount val="1"/>
                <c:pt idx="0">
                  <c:v>Diabete</c:v>
                </c:pt>
              </c:strCache>
            </c:strRef>
          </c:tx>
          <c:spPr>
            <a:ln w="28575" cap="rnd">
              <a:solidFill>
                <a:srgbClr val="E5B946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'6'!$A$7:$A$50</c15:sqref>
                  </c15:fullRef>
                </c:ext>
              </c:extLst>
              <c:f>('6'!$A$7:$A$39,'6'!$A$46:$A$50)</c:f>
              <c:strCach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'6'!$B$7:$B$45</c15:sqref>
                  </c15:fullRef>
                </c:ext>
              </c:extLst>
              <c:f>'6'!$B$7:$B$39</c:f>
              <c:numCache>
                <c:formatCode>General</c:formatCode>
                <c:ptCount val="33"/>
                <c:pt idx="0">
                  <c:v>3.4</c:v>
                </c:pt>
                <c:pt idx="1">
                  <c:v>3.4</c:v>
                </c:pt>
                <c:pt idx="2">
                  <c:v>3.4</c:v>
                </c:pt>
                <c:pt idx="3">
                  <c:v>3.4</c:v>
                </c:pt>
                <c:pt idx="4">
                  <c:v>3.4</c:v>
                </c:pt>
                <c:pt idx="5">
                  <c:v>3.5</c:v>
                </c:pt>
                <c:pt idx="6" formatCode="0.0">
                  <c:v>3.5</c:v>
                </c:pt>
                <c:pt idx="7" formatCode="0.0">
                  <c:v>3.8</c:v>
                </c:pt>
                <c:pt idx="8" formatCode="0.0">
                  <c:v>3.9</c:v>
                </c:pt>
                <c:pt idx="9" formatCode="0.0">
                  <c:v>3.8</c:v>
                </c:pt>
                <c:pt idx="10" formatCode="0.0">
                  <c:v>3.9</c:v>
                </c:pt>
                <c:pt idx="11" formatCode="0.0">
                  <c:v>4.0999999999999996</c:v>
                </c:pt>
                <c:pt idx="12" formatCode="0.0">
                  <c:v>4.2</c:v>
                </c:pt>
                <c:pt idx="13" formatCode="0.0">
                  <c:v>4.5</c:v>
                </c:pt>
                <c:pt idx="14" formatCode="0.0">
                  <c:v>4.5999999999999996</c:v>
                </c:pt>
                <c:pt idx="15" formatCode="0.0">
                  <c:v>4.8</c:v>
                </c:pt>
                <c:pt idx="16" formatCode="0.0">
                  <c:v>4.8</c:v>
                </c:pt>
                <c:pt idx="17" formatCode="0.0">
                  <c:v>4.9000000000000004</c:v>
                </c:pt>
                <c:pt idx="18" formatCode="0.0">
                  <c:v>4.9000000000000004</c:v>
                </c:pt>
                <c:pt idx="19" formatCode="0.0">
                  <c:v>5.5</c:v>
                </c:pt>
                <c:pt idx="20" formatCode="0.0">
                  <c:v>5.4</c:v>
                </c:pt>
                <c:pt idx="21" formatCode="0.0">
                  <c:v>5.5</c:v>
                </c:pt>
                <c:pt idx="22" formatCode="0.0">
                  <c:v>5.4</c:v>
                </c:pt>
                <c:pt idx="23" formatCode="0.0">
                  <c:v>5.3</c:v>
                </c:pt>
                <c:pt idx="24" formatCode="0.0">
                  <c:v>5.7</c:v>
                </c:pt>
                <c:pt idx="25" formatCode="0.0">
                  <c:v>5.6</c:v>
                </c:pt>
                <c:pt idx="26" formatCode="0.0">
                  <c:v>5.8</c:v>
                </c:pt>
                <c:pt idx="27" formatCode="0.0">
                  <c:v>5.9</c:v>
                </c:pt>
                <c:pt idx="28" formatCode="0.0">
                  <c:v>6.3</c:v>
                </c:pt>
                <c:pt idx="29" formatCode="0.0">
                  <c:v>6.6</c:v>
                </c:pt>
                <c:pt idx="30" formatCode="0.0">
                  <c:v>6.3</c:v>
                </c:pt>
                <c:pt idx="31" formatCode="0.0">
                  <c:v>6.3</c:v>
                </c:pt>
                <c:pt idx="32" formatCode="0.0">
                  <c:v>6.4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005-4C9B-9075-39D2204018F9}"/>
            </c:ext>
          </c:extLst>
        </c:ser>
        <c:ser>
          <c:idx val="2"/>
          <c:order val="2"/>
          <c:tx>
            <c:strRef>
              <c:f>'6'!$C$6</c:f>
              <c:strCache>
                <c:ptCount val="1"/>
                <c:pt idx="0">
                  <c:v>Bronchite cronica</c:v>
                </c:pt>
              </c:strCache>
            </c:strRef>
          </c:tx>
          <c:spPr>
            <a:ln w="19050" cap="rnd">
              <a:solidFill>
                <a:srgbClr val="BAABF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'6'!$A$7:$A$50</c15:sqref>
                  </c15:fullRef>
                </c:ext>
              </c:extLst>
              <c:f>('6'!$A$7:$A$39,'6'!$A$46:$A$50)</c:f>
              <c:strCach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'6'!$C$7:$C$45</c15:sqref>
                  </c15:fullRef>
                </c:ext>
              </c:extLst>
              <c:f>'6'!$C$7:$C$39</c:f>
              <c:numCache>
                <c:formatCode>0.0</c:formatCode>
                <c:ptCount val="33"/>
                <c:pt idx="0">
                  <c:v>7.4</c:v>
                </c:pt>
                <c:pt idx="1">
                  <c:v>6.9</c:v>
                </c:pt>
                <c:pt idx="2">
                  <c:v>6.9</c:v>
                </c:pt>
                <c:pt idx="3">
                  <c:v>6.9</c:v>
                </c:pt>
                <c:pt idx="4">
                  <c:v>6.3</c:v>
                </c:pt>
                <c:pt idx="5">
                  <c:v>6</c:v>
                </c:pt>
                <c:pt idx="6">
                  <c:v>6</c:v>
                </c:pt>
                <c:pt idx="7">
                  <c:v>6.4</c:v>
                </c:pt>
                <c:pt idx="8">
                  <c:v>6.3</c:v>
                </c:pt>
                <c:pt idx="9">
                  <c:v>6.4</c:v>
                </c:pt>
                <c:pt idx="10">
                  <c:v>6.4</c:v>
                </c:pt>
                <c:pt idx="11">
                  <c:v>6.4</c:v>
                </c:pt>
                <c:pt idx="12">
                  <c:v>6.4</c:v>
                </c:pt>
                <c:pt idx="13">
                  <c:v>6.4</c:v>
                </c:pt>
                <c:pt idx="14">
                  <c:v>6.7</c:v>
                </c:pt>
                <c:pt idx="15">
                  <c:v>6.4</c:v>
                </c:pt>
                <c:pt idx="16">
                  <c:v>6.2</c:v>
                </c:pt>
                <c:pt idx="17">
                  <c:v>6.1</c:v>
                </c:pt>
                <c:pt idx="18">
                  <c:v>6.1</c:v>
                </c:pt>
                <c:pt idx="19">
                  <c:v>6.2</c:v>
                </c:pt>
                <c:pt idx="20">
                  <c:v>5.9</c:v>
                </c:pt>
                <c:pt idx="21">
                  <c:v>5.8</c:v>
                </c:pt>
                <c:pt idx="22">
                  <c:v>5.6</c:v>
                </c:pt>
                <c:pt idx="23">
                  <c:v>5.8</c:v>
                </c:pt>
                <c:pt idx="24">
                  <c:v>5.9</c:v>
                </c:pt>
                <c:pt idx="25">
                  <c:v>6</c:v>
                </c:pt>
                <c:pt idx="26">
                  <c:v>6.1</c:v>
                </c:pt>
                <c:pt idx="27">
                  <c:v>5.8</c:v>
                </c:pt>
                <c:pt idx="28">
                  <c:v>5.7</c:v>
                </c:pt>
                <c:pt idx="29">
                  <c:v>6.2</c:v>
                </c:pt>
                <c:pt idx="30">
                  <c:v>6.1</c:v>
                </c:pt>
                <c:pt idx="31">
                  <c:v>6.4</c:v>
                </c:pt>
                <c:pt idx="32">
                  <c:v>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005-4C9B-9075-39D2204018F9}"/>
            </c:ext>
          </c:extLst>
        </c:ser>
        <c:ser>
          <c:idx val="3"/>
          <c:order val="3"/>
          <c:tx>
            <c:strRef>
              <c:f>'6'!$D$6</c:f>
              <c:strCache>
                <c:ptCount val="1"/>
                <c:pt idx="0">
                  <c:v>Ipertensione</c:v>
                </c:pt>
              </c:strCache>
            </c:strRef>
          </c:tx>
          <c:spPr>
            <a:ln w="19050" cap="rnd">
              <a:solidFill>
                <a:srgbClr val="CB370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'6'!$A$7:$A$50</c15:sqref>
                  </c15:fullRef>
                </c:ext>
              </c:extLst>
              <c:f>('6'!$A$7:$A$39,'6'!$A$46:$A$50)</c:f>
              <c:strCach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'6'!$D$7:$D$45</c15:sqref>
                  </c15:fullRef>
                </c:ext>
              </c:extLst>
              <c:f>'6'!$D$7:$D$39</c:f>
              <c:numCache>
                <c:formatCode>0.0</c:formatCode>
                <c:ptCount val="33"/>
                <c:pt idx="0">
                  <c:v>10</c:v>
                </c:pt>
                <c:pt idx="1">
                  <c:v>9.6999999999999993</c:v>
                </c:pt>
                <c:pt idx="2">
                  <c:v>10.199999999999999</c:v>
                </c:pt>
                <c:pt idx="3">
                  <c:v>10.3</c:v>
                </c:pt>
                <c:pt idx="4">
                  <c:v>10.3</c:v>
                </c:pt>
                <c:pt idx="5">
                  <c:v>10.3</c:v>
                </c:pt>
                <c:pt idx="6">
                  <c:v>11.1</c:v>
                </c:pt>
                <c:pt idx="7">
                  <c:v>12.1</c:v>
                </c:pt>
                <c:pt idx="8">
                  <c:v>11.7</c:v>
                </c:pt>
                <c:pt idx="9">
                  <c:v>12.5</c:v>
                </c:pt>
                <c:pt idx="10">
                  <c:v>12.9</c:v>
                </c:pt>
                <c:pt idx="11">
                  <c:v>13.4</c:v>
                </c:pt>
                <c:pt idx="12">
                  <c:v>13.8</c:v>
                </c:pt>
                <c:pt idx="13">
                  <c:v>14.2</c:v>
                </c:pt>
                <c:pt idx="14">
                  <c:v>15.3</c:v>
                </c:pt>
                <c:pt idx="15">
                  <c:v>15.8</c:v>
                </c:pt>
                <c:pt idx="16">
                  <c:v>15.8</c:v>
                </c:pt>
                <c:pt idx="17">
                  <c:v>16</c:v>
                </c:pt>
                <c:pt idx="18">
                  <c:v>16</c:v>
                </c:pt>
                <c:pt idx="19">
                  <c:v>16.5</c:v>
                </c:pt>
                <c:pt idx="20">
                  <c:v>16.8</c:v>
                </c:pt>
                <c:pt idx="21">
                  <c:v>17.399999999999999</c:v>
                </c:pt>
                <c:pt idx="22">
                  <c:v>17.100000000000001</c:v>
                </c:pt>
                <c:pt idx="23">
                  <c:v>17.399999999999999</c:v>
                </c:pt>
                <c:pt idx="24">
                  <c:v>17.8</c:v>
                </c:pt>
                <c:pt idx="25">
                  <c:v>18.100000000000001</c:v>
                </c:pt>
                <c:pt idx="26">
                  <c:v>17.899999999999999</c:v>
                </c:pt>
                <c:pt idx="27">
                  <c:v>18.3</c:v>
                </c:pt>
                <c:pt idx="28">
                  <c:v>18.8</c:v>
                </c:pt>
                <c:pt idx="29">
                  <c:v>18.600000000000001</c:v>
                </c:pt>
                <c:pt idx="30">
                  <c:v>18.899999999999999</c:v>
                </c:pt>
                <c:pt idx="31">
                  <c:v>19.100000000000001</c:v>
                </c:pt>
                <c:pt idx="32">
                  <c:v>18.899999999999999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005-4C9B-9075-39D2204018F9}"/>
            </c:ext>
          </c:extLst>
        </c:ser>
        <c:ser>
          <c:idx val="4"/>
          <c:order val="4"/>
          <c:tx>
            <c:strRef>
              <c:f>'6'!$E$6</c:f>
              <c:strCache>
                <c:ptCount val="1"/>
                <c:pt idx="0">
                  <c:v>Artrosi artrite</c:v>
                </c:pt>
              </c:strCache>
            </c:strRef>
          </c:tx>
          <c:spPr>
            <a:ln w="19050" cap="rnd">
              <a:solidFill>
                <a:srgbClr val="0E7863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'6'!$A$7:$A$50</c15:sqref>
                  </c15:fullRef>
                </c:ext>
              </c:extLst>
              <c:f>('6'!$A$7:$A$39,'6'!$A$46:$A$50)</c:f>
              <c:strCach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'6'!$E$7:$E$45</c15:sqref>
                  </c15:fullRef>
                </c:ext>
              </c:extLst>
              <c:f>'6'!$E$7:$E$39</c:f>
              <c:numCache>
                <c:formatCode>0.0</c:formatCode>
                <c:ptCount val="33"/>
                <c:pt idx="0">
                  <c:v>20.5</c:v>
                </c:pt>
                <c:pt idx="1">
                  <c:v>19.7</c:v>
                </c:pt>
                <c:pt idx="2">
                  <c:v>20.3</c:v>
                </c:pt>
                <c:pt idx="3">
                  <c:v>20.6</c:v>
                </c:pt>
                <c:pt idx="4">
                  <c:v>19.5</c:v>
                </c:pt>
                <c:pt idx="5">
                  <c:v>17.8</c:v>
                </c:pt>
                <c:pt idx="6">
                  <c:v>18.100000000000001</c:v>
                </c:pt>
                <c:pt idx="7">
                  <c:v>19</c:v>
                </c:pt>
                <c:pt idx="8">
                  <c:v>19.100000000000001</c:v>
                </c:pt>
                <c:pt idx="9">
                  <c:v>19</c:v>
                </c:pt>
                <c:pt idx="10">
                  <c:v>18.899999999999999</c:v>
                </c:pt>
                <c:pt idx="11">
                  <c:v>18.600000000000001</c:v>
                </c:pt>
                <c:pt idx="12">
                  <c:v>18.3</c:v>
                </c:pt>
                <c:pt idx="13">
                  <c:v>18.3</c:v>
                </c:pt>
                <c:pt idx="14">
                  <c:v>19.399999999999999</c:v>
                </c:pt>
                <c:pt idx="15">
                  <c:v>17.899999999999999</c:v>
                </c:pt>
                <c:pt idx="16">
                  <c:v>17.8</c:v>
                </c:pt>
                <c:pt idx="17">
                  <c:v>17.3</c:v>
                </c:pt>
                <c:pt idx="18">
                  <c:v>17.3</c:v>
                </c:pt>
                <c:pt idx="19">
                  <c:v>16.8</c:v>
                </c:pt>
                <c:pt idx="20">
                  <c:v>16.5</c:v>
                </c:pt>
                <c:pt idx="21">
                  <c:v>16.100000000000001</c:v>
                </c:pt>
                <c:pt idx="22">
                  <c:v>15.6</c:v>
                </c:pt>
                <c:pt idx="23">
                  <c:v>15.9</c:v>
                </c:pt>
                <c:pt idx="24">
                  <c:v>16.100000000000001</c:v>
                </c:pt>
                <c:pt idx="25">
                  <c:v>16.399999999999999</c:v>
                </c:pt>
                <c:pt idx="26">
                  <c:v>16</c:v>
                </c:pt>
                <c:pt idx="27">
                  <c:v>14.7</c:v>
                </c:pt>
                <c:pt idx="28">
                  <c:v>14.8</c:v>
                </c:pt>
                <c:pt idx="29">
                  <c:v>14.9</c:v>
                </c:pt>
                <c:pt idx="30">
                  <c:v>14.6</c:v>
                </c:pt>
                <c:pt idx="31">
                  <c:v>15.3</c:v>
                </c:pt>
                <c:pt idx="32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05-4C9B-9075-39D2204018F9}"/>
            </c:ext>
          </c:extLst>
        </c:ser>
        <c:ser>
          <c:idx val="5"/>
          <c:order val="5"/>
          <c:tx>
            <c:strRef>
              <c:f>'6'!$F$6</c:f>
              <c:strCache>
                <c:ptCount val="1"/>
                <c:pt idx="0">
                  <c:v>Malattie del cuore</c:v>
                </c:pt>
              </c:strCache>
            </c:strRef>
          </c:tx>
          <c:spPr>
            <a:ln w="19050" cap="rnd">
              <a:solidFill>
                <a:srgbClr val="095CA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'6'!$A$7:$A$50</c15:sqref>
                  </c15:fullRef>
                </c:ext>
              </c:extLst>
              <c:f>('6'!$A$7:$A$39,'6'!$A$46:$A$50)</c:f>
              <c:strCach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'6'!$F$7:$F$45</c15:sqref>
                  </c15:fullRef>
                </c:ext>
              </c:extLst>
              <c:f>'6'!$F$7:$F$39</c:f>
              <c:numCache>
                <c:formatCode>0.0</c:formatCode>
                <c:ptCount val="33"/>
                <c:pt idx="0">
                  <c:v>3.7</c:v>
                </c:pt>
                <c:pt idx="1">
                  <c:v>4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3.7</c:v>
                </c:pt>
                <c:pt idx="6">
                  <c:v>3.8</c:v>
                </c:pt>
                <c:pt idx="7">
                  <c:v>3.9</c:v>
                </c:pt>
                <c:pt idx="8">
                  <c:v>3.7</c:v>
                </c:pt>
                <c:pt idx="9">
                  <c:v>3.7</c:v>
                </c:pt>
                <c:pt idx="10">
                  <c:v>3.9</c:v>
                </c:pt>
                <c:pt idx="11">
                  <c:v>3.8</c:v>
                </c:pt>
                <c:pt idx="12">
                  <c:v>3.7</c:v>
                </c:pt>
                <c:pt idx="13">
                  <c:v>3.9</c:v>
                </c:pt>
                <c:pt idx="14">
                  <c:v>4</c:v>
                </c:pt>
                <c:pt idx="15">
                  <c:v>3.6</c:v>
                </c:pt>
                <c:pt idx="16">
                  <c:v>3.6</c:v>
                </c:pt>
                <c:pt idx="17">
                  <c:v>3.7</c:v>
                </c:pt>
                <c:pt idx="18">
                  <c:v>3.6</c:v>
                </c:pt>
                <c:pt idx="19">
                  <c:v>3.6</c:v>
                </c:pt>
                <c:pt idx="20">
                  <c:v>3.7</c:v>
                </c:pt>
                <c:pt idx="21">
                  <c:v>3.9</c:v>
                </c:pt>
                <c:pt idx="22">
                  <c:v>3.9</c:v>
                </c:pt>
                <c:pt idx="23">
                  <c:v>3.9</c:v>
                </c:pt>
                <c:pt idx="24">
                  <c:v>4.0999999999999996</c:v>
                </c:pt>
                <c:pt idx="25">
                  <c:v>4</c:v>
                </c:pt>
                <c:pt idx="26">
                  <c:v>4.2</c:v>
                </c:pt>
                <c:pt idx="27">
                  <c:v>4.2</c:v>
                </c:pt>
                <c:pt idx="28">
                  <c:v>4.3</c:v>
                </c:pt>
                <c:pt idx="29">
                  <c:v>4.2</c:v>
                </c:pt>
                <c:pt idx="30">
                  <c:v>4.3</c:v>
                </c:pt>
                <c:pt idx="31">
                  <c:v>3.9</c:v>
                </c:pt>
                <c:pt idx="32">
                  <c:v>4.2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005-4C9B-9075-39D220401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092639"/>
        <c:axId val="80808515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'6'!$A$6</c15:sqref>
                        </c15:formulaRef>
                      </c:ext>
                    </c:extLst>
                    <c:strCache>
                      <c:ptCount val="1"/>
                      <c:pt idx="0">
                        <c:v>ANNI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'6'!$A$7:$A$50</c15:sqref>
                        </c15:fullRef>
                        <c15:formulaRef>
                          <c15:sqref>('6'!$A$7:$A$39,'6'!$A$46:$A$50)</c15:sqref>
                        </c15:formulaRef>
                      </c:ext>
                    </c:extLst>
                    <c:strCache>
                      <c:ptCount val="33"/>
                      <c:pt idx="0">
                        <c:v>1993</c:v>
                      </c:pt>
                      <c:pt idx="1">
                        <c:v>1994</c:v>
                      </c:pt>
                      <c:pt idx="2">
                        <c:v>1995</c:v>
                      </c:pt>
                      <c:pt idx="3">
                        <c:v>1996</c:v>
                      </c:pt>
                      <c:pt idx="4">
                        <c:v>1997</c:v>
                      </c:pt>
                      <c:pt idx="5">
                        <c:v>1998</c:v>
                      </c:pt>
                      <c:pt idx="6">
                        <c:v>1999</c:v>
                      </c:pt>
                      <c:pt idx="7">
                        <c:v>2000</c:v>
                      </c:pt>
                      <c:pt idx="8">
                        <c:v>2001</c:v>
                      </c:pt>
                      <c:pt idx="9">
                        <c:v>2002</c:v>
                      </c:pt>
                      <c:pt idx="10">
                        <c:v>2003</c:v>
                      </c:pt>
                      <c:pt idx="11">
                        <c:v>2004</c:v>
                      </c:pt>
                      <c:pt idx="12">
                        <c:v>2005</c:v>
                      </c:pt>
                      <c:pt idx="13">
                        <c:v>2006</c:v>
                      </c:pt>
                      <c:pt idx="14">
                        <c:v>2007</c:v>
                      </c:pt>
                      <c:pt idx="15">
                        <c:v>2008</c:v>
                      </c:pt>
                      <c:pt idx="16">
                        <c:v>2009</c:v>
                      </c:pt>
                      <c:pt idx="17">
                        <c:v>2010</c:v>
                      </c:pt>
                      <c:pt idx="18">
                        <c:v>2011</c:v>
                      </c:pt>
                      <c:pt idx="19">
                        <c:v>2012</c:v>
                      </c:pt>
                      <c:pt idx="20">
                        <c:v>2013</c:v>
                      </c:pt>
                      <c:pt idx="21">
                        <c:v>2014</c:v>
                      </c:pt>
                      <c:pt idx="22">
                        <c:v>2015</c:v>
                      </c:pt>
                      <c:pt idx="23">
                        <c:v>2016</c:v>
                      </c:pt>
                      <c:pt idx="24">
                        <c:v>2017</c:v>
                      </c:pt>
                      <c:pt idx="25">
                        <c:v>2018</c:v>
                      </c:pt>
                      <c:pt idx="26">
                        <c:v>2019</c:v>
                      </c:pt>
                      <c:pt idx="27">
                        <c:v>2020</c:v>
                      </c:pt>
                      <c:pt idx="28">
                        <c:v>2021</c:v>
                      </c:pt>
                      <c:pt idx="29">
                        <c:v>2022</c:v>
                      </c:pt>
                      <c:pt idx="30">
                        <c:v>2023</c:v>
                      </c:pt>
                      <c:pt idx="31">
                        <c:v>2024</c:v>
                      </c:pt>
                      <c:pt idx="32">
                        <c:v>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'6'!$A$7:$A$45</c15:sqref>
                        </c15:fullRef>
                        <c15:formulaRef>
                          <c15:sqref>'6'!$A$7:$A$39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1993</c:v>
                      </c:pt>
                      <c:pt idx="1">
                        <c:v>1994</c:v>
                      </c:pt>
                      <c:pt idx="2">
                        <c:v>1995</c:v>
                      </c:pt>
                      <c:pt idx="3">
                        <c:v>1996</c:v>
                      </c:pt>
                      <c:pt idx="4">
                        <c:v>1997</c:v>
                      </c:pt>
                      <c:pt idx="5">
                        <c:v>1998</c:v>
                      </c:pt>
                      <c:pt idx="6">
                        <c:v>1999</c:v>
                      </c:pt>
                      <c:pt idx="7">
                        <c:v>2000</c:v>
                      </c:pt>
                      <c:pt idx="8">
                        <c:v>2001</c:v>
                      </c:pt>
                      <c:pt idx="9">
                        <c:v>2002</c:v>
                      </c:pt>
                      <c:pt idx="10">
                        <c:v>2003</c:v>
                      </c:pt>
                      <c:pt idx="11">
                        <c:v>2004</c:v>
                      </c:pt>
                      <c:pt idx="12">
                        <c:v>2005</c:v>
                      </c:pt>
                      <c:pt idx="13">
                        <c:v>2006</c:v>
                      </c:pt>
                      <c:pt idx="14">
                        <c:v>2007</c:v>
                      </c:pt>
                      <c:pt idx="15">
                        <c:v>2008</c:v>
                      </c:pt>
                      <c:pt idx="16">
                        <c:v>2009</c:v>
                      </c:pt>
                      <c:pt idx="17">
                        <c:v>2010</c:v>
                      </c:pt>
                      <c:pt idx="18">
                        <c:v>2011</c:v>
                      </c:pt>
                      <c:pt idx="19">
                        <c:v>2012</c:v>
                      </c:pt>
                      <c:pt idx="20">
                        <c:v>2013</c:v>
                      </c:pt>
                      <c:pt idx="21">
                        <c:v>2014</c:v>
                      </c:pt>
                      <c:pt idx="22">
                        <c:v>2015</c:v>
                      </c:pt>
                      <c:pt idx="23">
                        <c:v>2016</c:v>
                      </c:pt>
                      <c:pt idx="24">
                        <c:v>2017</c:v>
                      </c:pt>
                      <c:pt idx="25">
                        <c:v>2018</c:v>
                      </c:pt>
                      <c:pt idx="26">
                        <c:v>2019</c:v>
                      </c:pt>
                      <c:pt idx="27">
                        <c:v>2020</c:v>
                      </c:pt>
                      <c:pt idx="28">
                        <c:v>2021</c:v>
                      </c:pt>
                      <c:pt idx="29">
                        <c:v>2022</c:v>
                      </c:pt>
                      <c:pt idx="30">
                        <c:v>2023</c:v>
                      </c:pt>
                      <c:pt idx="31">
                        <c:v>2024</c:v>
                      </c:pt>
                      <c:pt idx="32">
                        <c:v>2025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9005-4C9B-9075-39D2204018F9}"/>
                  </c:ext>
                </c:extLst>
              </c15:ser>
            </c15:filteredLineSeries>
          </c:ext>
        </c:extLst>
      </c:lineChart>
      <c:catAx>
        <c:axId val="80809263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808085151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08085151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2.7453990080907386E-2"/>
              <c:y val="6.327020482118163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808092639"/>
        <c:crosses val="autoZero"/>
        <c:crossBetween val="midCat"/>
      </c:valAx>
      <c:spPr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EAEAEA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6.2672824022124693E-2"/>
          <c:y val="4.9163647562246338E-2"/>
          <c:w val="0.93732717597787529"/>
          <c:h val="0.116774068897511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4.3044817082661523E-2"/>
          <c:y val="0.11144896821949304"/>
          <c:w val="0.94971175098218741"/>
          <c:h val="0.8611965726051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'7'!$B$6</c:f>
              <c:strCache>
                <c:ptCount val="1"/>
                <c:pt idx="0">
                  <c:v>1995</c:v>
                </c:pt>
              </c:strCache>
            </c:strRef>
          </c:tx>
          <c:spPr>
            <a:solidFill>
              <a:srgbClr val="A0D9CE"/>
            </a:solidFill>
            <a:ln>
              <a:noFill/>
            </a:ln>
            <a:effectLst/>
          </c:spPr>
          <c:invertIfNegative val="0"/>
          <c:cat>
            <c:strRef>
              <c:f>'7'!$A$7:$A$12</c:f>
              <c:strCache>
                <c:ptCount val="6"/>
                <c:pt idx="0">
                  <c:v>Multi-morbilità </c:v>
                </c:pt>
                <c:pt idx="1">
                  <c:v>Artrosi artrite</c:v>
                </c:pt>
                <c:pt idx="2">
                  <c:v>Ipertensione</c:v>
                </c:pt>
                <c:pt idx="3">
                  <c:v>Bronchite 
cronica</c:v>
                </c:pt>
                <c:pt idx="4">
                  <c:v>Diabete</c:v>
                </c:pt>
                <c:pt idx="5">
                  <c:v>Malattie
 del cuore</c:v>
                </c:pt>
              </c:strCache>
            </c:strRef>
          </c:cat>
          <c:val>
            <c:numRef>
              <c:f>'7'!$B$7:$B$12</c:f>
              <c:numCache>
                <c:formatCode>General</c:formatCode>
                <c:ptCount val="6"/>
                <c:pt idx="0">
                  <c:v>20.5</c:v>
                </c:pt>
                <c:pt idx="1">
                  <c:v>22.7</c:v>
                </c:pt>
                <c:pt idx="2">
                  <c:v>11.6</c:v>
                </c:pt>
                <c:pt idx="3">
                  <c:v>8.1999999999999993</c:v>
                </c:pt>
                <c:pt idx="4">
                  <c:v>4</c:v>
                </c:pt>
                <c:pt idx="5">
                  <c:v>4.5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390A-4A33-BA50-33A67470E865}"/>
            </c:ext>
          </c:extLst>
        </c:ser>
        <c:ser>
          <c:idx val="1"/>
          <c:order val="1"/>
          <c:tx>
            <c:strRef>
              <c:f>'7'!$C$6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cat>
            <c:strRef>
              <c:f>'7'!$A$7:$A$12</c:f>
              <c:strCache>
                <c:ptCount val="6"/>
                <c:pt idx="0">
                  <c:v>Multi-morbilità </c:v>
                </c:pt>
                <c:pt idx="1">
                  <c:v>Artrosi artrite</c:v>
                </c:pt>
                <c:pt idx="2">
                  <c:v>Ipertensione</c:v>
                </c:pt>
                <c:pt idx="3">
                  <c:v>Bronchite 
cronica</c:v>
                </c:pt>
                <c:pt idx="4">
                  <c:v>Diabete</c:v>
                </c:pt>
                <c:pt idx="5">
                  <c:v>Malattie
 del cuore</c:v>
                </c:pt>
              </c:strCache>
            </c:strRef>
          </c:cat>
          <c:val>
            <c:numRef>
              <c:f>'7'!$C$7:$C$12</c:f>
              <c:numCache>
                <c:formatCode>General</c:formatCode>
                <c:ptCount val="6"/>
                <c:pt idx="0">
                  <c:v>19.600000000000001</c:v>
                </c:pt>
                <c:pt idx="1">
                  <c:v>16.7</c:v>
                </c:pt>
                <c:pt idx="2">
                  <c:v>15.6</c:v>
                </c:pt>
                <c:pt idx="3">
                  <c:v>6.1</c:v>
                </c:pt>
                <c:pt idx="4">
                  <c:v>4.8</c:v>
                </c:pt>
                <c:pt idx="5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A-4A33-BA50-33A67470E865}"/>
            </c:ext>
          </c:extLst>
        </c:ser>
        <c:ser>
          <c:idx val="2"/>
          <c:order val="2"/>
          <c:tx>
            <c:strRef>
              <c:f>'7'!$D$6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E7863"/>
            </a:solidFill>
            <a:ln>
              <a:noFill/>
            </a:ln>
            <a:effectLst/>
          </c:spPr>
          <c:invertIfNegative val="0"/>
          <c:cat>
            <c:strRef>
              <c:f>'7'!$A$7:$A$12</c:f>
              <c:strCache>
                <c:ptCount val="6"/>
                <c:pt idx="0">
                  <c:v>Multi-morbilità </c:v>
                </c:pt>
                <c:pt idx="1">
                  <c:v>Artrosi artrite</c:v>
                </c:pt>
                <c:pt idx="2">
                  <c:v>Ipertensione</c:v>
                </c:pt>
                <c:pt idx="3">
                  <c:v>Bronchite 
cronica</c:v>
                </c:pt>
                <c:pt idx="4">
                  <c:v>Diabete</c:v>
                </c:pt>
                <c:pt idx="5">
                  <c:v>Malattie
 del cuore</c:v>
                </c:pt>
              </c:strCache>
            </c:strRef>
          </c:cat>
          <c:val>
            <c:numRef>
              <c:f>'7'!$D$7:$D$12</c:f>
              <c:numCache>
                <c:formatCode>General</c:formatCode>
                <c:ptCount val="6"/>
                <c:pt idx="0">
                  <c:v>17.3</c:v>
                </c:pt>
                <c:pt idx="1">
                  <c:v>12.1</c:v>
                </c:pt>
                <c:pt idx="2">
                  <c:v>15.3</c:v>
                </c:pt>
                <c:pt idx="3">
                  <c:v>5.7</c:v>
                </c:pt>
                <c:pt idx="4">
                  <c:v>5.3</c:v>
                </c:pt>
                <c:pt idx="5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A-4A33-BA50-33A67470E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0"/>
        <c:axId val="808092639"/>
        <c:axId val="808085151"/>
        <c:extLst/>
      </c:barChart>
      <c:catAx>
        <c:axId val="80809263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808085151"/>
        <c:crosses val="autoZero"/>
        <c:auto val="1"/>
        <c:lblAlgn val="ctr"/>
        <c:lblOffset val="100"/>
        <c:tickLblSkip val="1"/>
        <c:noMultiLvlLbl val="0"/>
      </c:catAx>
      <c:valAx>
        <c:axId val="808085151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2.2040721387861964E-2"/>
              <c:y val="3.99513604149972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808092639"/>
        <c:crosses val="autoZero"/>
        <c:crossBetween val="between"/>
      </c:valAx>
      <c:spPr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EAEAEA"/>
              </a:solidFill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4.3044817082661523E-2"/>
          <c:y val="0.11144896821949304"/>
          <c:w val="0.94971175098218741"/>
          <c:h val="0.8611965726051734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'8'!$D$28:$D$29</c:f>
              <c:strCache>
                <c:ptCount val="2"/>
                <c:pt idx="0">
                  <c:v>Maschi</c:v>
                </c:pt>
                <c:pt idx="1">
                  <c:v>2025</c:v>
                </c:pt>
              </c:strCache>
            </c:strRef>
          </c:tx>
          <c:spPr>
            <a:solidFill>
              <a:srgbClr val="095CA1"/>
            </a:solidFill>
            <a:ln>
              <a:noFill/>
            </a:ln>
            <a:effectLst/>
          </c:spPr>
          <c:invertIfNegative val="0"/>
          <c:cat>
            <c:multiLvlStrRef>
              <c:f>'8'!$B$30:$C$67</c:f>
              <c:multiLvlStrCache>
                <c:ptCount val="38"/>
                <c:lvl>
                  <c:pt idx="1">
                    <c:v>Lic.media</c:v>
                  </c:pt>
                  <c:pt idx="4">
                    <c:v>Diploma</c:v>
                  </c:pt>
                  <c:pt idx="7">
                    <c:v>Laurea</c:v>
                  </c:pt>
                  <c:pt idx="10">
                    <c:v>Lic.media</c:v>
                  </c:pt>
                  <c:pt idx="13">
                    <c:v>Diploma</c:v>
                  </c:pt>
                  <c:pt idx="16">
                    <c:v>Laurea</c:v>
                  </c:pt>
                  <c:pt idx="19">
                    <c:v>Lic.media</c:v>
                  </c:pt>
                  <c:pt idx="22">
                    <c:v>Diploma</c:v>
                  </c:pt>
                  <c:pt idx="25">
                    <c:v>Laurea</c:v>
                  </c:pt>
                  <c:pt idx="28">
                    <c:v>Italia</c:v>
                  </c:pt>
                  <c:pt idx="29">
                    <c:v> </c:v>
                  </c:pt>
                  <c:pt idx="31">
                    <c:v>Nord</c:v>
                  </c:pt>
                  <c:pt idx="34">
                    <c:v>Centro</c:v>
                  </c:pt>
                  <c:pt idx="37">
                    <c:v>Mezzog.</c:v>
                  </c:pt>
                </c:lvl>
                <c:lvl>
                  <c:pt idx="0">
                    <c:v>25-44</c:v>
                  </c:pt>
                  <c:pt idx="7">
                    <c:v> </c:v>
                  </c:pt>
                  <c:pt idx="8">
                    <c:v> </c:v>
                  </c:pt>
                  <c:pt idx="9">
                    <c:v>45-64</c:v>
                  </c:pt>
                  <c:pt idx="16">
                    <c:v> </c:v>
                  </c:pt>
                  <c:pt idx="17">
                    <c:v> </c:v>
                  </c:pt>
                  <c:pt idx="18">
                    <c:v>65 e più</c:v>
                  </c:pt>
                  <c:pt idx="25">
                    <c:v> </c:v>
                  </c:pt>
                  <c:pt idx="26">
                    <c:v> </c:v>
                  </c:pt>
                  <c:pt idx="27">
                    <c:v>  14+ (standard.)</c:v>
                  </c:pt>
                </c:lvl>
              </c:multiLvlStrCache>
            </c:multiLvlStrRef>
          </c:cat>
          <c:val>
            <c:numRef>
              <c:f>'8'!$D$30:$D$67</c:f>
              <c:numCache>
                <c:formatCode>General</c:formatCode>
                <c:ptCount val="38"/>
                <c:pt idx="0">
                  <c:v>38.799999999999997</c:v>
                </c:pt>
                <c:pt idx="3">
                  <c:v>33.799999999999997</c:v>
                </c:pt>
                <c:pt idx="6">
                  <c:v>20.6</c:v>
                </c:pt>
                <c:pt idx="9">
                  <c:v>30.7</c:v>
                </c:pt>
                <c:pt idx="12">
                  <c:v>24.3</c:v>
                </c:pt>
                <c:pt idx="15">
                  <c:v>17.3</c:v>
                </c:pt>
                <c:pt idx="18">
                  <c:v>11.6</c:v>
                </c:pt>
                <c:pt idx="21">
                  <c:v>14.3</c:v>
                </c:pt>
                <c:pt idx="24">
                  <c:v>11.4</c:v>
                </c:pt>
                <c:pt idx="27">
                  <c:v>22.74</c:v>
                </c:pt>
                <c:pt idx="30">
                  <c:v>21.85</c:v>
                </c:pt>
                <c:pt idx="33">
                  <c:v>22.83</c:v>
                </c:pt>
                <c:pt idx="36">
                  <c:v>23.86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10-49D2-AAB2-09CFC2656D5B}"/>
            </c:ext>
          </c:extLst>
        </c:ser>
        <c:ser>
          <c:idx val="5"/>
          <c:order val="2"/>
          <c:tx>
            <c:strRef>
              <c:f>'8'!$F$28:$F$29</c:f>
              <c:strCache>
                <c:ptCount val="2"/>
                <c:pt idx="0">
                  <c:v>Femmine</c:v>
                </c:pt>
                <c:pt idx="1">
                  <c:v>2025</c:v>
                </c:pt>
              </c:strCache>
            </c:strRef>
          </c:tx>
          <c:spPr>
            <a:solidFill>
              <a:srgbClr val="ED6D4A"/>
            </a:solidFill>
            <a:ln w="25400">
              <a:noFill/>
            </a:ln>
            <a:effectLst/>
          </c:spPr>
          <c:invertIfNegative val="0"/>
          <c:cat>
            <c:multiLvlStrRef>
              <c:f>'8'!$B$30:$C$67</c:f>
              <c:multiLvlStrCache>
                <c:ptCount val="38"/>
                <c:lvl>
                  <c:pt idx="1">
                    <c:v>Lic.media</c:v>
                  </c:pt>
                  <c:pt idx="4">
                    <c:v>Diploma</c:v>
                  </c:pt>
                  <c:pt idx="7">
                    <c:v>Laurea</c:v>
                  </c:pt>
                  <c:pt idx="10">
                    <c:v>Lic.media</c:v>
                  </c:pt>
                  <c:pt idx="13">
                    <c:v>Diploma</c:v>
                  </c:pt>
                  <c:pt idx="16">
                    <c:v>Laurea</c:v>
                  </c:pt>
                  <c:pt idx="19">
                    <c:v>Lic.media</c:v>
                  </c:pt>
                  <c:pt idx="22">
                    <c:v>Diploma</c:v>
                  </c:pt>
                  <c:pt idx="25">
                    <c:v>Laurea</c:v>
                  </c:pt>
                  <c:pt idx="28">
                    <c:v>Italia</c:v>
                  </c:pt>
                  <c:pt idx="29">
                    <c:v> </c:v>
                  </c:pt>
                  <c:pt idx="31">
                    <c:v>Nord</c:v>
                  </c:pt>
                  <c:pt idx="34">
                    <c:v>Centro</c:v>
                  </c:pt>
                  <c:pt idx="37">
                    <c:v>Mezzog.</c:v>
                  </c:pt>
                </c:lvl>
                <c:lvl>
                  <c:pt idx="0">
                    <c:v>25-44</c:v>
                  </c:pt>
                  <c:pt idx="7">
                    <c:v> </c:v>
                  </c:pt>
                  <c:pt idx="8">
                    <c:v> </c:v>
                  </c:pt>
                  <c:pt idx="9">
                    <c:v>45-64</c:v>
                  </c:pt>
                  <c:pt idx="16">
                    <c:v> </c:v>
                  </c:pt>
                  <c:pt idx="17">
                    <c:v> </c:v>
                  </c:pt>
                  <c:pt idx="18">
                    <c:v>65 e più</c:v>
                  </c:pt>
                  <c:pt idx="25">
                    <c:v> </c:v>
                  </c:pt>
                  <c:pt idx="26">
                    <c:v> </c:v>
                  </c:pt>
                  <c:pt idx="27">
                    <c:v>  14+ (standard.)</c:v>
                  </c:pt>
                </c:lvl>
              </c:multiLvlStrCache>
            </c:multiLvlStrRef>
          </c:cat>
          <c:val>
            <c:numRef>
              <c:f>'8'!$F$30:$F$67</c:f>
              <c:numCache>
                <c:formatCode>General</c:formatCode>
                <c:ptCount val="38"/>
                <c:pt idx="1">
                  <c:v>24.9</c:v>
                </c:pt>
                <c:pt idx="4">
                  <c:v>24.2</c:v>
                </c:pt>
                <c:pt idx="7">
                  <c:v>16.100000000000001</c:v>
                </c:pt>
                <c:pt idx="10">
                  <c:v>20.100000000000001</c:v>
                </c:pt>
                <c:pt idx="13">
                  <c:v>17.100000000000001</c:v>
                </c:pt>
                <c:pt idx="16">
                  <c:v>14.5</c:v>
                </c:pt>
                <c:pt idx="19">
                  <c:v>7.6</c:v>
                </c:pt>
                <c:pt idx="22">
                  <c:v>13.1</c:v>
                </c:pt>
                <c:pt idx="25">
                  <c:v>13.1</c:v>
                </c:pt>
                <c:pt idx="28">
                  <c:v>15.97</c:v>
                </c:pt>
                <c:pt idx="31">
                  <c:v>15.71</c:v>
                </c:pt>
                <c:pt idx="34">
                  <c:v>16.440000000000001</c:v>
                </c:pt>
                <c:pt idx="37">
                  <c:v>16.03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10-49D2-AAB2-09CFC265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08092639"/>
        <c:axId val="808085151"/>
      </c:barChart>
      <c:lineChart>
        <c:grouping val="standard"/>
        <c:varyColors val="0"/>
        <c:ser>
          <c:idx val="2"/>
          <c:order val="1"/>
          <c:tx>
            <c:strRef>
              <c:f>'8'!$E$28:$E$29</c:f>
              <c:strCache>
                <c:ptCount val="2"/>
                <c:pt idx="0">
                  <c:v>Maschi</c:v>
                </c:pt>
                <c:pt idx="1">
                  <c:v>1980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4"/>
            <c:spPr>
              <a:solidFill>
                <a:schemeClr val="bg1"/>
              </a:solidFill>
              <a:ln w="9525">
                <a:solidFill>
                  <a:srgbClr val="095CA1"/>
                </a:solidFill>
              </a:ln>
              <a:effectLst/>
            </c:spPr>
          </c:marker>
          <c:cat>
            <c:multiLvlStrRef>
              <c:f>'8'!$B$30:$C$67</c:f>
              <c:multiLvlStrCache>
                <c:ptCount val="38"/>
                <c:lvl>
                  <c:pt idx="1">
                    <c:v>Lic.media</c:v>
                  </c:pt>
                  <c:pt idx="4">
                    <c:v>Diploma</c:v>
                  </c:pt>
                  <c:pt idx="7">
                    <c:v>Laurea</c:v>
                  </c:pt>
                  <c:pt idx="10">
                    <c:v>Lic.media</c:v>
                  </c:pt>
                  <c:pt idx="13">
                    <c:v>Diploma</c:v>
                  </c:pt>
                  <c:pt idx="16">
                    <c:v>Laurea</c:v>
                  </c:pt>
                  <c:pt idx="19">
                    <c:v>Lic.media</c:v>
                  </c:pt>
                  <c:pt idx="22">
                    <c:v>Diploma</c:v>
                  </c:pt>
                  <c:pt idx="25">
                    <c:v>Laurea</c:v>
                  </c:pt>
                  <c:pt idx="28">
                    <c:v>Italia</c:v>
                  </c:pt>
                  <c:pt idx="29">
                    <c:v> </c:v>
                  </c:pt>
                  <c:pt idx="31">
                    <c:v>Nord</c:v>
                  </c:pt>
                  <c:pt idx="34">
                    <c:v>Centro</c:v>
                  </c:pt>
                  <c:pt idx="37">
                    <c:v>Mezzog.</c:v>
                  </c:pt>
                </c:lvl>
                <c:lvl>
                  <c:pt idx="0">
                    <c:v>25-44</c:v>
                  </c:pt>
                  <c:pt idx="7">
                    <c:v> </c:v>
                  </c:pt>
                  <c:pt idx="8">
                    <c:v> </c:v>
                  </c:pt>
                  <c:pt idx="9">
                    <c:v>45-64</c:v>
                  </c:pt>
                  <c:pt idx="16">
                    <c:v> </c:v>
                  </c:pt>
                  <c:pt idx="17">
                    <c:v> </c:v>
                  </c:pt>
                  <c:pt idx="18">
                    <c:v>65 e più</c:v>
                  </c:pt>
                  <c:pt idx="25">
                    <c:v> </c:v>
                  </c:pt>
                  <c:pt idx="26">
                    <c:v> </c:v>
                  </c:pt>
                  <c:pt idx="27">
                    <c:v>  14+ (standard.)</c:v>
                  </c:pt>
                </c:lvl>
              </c:multiLvlStrCache>
            </c:multiLvlStrRef>
          </c:cat>
          <c:val>
            <c:numRef>
              <c:f>'8'!$E$30:$E$67</c:f>
              <c:numCache>
                <c:formatCode>General</c:formatCode>
                <c:ptCount val="38"/>
                <c:pt idx="0">
                  <c:v>65.400000000000006</c:v>
                </c:pt>
                <c:pt idx="3">
                  <c:v>61.2</c:v>
                </c:pt>
                <c:pt idx="6">
                  <c:v>53.9</c:v>
                </c:pt>
                <c:pt idx="9">
                  <c:v>61.6</c:v>
                </c:pt>
                <c:pt idx="12">
                  <c:v>58.4</c:v>
                </c:pt>
                <c:pt idx="15">
                  <c:v>49.5</c:v>
                </c:pt>
                <c:pt idx="18">
                  <c:v>44</c:v>
                </c:pt>
                <c:pt idx="21">
                  <c:v>42.2</c:v>
                </c:pt>
                <c:pt idx="24">
                  <c:v>39.799999999999997</c:v>
                </c:pt>
                <c:pt idx="27">
                  <c:v>52.41</c:v>
                </c:pt>
                <c:pt idx="30">
                  <c:v>48.92</c:v>
                </c:pt>
                <c:pt idx="33">
                  <c:v>51.46</c:v>
                </c:pt>
                <c:pt idx="36">
                  <c:v>57.36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10-49D2-AAB2-09CFC2656D5B}"/>
            </c:ext>
          </c:extLst>
        </c:ser>
        <c:ser>
          <c:idx val="4"/>
          <c:order val="3"/>
          <c:tx>
            <c:strRef>
              <c:f>'8'!$G$28:$G$29</c:f>
              <c:strCache>
                <c:ptCount val="2"/>
                <c:pt idx="0">
                  <c:v>Femmine</c:v>
                </c:pt>
                <c:pt idx="1">
                  <c:v>1980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rgbClr val="CB3706"/>
                </a:solidFill>
              </a:ln>
              <a:effectLst/>
            </c:spPr>
          </c:marker>
          <c:cat>
            <c:multiLvlStrRef>
              <c:f>'8'!$B$30:$C$67</c:f>
              <c:multiLvlStrCache>
                <c:ptCount val="38"/>
                <c:lvl>
                  <c:pt idx="1">
                    <c:v>Lic.media</c:v>
                  </c:pt>
                  <c:pt idx="4">
                    <c:v>Diploma</c:v>
                  </c:pt>
                  <c:pt idx="7">
                    <c:v>Laurea</c:v>
                  </c:pt>
                  <c:pt idx="10">
                    <c:v>Lic.media</c:v>
                  </c:pt>
                  <c:pt idx="13">
                    <c:v>Diploma</c:v>
                  </c:pt>
                  <c:pt idx="16">
                    <c:v>Laurea</c:v>
                  </c:pt>
                  <c:pt idx="19">
                    <c:v>Lic.media</c:v>
                  </c:pt>
                  <c:pt idx="22">
                    <c:v>Diploma</c:v>
                  </c:pt>
                  <c:pt idx="25">
                    <c:v>Laurea</c:v>
                  </c:pt>
                  <c:pt idx="28">
                    <c:v>Italia</c:v>
                  </c:pt>
                  <c:pt idx="29">
                    <c:v> </c:v>
                  </c:pt>
                  <c:pt idx="31">
                    <c:v>Nord</c:v>
                  </c:pt>
                  <c:pt idx="34">
                    <c:v>Centro</c:v>
                  </c:pt>
                  <c:pt idx="37">
                    <c:v>Mezzog.</c:v>
                  </c:pt>
                </c:lvl>
                <c:lvl>
                  <c:pt idx="0">
                    <c:v>25-44</c:v>
                  </c:pt>
                  <c:pt idx="7">
                    <c:v> </c:v>
                  </c:pt>
                  <c:pt idx="8">
                    <c:v> </c:v>
                  </c:pt>
                  <c:pt idx="9">
                    <c:v>45-64</c:v>
                  </c:pt>
                  <c:pt idx="16">
                    <c:v> </c:v>
                  </c:pt>
                  <c:pt idx="17">
                    <c:v> </c:v>
                  </c:pt>
                  <c:pt idx="18">
                    <c:v>65 e più</c:v>
                  </c:pt>
                  <c:pt idx="25">
                    <c:v> </c:v>
                  </c:pt>
                  <c:pt idx="26">
                    <c:v> </c:v>
                  </c:pt>
                  <c:pt idx="27">
                    <c:v>  14+ (standard.)</c:v>
                  </c:pt>
                </c:lvl>
              </c:multiLvlStrCache>
            </c:multiLvlStrRef>
          </c:cat>
          <c:val>
            <c:numRef>
              <c:f>'8'!$G$30:$G$67</c:f>
              <c:numCache>
                <c:formatCode>General</c:formatCode>
                <c:ptCount val="38"/>
                <c:pt idx="1">
                  <c:v>22.2</c:v>
                </c:pt>
                <c:pt idx="4">
                  <c:v>41.4</c:v>
                </c:pt>
                <c:pt idx="7">
                  <c:v>39.5</c:v>
                </c:pt>
                <c:pt idx="10">
                  <c:v>11.8</c:v>
                </c:pt>
                <c:pt idx="13">
                  <c:v>27.4</c:v>
                </c:pt>
                <c:pt idx="16">
                  <c:v>35.1</c:v>
                </c:pt>
                <c:pt idx="19">
                  <c:v>3.3</c:v>
                </c:pt>
                <c:pt idx="22">
                  <c:v>12</c:v>
                </c:pt>
                <c:pt idx="25">
                  <c:v>26.5</c:v>
                </c:pt>
                <c:pt idx="28">
                  <c:v>14.97</c:v>
                </c:pt>
                <c:pt idx="31">
                  <c:v>17.170000000000002</c:v>
                </c:pt>
                <c:pt idx="34">
                  <c:v>18.57</c:v>
                </c:pt>
                <c:pt idx="37">
                  <c:v>9.7899999999999991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10-49D2-AAB2-09CFC265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marker val="1"/>
        <c:smooth val="0"/>
        <c:axId val="808092639"/>
        <c:axId val="808085151"/>
      </c:lineChart>
      <c:catAx>
        <c:axId val="808092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808085151"/>
        <c:crosses val="autoZero"/>
        <c:auto val="1"/>
        <c:lblAlgn val="ctr"/>
        <c:lblOffset val="100"/>
        <c:tickMarkSkip val="3"/>
        <c:noMultiLvlLbl val="0"/>
      </c:catAx>
      <c:valAx>
        <c:axId val="80808515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</a:p>
            </c:rich>
          </c:tx>
          <c:layout>
            <c:manualLayout>
              <c:xMode val="edge"/>
              <c:yMode val="edge"/>
              <c:x val="2.3886562042690618E-2"/>
              <c:y val="5.311293479767862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808092639"/>
        <c:crosses val="autoZero"/>
        <c:crossBetween val="between"/>
      </c:valAx>
      <c:spPr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EAEAEA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6.7722523528625331E-2"/>
          <c:y val="4.4799424762696997E-3"/>
          <c:w val="0.88522479649914931"/>
          <c:h val="6.9144502148174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9721507137842267E-2"/>
          <c:y val="0.11093024179140032"/>
          <c:w val="0.94055698572431545"/>
          <c:h val="0.8571882320244570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'9'!$B$5</c:f>
              <c:strCache>
                <c:ptCount val="1"/>
                <c:pt idx="0">
                  <c:v>20 o più sigarette/gg</c:v>
                </c:pt>
              </c:strCache>
            </c:strRef>
          </c:tx>
          <c:spPr>
            <a:solidFill>
              <a:srgbClr val="0E7863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095CA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FF-4024-9448-EF28C08F7E3A}"/>
              </c:ext>
            </c:extLst>
          </c:dPt>
          <c:dPt>
            <c:idx val="11"/>
            <c:invertIfNegative val="0"/>
            <c:bubble3D val="0"/>
            <c:spPr>
              <a:solidFill>
                <a:srgbClr val="CB370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7FF-4024-9448-EF28C08F7E3A}"/>
              </c:ext>
            </c:extLst>
          </c:dPt>
          <c:cat>
            <c:strRef>
              <c:f>'9'!$A$6:$A$33</c:f>
              <c:strCache>
                <c:ptCount val="28"/>
                <c:pt idx="0">
                  <c:v>Svezia</c:v>
                </c:pt>
                <c:pt idx="1">
                  <c:v>Finlandia</c:v>
                </c:pt>
                <c:pt idx="2">
                  <c:v>Lussemb.</c:v>
                </c:pt>
                <c:pt idx="3">
                  <c:v>Portogallo</c:v>
                </c:pt>
                <c:pt idx="4">
                  <c:v>Danimarca</c:v>
                </c:pt>
                <c:pt idx="5">
                  <c:v>Irlanda</c:v>
                </c:pt>
                <c:pt idx="6">
                  <c:v>Belgio</c:v>
                </c:pt>
                <c:pt idx="7">
                  <c:v>P.Bassi</c:v>
                </c:pt>
                <c:pt idx="8">
                  <c:v>Italia</c:v>
                </c:pt>
                <c:pt idx="9">
                  <c:v>Slovenia</c:v>
                </c:pt>
                <c:pt idx="10">
                  <c:v>Francia</c:v>
                </c:pt>
                <c:pt idx="11">
                  <c:v>Ue27</c:v>
                </c:pt>
                <c:pt idx="12">
                  <c:v>Polonia</c:v>
                </c:pt>
                <c:pt idx="13">
                  <c:v>Lituania</c:v>
                </c:pt>
                <c:pt idx="14">
                  <c:v>Romania</c:v>
                </c:pt>
                <c:pt idx="15">
                  <c:v>Estonia</c:v>
                </c:pt>
                <c:pt idx="16">
                  <c:v>Ungheria</c:v>
                </c:pt>
                <c:pt idx="17">
                  <c:v>Cechia</c:v>
                </c:pt>
                <c:pt idx="18">
                  <c:v>Malta</c:v>
                </c:pt>
                <c:pt idx="19">
                  <c:v>Spagna</c:v>
                </c:pt>
                <c:pt idx="20">
                  <c:v>Austria</c:v>
                </c:pt>
                <c:pt idx="21">
                  <c:v>Slovacchia</c:v>
                </c:pt>
                <c:pt idx="22">
                  <c:v>Cipro</c:v>
                </c:pt>
                <c:pt idx="23">
                  <c:v>Croazia</c:v>
                </c:pt>
                <c:pt idx="24">
                  <c:v>Germania</c:v>
                </c:pt>
                <c:pt idx="25">
                  <c:v>Lettonia</c:v>
                </c:pt>
                <c:pt idx="26">
                  <c:v>Grecia</c:v>
                </c:pt>
                <c:pt idx="27">
                  <c:v>Bulgaria</c:v>
                </c:pt>
              </c:strCache>
            </c:strRef>
          </c:cat>
          <c:val>
            <c:numRef>
              <c:f>'9'!$B$6:$B$33</c:f>
              <c:numCache>
                <c:formatCode>#,##0.##########</c:formatCode>
                <c:ptCount val="28"/>
                <c:pt idx="0">
                  <c:v>1.1000000000000001</c:v>
                </c:pt>
                <c:pt idx="1">
                  <c:v>2.9</c:v>
                </c:pt>
                <c:pt idx="2">
                  <c:v>3.1</c:v>
                </c:pt>
                <c:pt idx="3">
                  <c:v>4.0999999999999996</c:v>
                </c:pt>
                <c:pt idx="4">
                  <c:v>3.2</c:v>
                </c:pt>
                <c:pt idx="5">
                  <c:v>4.3</c:v>
                </c:pt>
                <c:pt idx="6" formatCode="#,##0.0">
                  <c:v>5</c:v>
                </c:pt>
                <c:pt idx="7" formatCode="#,##0.0">
                  <c:v>3</c:v>
                </c:pt>
                <c:pt idx="8">
                  <c:v>4.9000000000000004</c:v>
                </c:pt>
                <c:pt idx="9" formatCode="#,##0.0">
                  <c:v>6</c:v>
                </c:pt>
                <c:pt idx="10">
                  <c:v>4.3</c:v>
                </c:pt>
                <c:pt idx="11">
                  <c:v>6.1</c:v>
                </c:pt>
                <c:pt idx="12">
                  <c:v>8.9</c:v>
                </c:pt>
                <c:pt idx="13">
                  <c:v>5.4</c:v>
                </c:pt>
                <c:pt idx="14">
                  <c:v>5.6</c:v>
                </c:pt>
                <c:pt idx="15">
                  <c:v>5.6</c:v>
                </c:pt>
                <c:pt idx="16">
                  <c:v>6.7</c:v>
                </c:pt>
                <c:pt idx="17">
                  <c:v>5.6</c:v>
                </c:pt>
                <c:pt idx="18">
                  <c:v>6.8</c:v>
                </c:pt>
                <c:pt idx="19">
                  <c:v>5.0999999999999996</c:v>
                </c:pt>
                <c:pt idx="20">
                  <c:v>8.4</c:v>
                </c:pt>
                <c:pt idx="21">
                  <c:v>5.5</c:v>
                </c:pt>
                <c:pt idx="22">
                  <c:v>10.1</c:v>
                </c:pt>
                <c:pt idx="23">
                  <c:v>11.8</c:v>
                </c:pt>
                <c:pt idx="24" formatCode="#,##0.0">
                  <c:v>8</c:v>
                </c:pt>
                <c:pt idx="25">
                  <c:v>7.5</c:v>
                </c:pt>
                <c:pt idx="26">
                  <c:v>11.2</c:v>
                </c:pt>
                <c:pt idx="27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FF-4024-9448-EF28C08F7E3A}"/>
            </c:ext>
          </c:extLst>
        </c:ser>
        <c:ser>
          <c:idx val="0"/>
          <c:order val="1"/>
          <c:tx>
            <c:strRef>
              <c:f>'9'!$C$5</c:f>
              <c:strCache>
                <c:ptCount val="1"/>
                <c:pt idx="0">
                  <c:v>&lt; 20 sigarette/gg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96B5D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7FF-4024-9448-EF28C08F7E3A}"/>
              </c:ext>
            </c:extLst>
          </c:dPt>
          <c:dPt>
            <c:idx val="11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7FF-4024-9448-EF28C08F7E3A}"/>
              </c:ext>
            </c:extLst>
          </c:dPt>
          <c:cat>
            <c:strRef>
              <c:f>'9'!$A$6:$A$33</c:f>
              <c:strCache>
                <c:ptCount val="28"/>
                <c:pt idx="0">
                  <c:v>Svezia</c:v>
                </c:pt>
                <c:pt idx="1">
                  <c:v>Finlandia</c:v>
                </c:pt>
                <c:pt idx="2">
                  <c:v>Lussemb.</c:v>
                </c:pt>
                <c:pt idx="3">
                  <c:v>Portogallo</c:v>
                </c:pt>
                <c:pt idx="4">
                  <c:v>Danimarca</c:v>
                </c:pt>
                <c:pt idx="5">
                  <c:v>Irlanda</c:v>
                </c:pt>
                <c:pt idx="6">
                  <c:v>Belgio</c:v>
                </c:pt>
                <c:pt idx="7">
                  <c:v>P.Bassi</c:v>
                </c:pt>
                <c:pt idx="8">
                  <c:v>Italia</c:v>
                </c:pt>
                <c:pt idx="9">
                  <c:v>Slovenia</c:v>
                </c:pt>
                <c:pt idx="10">
                  <c:v>Francia</c:v>
                </c:pt>
                <c:pt idx="11">
                  <c:v>Ue27</c:v>
                </c:pt>
                <c:pt idx="12">
                  <c:v>Polonia</c:v>
                </c:pt>
                <c:pt idx="13">
                  <c:v>Lituania</c:v>
                </c:pt>
                <c:pt idx="14">
                  <c:v>Romania</c:v>
                </c:pt>
                <c:pt idx="15">
                  <c:v>Estonia</c:v>
                </c:pt>
                <c:pt idx="16">
                  <c:v>Ungheria</c:v>
                </c:pt>
                <c:pt idx="17">
                  <c:v>Cechia</c:v>
                </c:pt>
                <c:pt idx="18">
                  <c:v>Malta</c:v>
                </c:pt>
                <c:pt idx="19">
                  <c:v>Spagna</c:v>
                </c:pt>
                <c:pt idx="20">
                  <c:v>Austria</c:v>
                </c:pt>
                <c:pt idx="21">
                  <c:v>Slovacchia</c:v>
                </c:pt>
                <c:pt idx="22">
                  <c:v>Cipro</c:v>
                </c:pt>
                <c:pt idx="23">
                  <c:v>Croazia</c:v>
                </c:pt>
                <c:pt idx="24">
                  <c:v>Germania</c:v>
                </c:pt>
                <c:pt idx="25">
                  <c:v>Lettonia</c:v>
                </c:pt>
                <c:pt idx="26">
                  <c:v>Grecia</c:v>
                </c:pt>
                <c:pt idx="27">
                  <c:v>Bulgaria</c:v>
                </c:pt>
              </c:strCache>
            </c:strRef>
          </c:cat>
          <c:val>
            <c:numRef>
              <c:f>'9'!$C$6:$C$33</c:f>
              <c:numCache>
                <c:formatCode>#,##0.##########</c:formatCode>
                <c:ptCount val="28"/>
                <c:pt idx="0">
                  <c:v>5.5</c:v>
                </c:pt>
                <c:pt idx="1">
                  <c:v>7.3</c:v>
                </c:pt>
                <c:pt idx="2">
                  <c:v>7.6</c:v>
                </c:pt>
                <c:pt idx="3">
                  <c:v>7.8</c:v>
                </c:pt>
                <c:pt idx="4">
                  <c:v>8.9</c:v>
                </c:pt>
                <c:pt idx="5">
                  <c:v>10.199999999999999</c:v>
                </c:pt>
                <c:pt idx="6">
                  <c:v>9.9</c:v>
                </c:pt>
                <c:pt idx="7">
                  <c:v>12.1</c:v>
                </c:pt>
                <c:pt idx="8" formatCode="#,##0.0">
                  <c:v>12</c:v>
                </c:pt>
                <c:pt idx="9">
                  <c:v>10.9</c:v>
                </c:pt>
                <c:pt idx="10">
                  <c:v>14.2</c:v>
                </c:pt>
                <c:pt idx="11">
                  <c:v>12.9</c:v>
                </c:pt>
                <c:pt idx="12">
                  <c:v>10.1</c:v>
                </c:pt>
                <c:pt idx="13">
                  <c:v>13.7</c:v>
                </c:pt>
                <c:pt idx="14">
                  <c:v>13.9</c:v>
                </c:pt>
                <c:pt idx="15">
                  <c:v>13.9</c:v>
                </c:pt>
                <c:pt idx="16" formatCode="#,##0.0">
                  <c:v>13</c:v>
                </c:pt>
                <c:pt idx="17">
                  <c:v>14.2</c:v>
                </c:pt>
                <c:pt idx="18">
                  <c:v>13.1</c:v>
                </c:pt>
                <c:pt idx="19">
                  <c:v>15.2</c:v>
                </c:pt>
                <c:pt idx="20">
                  <c:v>12.3</c:v>
                </c:pt>
                <c:pt idx="21">
                  <c:v>15.3</c:v>
                </c:pt>
                <c:pt idx="22">
                  <c:v>11.9</c:v>
                </c:pt>
                <c:pt idx="23">
                  <c:v>10.3</c:v>
                </c:pt>
                <c:pt idx="24">
                  <c:v>14.5</c:v>
                </c:pt>
                <c:pt idx="25">
                  <c:v>15.3</c:v>
                </c:pt>
                <c:pt idx="26">
                  <c:v>13.2</c:v>
                </c:pt>
                <c:pt idx="27">
                  <c:v>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F-4024-9448-EF28C08F7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7018104"/>
        <c:axId val="827017744"/>
      </c:barChart>
      <c:lineChart>
        <c:grouping val="standard"/>
        <c:varyColors val="0"/>
        <c:ser>
          <c:idx val="2"/>
          <c:order val="2"/>
          <c:tx>
            <c:strRef>
              <c:f>'9'!$D$5</c:f>
              <c:strCache>
                <c:ptCount val="1"/>
                <c:pt idx="0">
                  <c:v>M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196B24"/>
                  </a:solidFill>
                  <a:round/>
                </a14:hiddenLine>
              </a:ext>
            </a:extLst>
          </c:spPr>
          <c:marker>
            <c:symbol val="triangle"/>
            <c:size val="5"/>
            <c:spPr>
              <a:solidFill>
                <a:srgbClr val="FFFFFF"/>
              </a:solidFill>
              <a:ln w="9525">
                <a:solidFill>
                  <a:srgbClr val="141E28"/>
                </a:solidFill>
                <a:prstDash val="solid"/>
              </a:ln>
              <a:effectLst/>
            </c:spPr>
          </c:marker>
          <c:cat>
            <c:strRef>
              <c:f>'9'!$A$6:$A$33</c:f>
              <c:strCache>
                <c:ptCount val="28"/>
                <c:pt idx="0">
                  <c:v>Svezia</c:v>
                </c:pt>
                <c:pt idx="1">
                  <c:v>Finlandia</c:v>
                </c:pt>
                <c:pt idx="2">
                  <c:v>Lussemb.</c:v>
                </c:pt>
                <c:pt idx="3">
                  <c:v>Portogallo</c:v>
                </c:pt>
                <c:pt idx="4">
                  <c:v>Danimarca</c:v>
                </c:pt>
                <c:pt idx="5">
                  <c:v>Irlanda</c:v>
                </c:pt>
                <c:pt idx="6">
                  <c:v>Belgio</c:v>
                </c:pt>
                <c:pt idx="7">
                  <c:v>P.Bassi</c:v>
                </c:pt>
                <c:pt idx="8">
                  <c:v>Italia</c:v>
                </c:pt>
                <c:pt idx="9">
                  <c:v>Slovenia</c:v>
                </c:pt>
                <c:pt idx="10">
                  <c:v>Francia</c:v>
                </c:pt>
                <c:pt idx="11">
                  <c:v>Ue27</c:v>
                </c:pt>
                <c:pt idx="12">
                  <c:v>Polonia</c:v>
                </c:pt>
                <c:pt idx="13">
                  <c:v>Lituania</c:v>
                </c:pt>
                <c:pt idx="14">
                  <c:v>Romania</c:v>
                </c:pt>
                <c:pt idx="15">
                  <c:v>Estonia</c:v>
                </c:pt>
                <c:pt idx="16">
                  <c:v>Ungheria</c:v>
                </c:pt>
                <c:pt idx="17">
                  <c:v>Cechia</c:v>
                </c:pt>
                <c:pt idx="18">
                  <c:v>Malta</c:v>
                </c:pt>
                <c:pt idx="19">
                  <c:v>Spagna</c:v>
                </c:pt>
                <c:pt idx="20">
                  <c:v>Austria</c:v>
                </c:pt>
                <c:pt idx="21">
                  <c:v>Slovacchia</c:v>
                </c:pt>
                <c:pt idx="22">
                  <c:v>Cipro</c:v>
                </c:pt>
                <c:pt idx="23">
                  <c:v>Croazia</c:v>
                </c:pt>
                <c:pt idx="24">
                  <c:v>Germania</c:v>
                </c:pt>
                <c:pt idx="25">
                  <c:v>Lettonia</c:v>
                </c:pt>
                <c:pt idx="26">
                  <c:v>Grecia</c:v>
                </c:pt>
                <c:pt idx="27">
                  <c:v>Bulgaria</c:v>
                </c:pt>
              </c:strCache>
            </c:strRef>
          </c:cat>
          <c:val>
            <c:numRef>
              <c:f>'9'!$D$6:$D$33</c:f>
              <c:numCache>
                <c:formatCode>#,##0.##########</c:formatCode>
                <c:ptCount val="28"/>
                <c:pt idx="0">
                  <c:v>6.2</c:v>
                </c:pt>
                <c:pt idx="1">
                  <c:v>12.5</c:v>
                </c:pt>
                <c:pt idx="2" formatCode="#,##0.0">
                  <c:v>12</c:v>
                </c:pt>
                <c:pt idx="3" formatCode="#,##0.0">
                  <c:v>17</c:v>
                </c:pt>
                <c:pt idx="4">
                  <c:v>12.2</c:v>
                </c:pt>
                <c:pt idx="5">
                  <c:v>15.6</c:v>
                </c:pt>
                <c:pt idx="6">
                  <c:v>18.100000000000001</c:v>
                </c:pt>
                <c:pt idx="7">
                  <c:v>17.100000000000001</c:v>
                </c:pt>
                <c:pt idx="8">
                  <c:v>21.1</c:v>
                </c:pt>
                <c:pt idx="9">
                  <c:v>18.899999999999999</c:v>
                </c:pt>
                <c:pt idx="10">
                  <c:v>21.1</c:v>
                </c:pt>
                <c:pt idx="11" formatCode="#,##0.0">
                  <c:v>23</c:v>
                </c:pt>
                <c:pt idx="12">
                  <c:v>23.9</c:v>
                </c:pt>
                <c:pt idx="13">
                  <c:v>30.2</c:v>
                </c:pt>
                <c:pt idx="14">
                  <c:v>31.9</c:v>
                </c:pt>
                <c:pt idx="15">
                  <c:v>26.2</c:v>
                </c:pt>
                <c:pt idx="16">
                  <c:v>22.1</c:v>
                </c:pt>
                <c:pt idx="17">
                  <c:v>23.7</c:v>
                </c:pt>
                <c:pt idx="18">
                  <c:v>22.4</c:v>
                </c:pt>
                <c:pt idx="19">
                  <c:v>23.9</c:v>
                </c:pt>
                <c:pt idx="20">
                  <c:v>23.6</c:v>
                </c:pt>
                <c:pt idx="21">
                  <c:v>26.5</c:v>
                </c:pt>
                <c:pt idx="22">
                  <c:v>31.1</c:v>
                </c:pt>
                <c:pt idx="23">
                  <c:v>25.6</c:v>
                </c:pt>
                <c:pt idx="24" formatCode="#,##0.0">
                  <c:v>26</c:v>
                </c:pt>
                <c:pt idx="25">
                  <c:v>35.6</c:v>
                </c:pt>
                <c:pt idx="26">
                  <c:v>30.8</c:v>
                </c:pt>
                <c:pt idx="27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FF-4024-9448-EF28C08F7E3A}"/>
            </c:ext>
          </c:extLst>
        </c:ser>
        <c:ser>
          <c:idx val="3"/>
          <c:order val="3"/>
          <c:tx>
            <c:strRef>
              <c:f>'9'!$E$5</c:f>
              <c:strCache>
                <c:ptCount val="1"/>
                <c:pt idx="0">
                  <c:v>F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0F9ED5"/>
                  </a:solidFill>
                  <a:round/>
                </a14:hiddenLine>
              </a:ext>
            </a:extLst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141E28"/>
                </a:solidFill>
                <a:prstDash val="solid"/>
              </a:ln>
              <a:effectLst/>
            </c:spPr>
          </c:marker>
          <c:cat>
            <c:strRef>
              <c:f>'9'!$A$6:$A$33</c:f>
              <c:strCache>
                <c:ptCount val="28"/>
                <c:pt idx="0">
                  <c:v>Svezia</c:v>
                </c:pt>
                <c:pt idx="1">
                  <c:v>Finlandia</c:v>
                </c:pt>
                <c:pt idx="2">
                  <c:v>Lussemb.</c:v>
                </c:pt>
                <c:pt idx="3">
                  <c:v>Portogallo</c:v>
                </c:pt>
                <c:pt idx="4">
                  <c:v>Danimarca</c:v>
                </c:pt>
                <c:pt idx="5">
                  <c:v>Irlanda</c:v>
                </c:pt>
                <c:pt idx="6">
                  <c:v>Belgio</c:v>
                </c:pt>
                <c:pt idx="7">
                  <c:v>P.Bassi</c:v>
                </c:pt>
                <c:pt idx="8">
                  <c:v>Italia</c:v>
                </c:pt>
                <c:pt idx="9">
                  <c:v>Slovenia</c:v>
                </c:pt>
                <c:pt idx="10">
                  <c:v>Francia</c:v>
                </c:pt>
                <c:pt idx="11">
                  <c:v>Ue27</c:v>
                </c:pt>
                <c:pt idx="12">
                  <c:v>Polonia</c:v>
                </c:pt>
                <c:pt idx="13">
                  <c:v>Lituania</c:v>
                </c:pt>
                <c:pt idx="14">
                  <c:v>Romania</c:v>
                </c:pt>
                <c:pt idx="15">
                  <c:v>Estonia</c:v>
                </c:pt>
                <c:pt idx="16">
                  <c:v>Ungheria</c:v>
                </c:pt>
                <c:pt idx="17">
                  <c:v>Cechia</c:v>
                </c:pt>
                <c:pt idx="18">
                  <c:v>Malta</c:v>
                </c:pt>
                <c:pt idx="19">
                  <c:v>Spagna</c:v>
                </c:pt>
                <c:pt idx="20">
                  <c:v>Austria</c:v>
                </c:pt>
                <c:pt idx="21">
                  <c:v>Slovacchia</c:v>
                </c:pt>
                <c:pt idx="22">
                  <c:v>Cipro</c:v>
                </c:pt>
                <c:pt idx="23">
                  <c:v>Croazia</c:v>
                </c:pt>
                <c:pt idx="24">
                  <c:v>Germania</c:v>
                </c:pt>
                <c:pt idx="25">
                  <c:v>Lettonia</c:v>
                </c:pt>
                <c:pt idx="26">
                  <c:v>Grecia</c:v>
                </c:pt>
                <c:pt idx="27">
                  <c:v>Bulgaria</c:v>
                </c:pt>
              </c:strCache>
            </c:strRef>
          </c:cat>
          <c:val>
            <c:numRef>
              <c:f>'9'!$E$6:$E$33</c:f>
              <c:numCache>
                <c:formatCode>General</c:formatCode>
                <c:ptCount val="28"/>
                <c:pt idx="0">
                  <c:v>7</c:v>
                </c:pt>
                <c:pt idx="1">
                  <c:v>8.1</c:v>
                </c:pt>
                <c:pt idx="2">
                  <c:v>9.4</c:v>
                </c:pt>
                <c:pt idx="3">
                  <c:v>7.4</c:v>
                </c:pt>
                <c:pt idx="4">
                  <c:v>12</c:v>
                </c:pt>
                <c:pt idx="5">
                  <c:v>13.4</c:v>
                </c:pt>
                <c:pt idx="6">
                  <c:v>12.1</c:v>
                </c:pt>
                <c:pt idx="7">
                  <c:v>13.3</c:v>
                </c:pt>
                <c:pt idx="8">
                  <c:v>13</c:v>
                </c:pt>
                <c:pt idx="9">
                  <c:v>15</c:v>
                </c:pt>
                <c:pt idx="10">
                  <c:v>16</c:v>
                </c:pt>
                <c:pt idx="11">
                  <c:v>15.2</c:v>
                </c:pt>
                <c:pt idx="12">
                  <c:v>14.6</c:v>
                </c:pt>
                <c:pt idx="13">
                  <c:v>9.8000000000000007</c:v>
                </c:pt>
                <c:pt idx="14">
                  <c:v>7.8</c:v>
                </c:pt>
                <c:pt idx="15">
                  <c:v>13.9</c:v>
                </c:pt>
                <c:pt idx="16">
                  <c:v>17.600000000000001</c:v>
                </c:pt>
                <c:pt idx="17">
                  <c:v>16</c:v>
                </c:pt>
                <c:pt idx="18">
                  <c:v>17.2</c:v>
                </c:pt>
                <c:pt idx="19">
                  <c:v>16.8</c:v>
                </c:pt>
                <c:pt idx="20">
                  <c:v>17.8</c:v>
                </c:pt>
                <c:pt idx="21">
                  <c:v>15.4</c:v>
                </c:pt>
                <c:pt idx="22">
                  <c:v>13.4</c:v>
                </c:pt>
                <c:pt idx="23">
                  <c:v>19.5</c:v>
                </c:pt>
                <c:pt idx="24">
                  <c:v>19.100000000000001</c:v>
                </c:pt>
                <c:pt idx="25">
                  <c:v>12.4</c:v>
                </c:pt>
                <c:pt idx="26">
                  <c:v>18.5</c:v>
                </c:pt>
                <c:pt idx="2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FF-4024-9448-EF28C08F7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hiLowLines>
        <c:marker val="1"/>
        <c:smooth val="0"/>
        <c:axId val="827018104"/>
        <c:axId val="827017744"/>
      </c:lineChart>
      <c:catAx>
        <c:axId val="827018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827017744"/>
        <c:crosses val="autoZero"/>
        <c:auto val="1"/>
        <c:lblAlgn val="ctr"/>
        <c:lblOffset val="100"/>
        <c:tickLblSkip val="1"/>
        <c:noMultiLvlLbl val="0"/>
      </c:catAx>
      <c:valAx>
        <c:axId val="827017744"/>
        <c:scaling>
          <c:orientation val="minMax"/>
          <c:max val="4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9721507137842267E-2"/>
              <c:y val="5.4865089133283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82701810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91078491257984"/>
          <c:y val="0.11020234285669055"/>
          <c:w val="0.8652107678309906"/>
          <c:h val="0.55474195344693178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'10'!$E$6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A0D9CE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'10'!$A$7:$C$25</c:f>
              <c:multiLvlStrCache>
                <c:ptCount val="19"/>
                <c:lvl>
                  <c:pt idx="0">
                    <c:v>MF</c:v>
                  </c:pt>
                  <c:pt idx="1">
                    <c:v>M</c:v>
                  </c:pt>
                  <c:pt idx="2">
                    <c:v>F</c:v>
                  </c:pt>
                  <c:pt idx="4">
                    <c:v>Nord</c:v>
                  </c:pt>
                  <c:pt idx="5">
                    <c:v>Centro</c:v>
                  </c:pt>
                  <c:pt idx="6">
                    <c:v>Mezzog.</c:v>
                  </c:pt>
                  <c:pt idx="8">
                    <c:v>25-44</c:v>
                  </c:pt>
                  <c:pt idx="9">
                    <c:v>45-64</c:v>
                  </c:pt>
                  <c:pt idx="10">
                    <c:v>65+</c:v>
                  </c:pt>
                  <c:pt idx="12">
                    <c:v>25-44</c:v>
                  </c:pt>
                  <c:pt idx="13">
                    <c:v>45-64</c:v>
                  </c:pt>
                  <c:pt idx="14">
                    <c:v>65+</c:v>
                  </c:pt>
                  <c:pt idx="16">
                    <c:v>25-44</c:v>
                  </c:pt>
                  <c:pt idx="17">
                    <c:v>45-64</c:v>
                  </c:pt>
                  <c:pt idx="18">
                    <c:v>65+</c:v>
                  </c:pt>
                </c:lvl>
                <c:lvl>
                  <c:pt idx="0">
                    <c:v>Totale</c:v>
                  </c:pt>
                  <c:pt idx="4">
                    <c:v>Territorio 
(standard.)</c:v>
                  </c:pt>
                  <c:pt idx="8">
                    <c:v>bassa istr.</c:v>
                  </c:pt>
                  <c:pt idx="12">
                    <c:v>media</c:v>
                  </c:pt>
                  <c:pt idx="16">
                    <c:v>elevata</c:v>
                  </c:pt>
                </c:lvl>
                <c:lvl>
                  <c:pt idx="0">
                    <c:v>18+</c:v>
                  </c:pt>
                  <c:pt idx="8">
                    <c:v>25+</c:v>
                  </c:pt>
                </c:lvl>
              </c:multiLvlStrCache>
            </c:multiLvlStrRef>
          </c:cat>
          <c:val>
            <c:numRef>
              <c:f>'10'!$E$7:$E$25</c:f>
              <c:numCache>
                <c:formatCode>General</c:formatCode>
                <c:ptCount val="19"/>
                <c:pt idx="0">
                  <c:v>11.6</c:v>
                </c:pt>
                <c:pt idx="1">
                  <c:v>12.4</c:v>
                </c:pt>
                <c:pt idx="2">
                  <c:v>10.8</c:v>
                </c:pt>
                <c:pt idx="4">
                  <c:v>10.6</c:v>
                </c:pt>
                <c:pt idx="5">
                  <c:v>10</c:v>
                </c:pt>
                <c:pt idx="6">
                  <c:v>12.3</c:v>
                </c:pt>
                <c:pt idx="8">
                  <c:v>12.1</c:v>
                </c:pt>
                <c:pt idx="9">
                  <c:v>16.7</c:v>
                </c:pt>
                <c:pt idx="10">
                  <c:v>15.7</c:v>
                </c:pt>
                <c:pt idx="12">
                  <c:v>10.199999999999999</c:v>
                </c:pt>
                <c:pt idx="13">
                  <c:v>12</c:v>
                </c:pt>
                <c:pt idx="14">
                  <c:v>12.1</c:v>
                </c:pt>
                <c:pt idx="16">
                  <c:v>4.8</c:v>
                </c:pt>
                <c:pt idx="17">
                  <c:v>8.4</c:v>
                </c:pt>
                <c:pt idx="18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8-45F0-9DAB-F663B85460B6}"/>
            </c:ext>
          </c:extLst>
        </c:ser>
        <c:ser>
          <c:idx val="5"/>
          <c:order val="1"/>
          <c:tx>
            <c:strRef>
              <c:f>'10'!$D$6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41B39D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'10'!$A$7:$C$25</c:f>
              <c:multiLvlStrCache>
                <c:ptCount val="19"/>
                <c:lvl>
                  <c:pt idx="0">
                    <c:v>MF</c:v>
                  </c:pt>
                  <c:pt idx="1">
                    <c:v>M</c:v>
                  </c:pt>
                  <c:pt idx="2">
                    <c:v>F</c:v>
                  </c:pt>
                  <c:pt idx="4">
                    <c:v>Nord</c:v>
                  </c:pt>
                  <c:pt idx="5">
                    <c:v>Centro</c:v>
                  </c:pt>
                  <c:pt idx="6">
                    <c:v>Mezzog.</c:v>
                  </c:pt>
                  <c:pt idx="8">
                    <c:v>25-44</c:v>
                  </c:pt>
                  <c:pt idx="9">
                    <c:v>45-64</c:v>
                  </c:pt>
                  <c:pt idx="10">
                    <c:v>65+</c:v>
                  </c:pt>
                  <c:pt idx="12">
                    <c:v>25-44</c:v>
                  </c:pt>
                  <c:pt idx="13">
                    <c:v>45-64</c:v>
                  </c:pt>
                  <c:pt idx="14">
                    <c:v>65+</c:v>
                  </c:pt>
                  <c:pt idx="16">
                    <c:v>25-44</c:v>
                  </c:pt>
                  <c:pt idx="17">
                    <c:v>45-64</c:v>
                  </c:pt>
                  <c:pt idx="18">
                    <c:v>65+</c:v>
                  </c:pt>
                </c:lvl>
                <c:lvl>
                  <c:pt idx="0">
                    <c:v>Totale</c:v>
                  </c:pt>
                  <c:pt idx="4">
                    <c:v>Territorio 
(standard.)</c:v>
                  </c:pt>
                  <c:pt idx="8">
                    <c:v>bassa istr.</c:v>
                  </c:pt>
                  <c:pt idx="12">
                    <c:v>media</c:v>
                  </c:pt>
                  <c:pt idx="16">
                    <c:v>elevata</c:v>
                  </c:pt>
                </c:lvl>
                <c:lvl>
                  <c:pt idx="0">
                    <c:v>18+</c:v>
                  </c:pt>
                  <c:pt idx="8">
                    <c:v>25+</c:v>
                  </c:pt>
                </c:lvl>
              </c:multiLvlStrCache>
            </c:multiLvlStrRef>
          </c:cat>
          <c:val>
            <c:numRef>
              <c:f>'10'!$D$7:$D$25</c:f>
              <c:numCache>
                <c:formatCode>General</c:formatCode>
                <c:ptCount val="19"/>
                <c:pt idx="0">
                  <c:v>8.5</c:v>
                </c:pt>
                <c:pt idx="1">
                  <c:v>8.6</c:v>
                </c:pt>
                <c:pt idx="2">
                  <c:v>8.4</c:v>
                </c:pt>
                <c:pt idx="4">
                  <c:v>7.8</c:v>
                </c:pt>
                <c:pt idx="5">
                  <c:v>8.1999999999999993</c:v>
                </c:pt>
                <c:pt idx="6">
                  <c:v>10.4</c:v>
                </c:pt>
                <c:pt idx="8">
                  <c:v>7.1</c:v>
                </c:pt>
                <c:pt idx="9">
                  <c:v>14.7</c:v>
                </c:pt>
                <c:pt idx="10">
                  <c:v>12.7</c:v>
                </c:pt>
                <c:pt idx="12">
                  <c:v>3.2</c:v>
                </c:pt>
                <c:pt idx="13">
                  <c:v>9.6999999999999993</c:v>
                </c:pt>
                <c:pt idx="14">
                  <c:v>9.1</c:v>
                </c:pt>
                <c:pt idx="16">
                  <c:v>2.1</c:v>
                </c:pt>
                <c:pt idx="17">
                  <c:v>8.4</c:v>
                </c:pt>
                <c:pt idx="18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E8-45F0-9DAB-F663B8546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99772728"/>
        <c:axId val="1099773088"/>
      </c:barChart>
      <c:catAx>
        <c:axId val="1099772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099773088"/>
        <c:crosses val="autoZero"/>
        <c:auto val="1"/>
        <c:lblAlgn val="ctr"/>
        <c:lblOffset val="0"/>
        <c:noMultiLvlLbl val="0"/>
      </c:catAx>
      <c:valAx>
        <c:axId val="1099773088"/>
        <c:scaling>
          <c:orientation val="minMax"/>
          <c:max val="1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5.4048010263318659E-2"/>
              <c:y val="5.037500000000000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09977272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802776605297479E-2"/>
          <c:y val="5.7815689705453485E-4"/>
          <c:w val="0.8420482687033391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4.3044817082661523E-2"/>
          <c:y val="0.11144896821949304"/>
          <c:w val="0.94971175098218741"/>
          <c:h val="0.8611965726051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'11'!$B$6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rgbClr val="41B39D"/>
            </a:solidFill>
            <a:ln w="19050">
              <a:noFill/>
              <a:prstDash val="solid"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95CA1"/>
              </a:solidFill>
              <a:ln w="19050">
                <a:noFill/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31-4074-A301-0CF197B49B36}"/>
              </c:ext>
            </c:extLst>
          </c:dPt>
          <c:dPt>
            <c:idx val="9"/>
            <c:invertIfNegative val="0"/>
            <c:bubble3D val="0"/>
            <c:spPr>
              <a:solidFill>
                <a:srgbClr val="CB3706"/>
              </a:solidFill>
              <a:ln w="19050">
                <a:noFill/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31-4074-A301-0CF197B49B36}"/>
              </c:ext>
            </c:extLst>
          </c:dPt>
          <c:dPt>
            <c:idx val="10"/>
            <c:invertIfNegative val="0"/>
            <c:bubble3D val="0"/>
            <c:spPr>
              <a:solidFill>
                <a:srgbClr val="41B39D"/>
              </a:solidFill>
              <a:ln w="19050">
                <a:noFill/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31-4074-A301-0CF197B49B3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'11'!$A$7:$A$33</c15:sqref>
                  </c15:fullRef>
                </c:ext>
              </c:extLst>
              <c:f>'11'!$A$7:$A$33</c:f>
              <c:strCache>
                <c:ptCount val="27"/>
                <c:pt idx="0">
                  <c:v>Romania</c:v>
                </c:pt>
                <c:pt idx="1">
                  <c:v>Italia</c:v>
                </c:pt>
                <c:pt idx="2">
                  <c:v>Bulgaria</c:v>
                </c:pt>
                <c:pt idx="3">
                  <c:v>P.Bassi</c:v>
                </c:pt>
                <c:pt idx="4">
                  <c:v>Francia</c:v>
                </c:pt>
                <c:pt idx="5">
                  <c:v>Cipro</c:v>
                </c:pt>
                <c:pt idx="6">
                  <c:v>Svezia</c:v>
                </c:pt>
                <c:pt idx="7">
                  <c:v>Spagna</c:v>
                </c:pt>
                <c:pt idx="8">
                  <c:v>Belgio</c:v>
                </c:pt>
                <c:pt idx="9">
                  <c:v>Ue27</c:v>
                </c:pt>
                <c:pt idx="10">
                  <c:v>Danimarca</c:v>
                </c:pt>
                <c:pt idx="11">
                  <c:v>Lussemb</c:v>
                </c:pt>
                <c:pt idx="12">
                  <c:v>Grecia</c:v>
                </c:pt>
                <c:pt idx="13">
                  <c:v>Austria</c:v>
                </c:pt>
                <c:pt idx="14">
                  <c:v>Portogallo</c:v>
                </c:pt>
                <c:pt idx="15">
                  <c:v>Lituania</c:v>
                </c:pt>
                <c:pt idx="16">
                  <c:v>Germania</c:v>
                </c:pt>
                <c:pt idx="17">
                  <c:v>Polonia</c:v>
                </c:pt>
                <c:pt idx="18">
                  <c:v>Slovacchia</c:v>
                </c:pt>
                <c:pt idx="19">
                  <c:v>Cechia</c:v>
                </c:pt>
                <c:pt idx="20">
                  <c:v>Slovenia</c:v>
                </c:pt>
                <c:pt idx="21">
                  <c:v>Finlandia</c:v>
                </c:pt>
                <c:pt idx="22">
                  <c:v>Estonia</c:v>
                </c:pt>
                <c:pt idx="23">
                  <c:v>Croazia</c:v>
                </c:pt>
                <c:pt idx="24">
                  <c:v>Lettonia</c:v>
                </c:pt>
                <c:pt idx="25">
                  <c:v>Ungheria</c:v>
                </c:pt>
                <c:pt idx="26">
                  <c:v>Malta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'11'!$B$7:$B$33</c15:sqref>
                  </c15:fullRef>
                </c:ext>
              </c:extLst>
              <c:f>'11'!$B$7:$B$33</c:f>
              <c:numCache>
                <c:formatCode>0.0</c:formatCode>
                <c:ptCount val="27"/>
                <c:pt idx="0">
                  <c:v>10.9</c:v>
                </c:pt>
                <c:pt idx="1">
                  <c:v>11.7</c:v>
                </c:pt>
                <c:pt idx="2">
                  <c:v>13.6</c:v>
                </c:pt>
                <c:pt idx="3">
                  <c:v>14.7</c:v>
                </c:pt>
                <c:pt idx="4">
                  <c:v>15</c:v>
                </c:pt>
                <c:pt idx="5">
                  <c:v>15.2</c:v>
                </c:pt>
                <c:pt idx="6">
                  <c:v>15.3</c:v>
                </c:pt>
                <c:pt idx="7">
                  <c:v>16</c:v>
                </c:pt>
                <c:pt idx="8">
                  <c:v>16.3</c:v>
                </c:pt>
                <c:pt idx="9">
                  <c:v>16.5</c:v>
                </c:pt>
                <c:pt idx="10">
                  <c:v>16.5</c:v>
                </c:pt>
                <c:pt idx="11">
                  <c:v>16.5</c:v>
                </c:pt>
                <c:pt idx="12">
                  <c:v>16.7</c:v>
                </c:pt>
                <c:pt idx="13">
                  <c:v>17.100000000000001</c:v>
                </c:pt>
                <c:pt idx="14">
                  <c:v>17.7</c:v>
                </c:pt>
                <c:pt idx="15">
                  <c:v>18.899999999999999</c:v>
                </c:pt>
                <c:pt idx="16">
                  <c:v>19</c:v>
                </c:pt>
                <c:pt idx="17">
                  <c:v>19</c:v>
                </c:pt>
                <c:pt idx="18">
                  <c:v>19.7</c:v>
                </c:pt>
                <c:pt idx="19">
                  <c:v>19.8</c:v>
                </c:pt>
                <c:pt idx="20">
                  <c:v>19.899999999999999</c:v>
                </c:pt>
                <c:pt idx="21">
                  <c:v>20.9</c:v>
                </c:pt>
                <c:pt idx="22">
                  <c:v>21.8</c:v>
                </c:pt>
                <c:pt idx="23">
                  <c:v>23</c:v>
                </c:pt>
                <c:pt idx="24">
                  <c:v>23</c:v>
                </c:pt>
                <c:pt idx="25">
                  <c:v>24.5</c:v>
                </c:pt>
                <c:pt idx="26">
                  <c:v>28.7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6831-4074-A301-0CF197B4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808092639"/>
        <c:axId val="808085151"/>
        <c:extLst/>
      </c:barChart>
      <c:lineChart>
        <c:grouping val="standard"/>
        <c:varyColors val="0"/>
        <c:ser>
          <c:idx val="1"/>
          <c:order val="1"/>
          <c:tx>
            <c:strRef>
              <c:f>'11'!$C$6</c:f>
              <c:strCache>
                <c:ptCount val="1"/>
                <c:pt idx="0">
                  <c:v>Maschi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bg1"/>
              </a:solidFill>
              <a:ln w="3175">
                <a:solidFill>
                  <a:srgbClr val="002060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'11'!$A$7:$A$33</c15:sqref>
                  </c15:fullRef>
                </c:ext>
              </c:extLst>
              <c:f>'11'!$A$7:$A$33</c:f>
              <c:strCache>
                <c:ptCount val="27"/>
                <c:pt idx="0">
                  <c:v>Romania</c:v>
                </c:pt>
                <c:pt idx="1">
                  <c:v>Italia</c:v>
                </c:pt>
                <c:pt idx="2">
                  <c:v>Bulgaria</c:v>
                </c:pt>
                <c:pt idx="3">
                  <c:v>P.Bassi</c:v>
                </c:pt>
                <c:pt idx="4">
                  <c:v>Francia</c:v>
                </c:pt>
                <c:pt idx="5">
                  <c:v>Cipro</c:v>
                </c:pt>
                <c:pt idx="6">
                  <c:v>Svezia</c:v>
                </c:pt>
                <c:pt idx="7">
                  <c:v>Spagna</c:v>
                </c:pt>
                <c:pt idx="8">
                  <c:v>Belgio</c:v>
                </c:pt>
                <c:pt idx="9">
                  <c:v>Ue27</c:v>
                </c:pt>
                <c:pt idx="10">
                  <c:v>Danimarca</c:v>
                </c:pt>
                <c:pt idx="11">
                  <c:v>Lussemb</c:v>
                </c:pt>
                <c:pt idx="12">
                  <c:v>Grecia</c:v>
                </c:pt>
                <c:pt idx="13">
                  <c:v>Austria</c:v>
                </c:pt>
                <c:pt idx="14">
                  <c:v>Portogallo</c:v>
                </c:pt>
                <c:pt idx="15">
                  <c:v>Lituania</c:v>
                </c:pt>
                <c:pt idx="16">
                  <c:v>Germania</c:v>
                </c:pt>
                <c:pt idx="17">
                  <c:v>Polonia</c:v>
                </c:pt>
                <c:pt idx="18">
                  <c:v>Slovacchia</c:v>
                </c:pt>
                <c:pt idx="19">
                  <c:v>Cechia</c:v>
                </c:pt>
                <c:pt idx="20">
                  <c:v>Slovenia</c:v>
                </c:pt>
                <c:pt idx="21">
                  <c:v>Finlandia</c:v>
                </c:pt>
                <c:pt idx="22">
                  <c:v>Estonia</c:v>
                </c:pt>
                <c:pt idx="23">
                  <c:v>Croazia</c:v>
                </c:pt>
                <c:pt idx="24">
                  <c:v>Lettonia</c:v>
                </c:pt>
                <c:pt idx="25">
                  <c:v>Ungheria</c:v>
                </c:pt>
                <c:pt idx="26">
                  <c:v>Malta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'11'!$C$7:$C$34</c15:sqref>
                  </c15:fullRef>
                </c:ext>
              </c:extLst>
              <c:f>'11'!$C$7:$C$33</c:f>
              <c:numCache>
                <c:formatCode>0.0</c:formatCode>
                <c:ptCount val="27"/>
                <c:pt idx="0">
                  <c:v>11.1</c:v>
                </c:pt>
                <c:pt idx="1">
                  <c:v>12.9</c:v>
                </c:pt>
                <c:pt idx="2">
                  <c:v>15.6</c:v>
                </c:pt>
                <c:pt idx="3">
                  <c:v>13.2</c:v>
                </c:pt>
                <c:pt idx="4">
                  <c:v>14.3</c:v>
                </c:pt>
                <c:pt idx="5">
                  <c:v>16.3</c:v>
                </c:pt>
                <c:pt idx="6">
                  <c:v>15.2</c:v>
                </c:pt>
                <c:pt idx="7">
                  <c:v>16.600000000000001</c:v>
                </c:pt>
                <c:pt idx="8">
                  <c:v>17.2</c:v>
                </c:pt>
                <c:pt idx="9">
                  <c:v>16.8</c:v>
                </c:pt>
                <c:pt idx="10">
                  <c:v>16.3</c:v>
                </c:pt>
                <c:pt idx="11">
                  <c:v>18.399999999999999</c:v>
                </c:pt>
                <c:pt idx="12">
                  <c:v>16.8</c:v>
                </c:pt>
                <c:pt idx="13">
                  <c:v>18.600000000000001</c:v>
                </c:pt>
                <c:pt idx="14">
                  <c:v>17.100000000000001</c:v>
                </c:pt>
                <c:pt idx="15">
                  <c:v>17</c:v>
                </c:pt>
                <c:pt idx="16">
                  <c:v>19.100000000000001</c:v>
                </c:pt>
                <c:pt idx="17">
                  <c:v>20.100000000000001</c:v>
                </c:pt>
                <c:pt idx="18">
                  <c:v>20.8</c:v>
                </c:pt>
                <c:pt idx="19">
                  <c:v>21.8</c:v>
                </c:pt>
                <c:pt idx="20">
                  <c:v>21.3</c:v>
                </c:pt>
                <c:pt idx="21">
                  <c:v>20.2</c:v>
                </c:pt>
                <c:pt idx="22">
                  <c:v>19.7</c:v>
                </c:pt>
                <c:pt idx="23">
                  <c:v>23.7</c:v>
                </c:pt>
                <c:pt idx="24">
                  <c:v>19.600000000000001</c:v>
                </c:pt>
                <c:pt idx="25">
                  <c:v>25.8</c:v>
                </c:pt>
                <c:pt idx="26">
                  <c:v>30.6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6831-4074-A301-0CF197B49B36}"/>
            </c:ext>
          </c:extLst>
        </c:ser>
        <c:ser>
          <c:idx val="2"/>
          <c:order val="2"/>
          <c:tx>
            <c:strRef>
              <c:f>'11'!$D$6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3175">
                <a:solidFill>
                  <a:srgbClr val="C00000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'11'!$A$7:$A$33</c15:sqref>
                  </c15:fullRef>
                </c:ext>
              </c:extLst>
              <c:f>'11'!$A$7:$A$33</c:f>
              <c:strCache>
                <c:ptCount val="27"/>
                <c:pt idx="0">
                  <c:v>Romania</c:v>
                </c:pt>
                <c:pt idx="1">
                  <c:v>Italia</c:v>
                </c:pt>
                <c:pt idx="2">
                  <c:v>Bulgaria</c:v>
                </c:pt>
                <c:pt idx="3">
                  <c:v>P.Bassi</c:v>
                </c:pt>
                <c:pt idx="4">
                  <c:v>Francia</c:v>
                </c:pt>
                <c:pt idx="5">
                  <c:v>Cipro</c:v>
                </c:pt>
                <c:pt idx="6">
                  <c:v>Svezia</c:v>
                </c:pt>
                <c:pt idx="7">
                  <c:v>Spagna</c:v>
                </c:pt>
                <c:pt idx="8">
                  <c:v>Belgio</c:v>
                </c:pt>
                <c:pt idx="9">
                  <c:v>Ue27</c:v>
                </c:pt>
                <c:pt idx="10">
                  <c:v>Danimarca</c:v>
                </c:pt>
                <c:pt idx="11">
                  <c:v>Lussemb</c:v>
                </c:pt>
                <c:pt idx="12">
                  <c:v>Grecia</c:v>
                </c:pt>
                <c:pt idx="13">
                  <c:v>Austria</c:v>
                </c:pt>
                <c:pt idx="14">
                  <c:v>Portogallo</c:v>
                </c:pt>
                <c:pt idx="15">
                  <c:v>Lituania</c:v>
                </c:pt>
                <c:pt idx="16">
                  <c:v>Germania</c:v>
                </c:pt>
                <c:pt idx="17">
                  <c:v>Polonia</c:v>
                </c:pt>
                <c:pt idx="18">
                  <c:v>Slovacchia</c:v>
                </c:pt>
                <c:pt idx="19">
                  <c:v>Cechia</c:v>
                </c:pt>
                <c:pt idx="20">
                  <c:v>Slovenia</c:v>
                </c:pt>
                <c:pt idx="21">
                  <c:v>Finlandia</c:v>
                </c:pt>
                <c:pt idx="22">
                  <c:v>Estonia</c:v>
                </c:pt>
                <c:pt idx="23">
                  <c:v>Croazia</c:v>
                </c:pt>
                <c:pt idx="24">
                  <c:v>Lettonia</c:v>
                </c:pt>
                <c:pt idx="25">
                  <c:v>Ungheria</c:v>
                </c:pt>
                <c:pt idx="26">
                  <c:v>Malta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'11'!$D$7:$D$34</c15:sqref>
                  </c15:fullRef>
                </c:ext>
              </c:extLst>
              <c:f>'11'!$D$7:$D$33</c:f>
              <c:numCache>
                <c:formatCode>0.0</c:formatCode>
                <c:ptCount val="27"/>
                <c:pt idx="0">
                  <c:v>10.8</c:v>
                </c:pt>
                <c:pt idx="1">
                  <c:v>10.7</c:v>
                </c:pt>
                <c:pt idx="2">
                  <c:v>11.9</c:v>
                </c:pt>
                <c:pt idx="3">
                  <c:v>16.100000000000001</c:v>
                </c:pt>
                <c:pt idx="4">
                  <c:v>15.7</c:v>
                </c:pt>
                <c:pt idx="5">
                  <c:v>14.1</c:v>
                </c:pt>
                <c:pt idx="6">
                  <c:v>15.4</c:v>
                </c:pt>
                <c:pt idx="7">
                  <c:v>15.3</c:v>
                </c:pt>
                <c:pt idx="8">
                  <c:v>15.6</c:v>
                </c:pt>
                <c:pt idx="9">
                  <c:v>16.3</c:v>
                </c:pt>
                <c:pt idx="10">
                  <c:v>16.600000000000001</c:v>
                </c:pt>
                <c:pt idx="11">
                  <c:v>14.6</c:v>
                </c:pt>
                <c:pt idx="12">
                  <c:v>16.600000000000001</c:v>
                </c:pt>
                <c:pt idx="13">
                  <c:v>15.7</c:v>
                </c:pt>
                <c:pt idx="14">
                  <c:v>18.2</c:v>
                </c:pt>
                <c:pt idx="15">
                  <c:v>20.5</c:v>
                </c:pt>
                <c:pt idx="16">
                  <c:v>19</c:v>
                </c:pt>
                <c:pt idx="17">
                  <c:v>18.100000000000001</c:v>
                </c:pt>
                <c:pt idx="18">
                  <c:v>18.7</c:v>
                </c:pt>
                <c:pt idx="19">
                  <c:v>18</c:v>
                </c:pt>
                <c:pt idx="20">
                  <c:v>18.5</c:v>
                </c:pt>
                <c:pt idx="21">
                  <c:v>21.6</c:v>
                </c:pt>
                <c:pt idx="22">
                  <c:v>23.6</c:v>
                </c:pt>
                <c:pt idx="23">
                  <c:v>22.6</c:v>
                </c:pt>
                <c:pt idx="24">
                  <c:v>25.7</c:v>
                </c:pt>
                <c:pt idx="25">
                  <c:v>23.3</c:v>
                </c:pt>
                <c:pt idx="26">
                  <c:v>26.7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6831-4074-A301-0CF197B4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808092639"/>
        <c:axId val="808085151"/>
      </c:lineChart>
      <c:catAx>
        <c:axId val="80809263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08085151"/>
        <c:crosses val="autoZero"/>
        <c:auto val="1"/>
        <c:lblAlgn val="ctr"/>
        <c:lblOffset val="100"/>
        <c:tickLblSkip val="1"/>
        <c:noMultiLvlLbl val="0"/>
      </c:catAx>
      <c:valAx>
        <c:axId val="808085151"/>
        <c:scaling>
          <c:orientation val="minMax"/>
          <c:max val="3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9709726307108903E-2"/>
              <c:y val="4.316483836586042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808092639"/>
        <c:crosses val="autoZero"/>
        <c:crossBetween val="between"/>
      </c:valAx>
      <c:spPr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EAEAEA"/>
              </a:solidFill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600" b="1"/>
              <a:t>Ingrandimento 1984-2023</a:t>
            </a:r>
          </a:p>
        </c:rich>
      </c:tx>
      <c:overlay val="1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583591810654726"/>
          <c:y val="6.2710438972323243E-2"/>
          <c:w val="0.83147557651291359"/>
          <c:h val="0.89667636373103698"/>
        </c:manualLayout>
      </c:layout>
      <c:lineChart>
        <c:grouping val="standard"/>
        <c:varyColors val="0"/>
        <c:ser>
          <c:idx val="0"/>
          <c:order val="0"/>
          <c:tx>
            <c:strRef>
              <c:f>'1 '!$B$6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E7863"/>
              </a:solidFill>
              <a:round/>
            </a:ln>
            <a:effectLst/>
          </c:spPr>
          <c:marker>
            <c:symbol val="none"/>
          </c:marker>
          <c:cat>
            <c:strRef>
              <c:f>'1 '!$A$127:$A$168</c:f>
              <c:strCache>
                <c:ptCount val="41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  <c:pt idx="39">
                  <c:v>2023</c:v>
                </c:pt>
                <c:pt idx="40">
                  <c:v>2023</c:v>
                </c:pt>
              </c:strCache>
            </c:strRef>
          </c:cat>
          <c:val>
            <c:numRef>
              <c:f>'1 '!$B$127:$B$168</c:f>
              <c:numCache>
                <c:formatCode>0.0</c:formatCode>
                <c:ptCount val="42"/>
                <c:pt idx="0">
                  <c:v>11.4</c:v>
                </c:pt>
                <c:pt idx="1">
                  <c:v>10.5</c:v>
                </c:pt>
                <c:pt idx="2">
                  <c:v>10.199999999999999</c:v>
                </c:pt>
                <c:pt idx="3">
                  <c:v>9.8000000000000007</c:v>
                </c:pt>
                <c:pt idx="4">
                  <c:v>9.3000000000000007</c:v>
                </c:pt>
                <c:pt idx="5">
                  <c:v>8.6999999999999993</c:v>
                </c:pt>
                <c:pt idx="6">
                  <c:v>8.1999999999999993</c:v>
                </c:pt>
                <c:pt idx="7">
                  <c:v>8.1</c:v>
                </c:pt>
                <c:pt idx="8">
                  <c:v>7.9</c:v>
                </c:pt>
                <c:pt idx="9">
                  <c:v>7.1</c:v>
                </c:pt>
                <c:pt idx="10">
                  <c:v>6.6</c:v>
                </c:pt>
                <c:pt idx="11">
                  <c:v>6.2</c:v>
                </c:pt>
                <c:pt idx="12">
                  <c:v>6.2</c:v>
                </c:pt>
                <c:pt idx="13">
                  <c:v>5.6</c:v>
                </c:pt>
                <c:pt idx="14">
                  <c:v>5.3</c:v>
                </c:pt>
                <c:pt idx="15">
                  <c:v>5.2</c:v>
                </c:pt>
                <c:pt idx="16">
                  <c:v>4.5</c:v>
                </c:pt>
                <c:pt idx="17">
                  <c:v>4.7</c:v>
                </c:pt>
                <c:pt idx="18">
                  <c:v>4.5999999999999996</c:v>
                </c:pt>
                <c:pt idx="19">
                  <c:v>4.2</c:v>
                </c:pt>
                <c:pt idx="20">
                  <c:v>4</c:v>
                </c:pt>
                <c:pt idx="21">
                  <c:v>3.8</c:v>
                </c:pt>
                <c:pt idx="22">
                  <c:v>3.7</c:v>
                </c:pt>
                <c:pt idx="23">
                  <c:v>3.5</c:v>
                </c:pt>
                <c:pt idx="24">
                  <c:v>3.5</c:v>
                </c:pt>
                <c:pt idx="25">
                  <c:v>3.6</c:v>
                </c:pt>
                <c:pt idx="26">
                  <c:v>3.3</c:v>
                </c:pt>
                <c:pt idx="27">
                  <c:v>3.3</c:v>
                </c:pt>
                <c:pt idx="28">
                  <c:v>3.2</c:v>
                </c:pt>
                <c:pt idx="29">
                  <c:v>3.2</c:v>
                </c:pt>
                <c:pt idx="30">
                  <c:v>3.0519005477614329</c:v>
                </c:pt>
                <c:pt idx="31">
                  <c:v>3.1301416589750795</c:v>
                </c:pt>
                <c:pt idx="32">
                  <c:v>3.0026353602195921</c:v>
                </c:pt>
                <c:pt idx="33">
                  <c:v>2.9177219896501794</c:v>
                </c:pt>
                <c:pt idx="34">
                  <c:v>3.0520625889046942</c:v>
                </c:pt>
                <c:pt idx="35">
                  <c:v>2.667288478788989</c:v>
                </c:pt>
                <c:pt idx="36">
                  <c:v>2.6073327209114026</c:v>
                </c:pt>
                <c:pt idx="37">
                  <c:v>2.6830413797927513</c:v>
                </c:pt>
                <c:pt idx="38">
                  <c:v>2.6543642214034127</c:v>
                </c:pt>
                <c:pt idx="39" formatCode="General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9-497D-8BDA-EC59C773FF43}"/>
            </c:ext>
          </c:extLst>
        </c:ser>
        <c:ser>
          <c:idx val="1"/>
          <c:order val="1"/>
          <c:tx>
            <c:v>aa</c:v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4"/>
            <c:spPr>
              <a:solidFill>
                <a:sysClr val="window" lastClr="FFFFFF"/>
              </a:solidFill>
              <a:ln w="3175">
                <a:solidFill>
                  <a:schemeClr val="tx1"/>
                </a:solidFill>
              </a:ln>
              <a:effectLst/>
            </c:spPr>
          </c:marker>
          <c:dPt>
            <c:idx val="41"/>
            <c:marker>
              <c:symbol val="triangle"/>
              <c:size val="4"/>
              <c:spPr>
                <a:solidFill>
                  <a:sysClr val="window" lastClr="FFFFFF"/>
                </a:solidFill>
                <a:ln w="317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952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DE99-497D-8BDA-EC59C773FF43}"/>
              </c:ext>
            </c:extLst>
          </c:dPt>
          <c:val>
            <c:numRef>
              <c:f>'1 '!$C$127:$C$168</c:f>
              <c:numCache>
                <c:formatCode>0.0</c:formatCode>
                <c:ptCount val="42"/>
                <c:pt idx="1">
                  <c:v>10.8</c:v>
                </c:pt>
                <c:pt idx="4">
                  <c:v>9.1</c:v>
                </c:pt>
                <c:pt idx="6">
                  <c:v>8.3000000000000007</c:v>
                </c:pt>
                <c:pt idx="10">
                  <c:v>6.6</c:v>
                </c:pt>
                <c:pt idx="13">
                  <c:v>5.5</c:v>
                </c:pt>
                <c:pt idx="14">
                  <c:v>5.4</c:v>
                </c:pt>
                <c:pt idx="16">
                  <c:v>4.5</c:v>
                </c:pt>
                <c:pt idx="20">
                  <c:v>4</c:v>
                </c:pt>
                <c:pt idx="22">
                  <c:v>3.7</c:v>
                </c:pt>
                <c:pt idx="25">
                  <c:v>3.5</c:v>
                </c:pt>
                <c:pt idx="29">
                  <c:v>3.1727637899999999</c:v>
                </c:pt>
                <c:pt idx="32">
                  <c:v>3</c:v>
                </c:pt>
                <c:pt idx="36">
                  <c:v>2.6002698500000001</c:v>
                </c:pt>
                <c:pt idx="40">
                  <c:v>2</c:v>
                </c:pt>
                <c:pt idx="41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9-497D-8BDA-EC59C773F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160751"/>
        <c:axId val="359126671"/>
      </c:lineChart>
      <c:catAx>
        <c:axId val="35916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359126671"/>
        <c:crosses val="autoZero"/>
        <c:auto val="1"/>
        <c:lblAlgn val="ctr"/>
        <c:lblOffset val="100"/>
        <c:tickLblSkip val="5"/>
        <c:tickMarkSkip val="10"/>
        <c:noMultiLvlLbl val="0"/>
      </c:catAx>
      <c:valAx>
        <c:axId val="359126671"/>
        <c:scaling>
          <c:orientation val="minMax"/>
          <c:max val="12"/>
          <c:min val="0"/>
        </c:scaling>
        <c:delete val="0"/>
        <c:axPos val="l"/>
        <c:numFmt formatCode="0" sourceLinked="0"/>
        <c:majorTickMark val="none"/>
        <c:minorTickMark val="out"/>
        <c:tickLblPos val="nextTo"/>
        <c:spPr>
          <a:noFill/>
          <a:ln w="3175"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359160751"/>
        <c:crosses val="autoZero"/>
        <c:crossBetween val="between"/>
        <c:majorUnit val="4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20627171771485"/>
          <c:y val="0.10413203557888598"/>
          <c:w val="0.55460217526057065"/>
          <c:h val="0.838156167979002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'2'!$Q$6</c:f>
              <c:strCache>
                <c:ptCount val="1"/>
                <c:pt idx="0">
                  <c:v>infett.</c:v>
                </c:pt>
              </c:strCache>
            </c:strRef>
          </c:tx>
          <c:spPr>
            <a:solidFill>
              <a:srgbClr val="0E7863"/>
            </a:solidFill>
            <a:ln w="3175">
              <a:solidFill>
                <a:srgbClr val="0E7863"/>
              </a:solidFill>
            </a:ln>
            <a:effectLst/>
          </c:spPr>
          <c:invertIfNegative val="0"/>
          <c:cat>
            <c:numRef>
              <c:f>'2'!$P$7:$P$10</c:f>
              <c:numCache>
                <c:formatCode>General</c:formatCode>
                <c:ptCount val="4"/>
                <c:pt idx="0">
                  <c:v>1881</c:v>
                </c:pt>
                <c:pt idx="1">
                  <c:v>1951</c:v>
                </c:pt>
                <c:pt idx="2">
                  <c:v>2021</c:v>
                </c:pt>
                <c:pt idx="3">
                  <c:v>2023</c:v>
                </c:pt>
              </c:numCache>
            </c:numRef>
          </c:cat>
          <c:val>
            <c:numRef>
              <c:f>'2'!$Q$7:$Q$10</c:f>
              <c:numCache>
                <c:formatCode>_-* #,##0.0\ _€_-;\-* #,##0.0\ _€_-;_-* "-"??\ _€_-;_-@_-</c:formatCode>
                <c:ptCount val="4"/>
                <c:pt idx="0">
                  <c:v>30</c:v>
                </c:pt>
                <c:pt idx="1">
                  <c:v>5.9</c:v>
                </c:pt>
                <c:pt idx="2">
                  <c:v>2.0705292594159026</c:v>
                </c:pt>
                <c:pt idx="3">
                  <c:v>2.6597948901012378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9-41D3-8754-E958DB185194}"/>
            </c:ext>
          </c:extLst>
        </c:ser>
        <c:ser>
          <c:idx val="1"/>
          <c:order val="1"/>
          <c:tx>
            <c:strRef>
              <c:f>'2'!$R$6</c:f>
              <c:strCache>
                <c:ptCount val="1"/>
                <c:pt idx="0">
                  <c:v>infett: Covid19</c:v>
                </c:pt>
              </c:strCache>
            </c:strRef>
          </c:tx>
          <c:spPr>
            <a:pattFill prst="pct80">
              <a:fgClr>
                <a:srgbClr val="0E7863"/>
              </a:fgClr>
              <a:bgClr>
                <a:schemeClr val="bg1"/>
              </a:bgClr>
            </a:pattFill>
            <a:ln w="3175">
              <a:solidFill>
                <a:srgbClr val="0E7863"/>
              </a:solidFill>
            </a:ln>
            <a:effectLst/>
          </c:spPr>
          <c:invertIfNegative val="0"/>
          <c:cat>
            <c:numRef>
              <c:f>'2'!$P$7:$P$10</c:f>
              <c:numCache>
                <c:formatCode>General</c:formatCode>
                <c:ptCount val="4"/>
                <c:pt idx="0">
                  <c:v>1881</c:v>
                </c:pt>
                <c:pt idx="1">
                  <c:v>1951</c:v>
                </c:pt>
                <c:pt idx="2">
                  <c:v>2021</c:v>
                </c:pt>
                <c:pt idx="3">
                  <c:v>2023</c:v>
                </c:pt>
              </c:numCache>
            </c:numRef>
          </c:cat>
          <c:val>
            <c:numRef>
              <c:f>'2'!$R$7:$R$10</c:f>
              <c:numCache>
                <c:formatCode>_-* #,##0.0\ _€_-;\-* #,##0.0\ _€_-;_-* "-"??\ _€_-;_-@_-</c:formatCode>
                <c:ptCount val="4"/>
                <c:pt idx="2">
                  <c:v>9.0407075840666273</c:v>
                </c:pt>
                <c:pt idx="3">
                  <c:v>2.3863495492942786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A9-41D3-8754-E958DB185194}"/>
            </c:ext>
          </c:extLst>
        </c:ser>
        <c:ser>
          <c:idx val="2"/>
          <c:order val="2"/>
          <c:tx>
            <c:strRef>
              <c:f>'2'!$S$6</c:f>
              <c:strCache>
                <c:ptCount val="1"/>
                <c:pt idx="0">
                  <c:v>Respiratorie</c:v>
                </c:pt>
              </c:strCache>
            </c:strRef>
          </c:tx>
          <c:spPr>
            <a:solidFill>
              <a:srgbClr val="41B39D"/>
            </a:solidFill>
            <a:ln w="3175">
              <a:solidFill>
                <a:srgbClr val="0E7863"/>
              </a:solidFill>
            </a:ln>
            <a:effectLst/>
          </c:spPr>
          <c:invertIfNegative val="0"/>
          <c:cat>
            <c:numRef>
              <c:f>'2'!$P$7:$P$10</c:f>
              <c:numCache>
                <c:formatCode>General</c:formatCode>
                <c:ptCount val="4"/>
                <c:pt idx="0">
                  <c:v>1881</c:v>
                </c:pt>
                <c:pt idx="1">
                  <c:v>1951</c:v>
                </c:pt>
                <c:pt idx="2">
                  <c:v>2021</c:v>
                </c:pt>
                <c:pt idx="3">
                  <c:v>2023</c:v>
                </c:pt>
              </c:numCache>
            </c:numRef>
          </c:cat>
          <c:val>
            <c:numRef>
              <c:f>'2'!$S$7:$S$10</c:f>
              <c:numCache>
                <c:formatCode>_-* #,##0.0\ _€_-;\-* #,##0.0\ _€_-;_-* "-"??\ _€_-;_-@_-</c:formatCode>
                <c:ptCount val="4"/>
                <c:pt idx="0">
                  <c:v>16.100000000000001</c:v>
                </c:pt>
                <c:pt idx="1">
                  <c:v>10.5</c:v>
                </c:pt>
                <c:pt idx="2">
                  <c:v>6.3975931052139483</c:v>
                </c:pt>
                <c:pt idx="3">
                  <c:v>7.9451179405904595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A9-41D3-8754-E958DB185194}"/>
            </c:ext>
          </c:extLst>
        </c:ser>
        <c:ser>
          <c:idx val="3"/>
          <c:order val="3"/>
          <c:tx>
            <c:strRef>
              <c:f>'2'!$T$6</c:f>
              <c:strCache>
                <c:ptCount val="1"/>
                <c:pt idx="0">
                  <c:v>Digestive</c:v>
                </c:pt>
              </c:strCache>
            </c:strRef>
          </c:tx>
          <c:spPr>
            <a:solidFill>
              <a:srgbClr val="A5822A"/>
            </a:solidFill>
            <a:ln>
              <a:solidFill>
                <a:srgbClr val="0E7863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5822A"/>
              </a:solidFill>
              <a:ln w="3175">
                <a:solidFill>
                  <a:srgbClr val="0E786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BA9-41D3-8754-E958DB185194}"/>
              </c:ext>
            </c:extLst>
          </c:dPt>
          <c:cat>
            <c:numRef>
              <c:f>'2'!$P$7:$P$10</c:f>
              <c:numCache>
                <c:formatCode>General</c:formatCode>
                <c:ptCount val="4"/>
                <c:pt idx="0">
                  <c:v>1881</c:v>
                </c:pt>
                <c:pt idx="1">
                  <c:v>1951</c:v>
                </c:pt>
                <c:pt idx="2">
                  <c:v>2021</c:v>
                </c:pt>
                <c:pt idx="3">
                  <c:v>2023</c:v>
                </c:pt>
              </c:numCache>
            </c:numRef>
          </c:cat>
          <c:val>
            <c:numRef>
              <c:f>'2'!$T$7:$T$10</c:f>
              <c:numCache>
                <c:formatCode>_-* #,##0.0\ _€_-;\-* #,##0.0\ _€_-;_-* "-"??\ _€_-;_-@_-</c:formatCode>
                <c:ptCount val="4"/>
                <c:pt idx="0">
                  <c:v>14</c:v>
                </c:pt>
                <c:pt idx="1">
                  <c:v>7.9</c:v>
                </c:pt>
                <c:pt idx="2">
                  <c:v>3.3478129875567384</c:v>
                </c:pt>
                <c:pt idx="3">
                  <c:v>3.6061903291235522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A9-41D3-8754-E958DB185194}"/>
            </c:ext>
          </c:extLst>
        </c:ser>
        <c:ser>
          <c:idx val="4"/>
          <c:order val="4"/>
          <c:tx>
            <c:strRef>
              <c:f>'2'!$U$6</c:f>
              <c:strCache>
                <c:ptCount val="1"/>
                <c:pt idx="0">
                  <c:v>Tumori</c:v>
                </c:pt>
              </c:strCache>
            </c:strRef>
          </c:tx>
          <c:spPr>
            <a:solidFill>
              <a:srgbClr val="BAABF4"/>
            </a:solidFill>
            <a:ln w="3175">
              <a:solidFill>
                <a:srgbClr val="0E7863"/>
              </a:solidFill>
            </a:ln>
            <a:effectLst/>
          </c:spPr>
          <c:invertIfNegative val="0"/>
          <c:cat>
            <c:numRef>
              <c:f>'2'!$P$7:$P$10</c:f>
              <c:numCache>
                <c:formatCode>General</c:formatCode>
                <c:ptCount val="4"/>
                <c:pt idx="0">
                  <c:v>1881</c:v>
                </c:pt>
                <c:pt idx="1">
                  <c:v>1951</c:v>
                </c:pt>
                <c:pt idx="2">
                  <c:v>2021</c:v>
                </c:pt>
                <c:pt idx="3">
                  <c:v>2023</c:v>
                </c:pt>
              </c:numCache>
            </c:numRef>
          </c:cat>
          <c:val>
            <c:numRef>
              <c:f>'2'!$U$7:$U$10</c:f>
              <c:numCache>
                <c:formatCode>_-* #,##0.0\ _€_-;\-* #,##0.0\ _€_-;_-* "-"??\ _€_-;_-@_-</c:formatCode>
                <c:ptCount val="4"/>
                <c:pt idx="0">
                  <c:v>2.6</c:v>
                </c:pt>
                <c:pt idx="1">
                  <c:v>11.8</c:v>
                </c:pt>
                <c:pt idx="2">
                  <c:v>24.684392102058222</c:v>
                </c:pt>
                <c:pt idx="3">
                  <c:v>26.293123702231409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A9-41D3-8754-E958DB185194}"/>
            </c:ext>
          </c:extLst>
        </c:ser>
        <c:ser>
          <c:idx val="5"/>
          <c:order val="5"/>
          <c:tx>
            <c:strRef>
              <c:f>'2'!$V$6</c:f>
              <c:strCache>
                <c:ptCount val="1"/>
                <c:pt idx="0">
                  <c:v>Circol.</c:v>
                </c:pt>
              </c:strCache>
            </c:strRef>
          </c:tx>
          <c:spPr>
            <a:solidFill>
              <a:srgbClr val="CB3706"/>
            </a:solidFill>
            <a:ln w="3175">
              <a:solidFill>
                <a:srgbClr val="0E7863"/>
              </a:solidFill>
            </a:ln>
            <a:effectLst/>
          </c:spPr>
          <c:invertIfNegative val="0"/>
          <c:cat>
            <c:numRef>
              <c:f>'2'!$P$7:$P$10</c:f>
              <c:numCache>
                <c:formatCode>General</c:formatCode>
                <c:ptCount val="4"/>
                <c:pt idx="0">
                  <c:v>1881</c:v>
                </c:pt>
                <c:pt idx="1">
                  <c:v>1951</c:v>
                </c:pt>
                <c:pt idx="2">
                  <c:v>2021</c:v>
                </c:pt>
                <c:pt idx="3">
                  <c:v>2023</c:v>
                </c:pt>
              </c:numCache>
            </c:numRef>
          </c:cat>
          <c:val>
            <c:numRef>
              <c:f>'2'!$V$7:$V$10</c:f>
              <c:numCache>
                <c:formatCode>_-* #,##0.0\ _€_-;\-* #,##0.0\ _€_-;_-* "-"??\ _€_-;_-@_-</c:formatCode>
                <c:ptCount val="4"/>
                <c:pt idx="0">
                  <c:v>6</c:v>
                </c:pt>
                <c:pt idx="1">
                  <c:v>23.6</c:v>
                </c:pt>
                <c:pt idx="2">
                  <c:v>30.768392956409688</c:v>
                </c:pt>
                <c:pt idx="3">
                  <c:v>30.942650255957766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A9-41D3-8754-E958DB185194}"/>
            </c:ext>
          </c:extLst>
        </c:ser>
        <c:ser>
          <c:idx val="6"/>
          <c:order val="6"/>
          <c:tx>
            <c:strRef>
              <c:f>'2'!$W$6</c:f>
              <c:strCache>
                <c:ptCount val="1"/>
                <c:pt idx="0">
                  <c:v>Nervose</c:v>
                </c:pt>
              </c:strCache>
            </c:strRef>
          </c:tx>
          <c:spPr>
            <a:pattFill prst="pct70">
              <a:fgClr>
                <a:srgbClr val="A0D9CE"/>
              </a:fgClr>
              <a:bgClr>
                <a:schemeClr val="bg1"/>
              </a:bgClr>
            </a:pattFill>
            <a:ln w="3175">
              <a:solidFill>
                <a:srgbClr val="0E7863"/>
              </a:solidFill>
            </a:ln>
            <a:effectLst/>
          </c:spPr>
          <c:invertIfNegative val="0"/>
          <c:cat>
            <c:numRef>
              <c:f>'2'!$P$7:$P$10</c:f>
              <c:numCache>
                <c:formatCode>General</c:formatCode>
                <c:ptCount val="4"/>
                <c:pt idx="0">
                  <c:v>1881</c:v>
                </c:pt>
                <c:pt idx="1">
                  <c:v>1951</c:v>
                </c:pt>
                <c:pt idx="2">
                  <c:v>2021</c:v>
                </c:pt>
                <c:pt idx="3">
                  <c:v>2023</c:v>
                </c:pt>
              </c:numCache>
            </c:numRef>
          </c:cat>
          <c:val>
            <c:numRef>
              <c:f>'2'!$W$7:$W$10</c:f>
              <c:numCache>
                <c:formatCode>_-* #,##0.0\ _€_-;\-* #,##0.0\ _€_-;_-* "-"??\ _€_-;_-@_-</c:formatCode>
                <c:ptCount val="4"/>
                <c:pt idx="0">
                  <c:v>11</c:v>
                </c:pt>
                <c:pt idx="1">
                  <c:v>14.5</c:v>
                </c:pt>
                <c:pt idx="2">
                  <c:v>8.0311866574064776</c:v>
                </c:pt>
                <c:pt idx="3">
                  <c:v>8.667894522464449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A9-41D3-8754-E958DB185194}"/>
            </c:ext>
          </c:extLst>
        </c:ser>
        <c:ser>
          <c:idx val="7"/>
          <c:order val="7"/>
          <c:tx>
            <c:strRef>
              <c:f>'2'!$X$6</c:f>
              <c:strCache>
                <c:ptCount val="1"/>
                <c:pt idx="0">
                  <c:v>Altre m.</c:v>
                </c:pt>
              </c:strCache>
            </c:strRef>
          </c:tx>
          <c:spPr>
            <a:pattFill prst="dkDnDiag">
              <a:fgClr>
                <a:srgbClr val="A0D9CE"/>
              </a:fgClr>
              <a:bgClr>
                <a:schemeClr val="bg1"/>
              </a:bgClr>
            </a:pattFill>
            <a:ln w="3175">
              <a:solidFill>
                <a:srgbClr val="0E7863"/>
              </a:solidFill>
            </a:ln>
            <a:effectLst/>
          </c:spPr>
          <c:invertIfNegative val="0"/>
          <c:cat>
            <c:numRef>
              <c:f>'2'!$P$7:$P$10</c:f>
              <c:numCache>
                <c:formatCode>General</c:formatCode>
                <c:ptCount val="4"/>
                <c:pt idx="0">
                  <c:v>1881</c:v>
                </c:pt>
                <c:pt idx="1">
                  <c:v>1951</c:v>
                </c:pt>
                <c:pt idx="2">
                  <c:v>2021</c:v>
                </c:pt>
                <c:pt idx="3">
                  <c:v>2023</c:v>
                </c:pt>
              </c:numCache>
            </c:numRef>
          </c:cat>
          <c:val>
            <c:numRef>
              <c:f>'2'!$X$7:$X$10</c:f>
              <c:numCache>
                <c:formatCode>_-* #,##0.0\ _€_-;\-* #,##0.0\ _€_-;_-* "-"??\ _€_-;_-@_-</c:formatCode>
                <c:ptCount val="4"/>
                <c:pt idx="0">
                  <c:v>14.9</c:v>
                </c:pt>
                <c:pt idx="1">
                  <c:v>12</c:v>
                </c:pt>
                <c:pt idx="2">
                  <c:v>8.3857990944440282</c:v>
                </c:pt>
                <c:pt idx="3">
                  <c:v>8.9609860626560653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BA9-41D3-8754-E958DB185194}"/>
            </c:ext>
          </c:extLst>
        </c:ser>
        <c:ser>
          <c:idx val="8"/>
          <c:order val="8"/>
          <c:tx>
            <c:strRef>
              <c:f>'2'!$Y$6</c:f>
              <c:strCache>
                <c:ptCount val="1"/>
                <c:pt idx="0">
                  <c:v>mal definite</c:v>
                </c:pt>
              </c:strCache>
            </c:strRef>
          </c:tx>
          <c:spPr>
            <a:pattFill prst="pct70">
              <a:fgClr>
                <a:srgbClr val="96B5DB"/>
              </a:fgClr>
              <a:bgClr>
                <a:schemeClr val="bg1"/>
              </a:bgClr>
            </a:pattFill>
            <a:ln w="3175">
              <a:solidFill>
                <a:srgbClr val="0E7863"/>
              </a:solidFill>
            </a:ln>
            <a:effectLst/>
          </c:spPr>
          <c:invertIfNegative val="0"/>
          <c:cat>
            <c:numRef>
              <c:f>'2'!$P$7:$P$10</c:f>
              <c:numCache>
                <c:formatCode>General</c:formatCode>
                <c:ptCount val="4"/>
                <c:pt idx="0">
                  <c:v>1881</c:v>
                </c:pt>
                <c:pt idx="1">
                  <c:v>1951</c:v>
                </c:pt>
                <c:pt idx="2">
                  <c:v>2021</c:v>
                </c:pt>
                <c:pt idx="3">
                  <c:v>2023</c:v>
                </c:pt>
              </c:numCache>
            </c:numRef>
          </c:cat>
          <c:val>
            <c:numRef>
              <c:f>'2'!$Y$7:$Y$10</c:f>
              <c:numCache>
                <c:formatCode>_-* #,##0.0\ _€_-;\-* #,##0.0\ _€_-;_-* "-"??\ _€_-;_-@_-</c:formatCode>
                <c:ptCount val="4"/>
                <c:pt idx="0">
                  <c:v>3.2</c:v>
                </c:pt>
                <c:pt idx="1">
                  <c:v>9.8000000000000007</c:v>
                </c:pt>
                <c:pt idx="2">
                  <c:v>3.6331154548502127</c:v>
                </c:pt>
                <c:pt idx="3">
                  <c:v>4.6168558627162772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BA9-41D3-8754-E958DB185194}"/>
            </c:ext>
          </c:extLst>
        </c:ser>
        <c:ser>
          <c:idx val="9"/>
          <c:order val="9"/>
          <c:tx>
            <c:strRef>
              <c:f>'2'!$Z$6</c:f>
              <c:strCache>
                <c:ptCount val="1"/>
                <c:pt idx="0">
                  <c:v>Accidenti</c:v>
                </c:pt>
              </c:strCache>
            </c:strRef>
          </c:tx>
          <c:spPr>
            <a:pattFill prst="pct60">
              <a:fgClr>
                <a:srgbClr val="E5B946"/>
              </a:fgClr>
              <a:bgClr>
                <a:schemeClr val="bg1"/>
              </a:bgClr>
            </a:pattFill>
            <a:ln w="3175">
              <a:solidFill>
                <a:srgbClr val="0E7863"/>
              </a:solidFill>
            </a:ln>
            <a:effectLst/>
          </c:spPr>
          <c:invertIfNegative val="0"/>
          <c:cat>
            <c:numRef>
              <c:f>'2'!$P$7:$P$10</c:f>
              <c:numCache>
                <c:formatCode>General</c:formatCode>
                <c:ptCount val="4"/>
                <c:pt idx="0">
                  <c:v>1881</c:v>
                </c:pt>
                <c:pt idx="1">
                  <c:v>1951</c:v>
                </c:pt>
                <c:pt idx="2">
                  <c:v>2021</c:v>
                </c:pt>
                <c:pt idx="3">
                  <c:v>2023</c:v>
                </c:pt>
              </c:numCache>
            </c:numRef>
          </c:cat>
          <c:val>
            <c:numRef>
              <c:f>'2'!$Z$7:$Z$10</c:f>
              <c:numCache>
                <c:formatCode>_-* #,##0.0\ _€_-;\-* #,##0.0\ _€_-;_-* "-"??\ _€_-;_-@_-</c:formatCode>
                <c:ptCount val="4"/>
                <c:pt idx="0">
                  <c:v>2.1</c:v>
                </c:pt>
                <c:pt idx="1">
                  <c:v>4</c:v>
                </c:pt>
                <c:pt idx="2">
                  <c:v>3.6404707985781553</c:v>
                </c:pt>
                <c:pt idx="3">
                  <c:v>3.9199886659464829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BA9-41D3-8754-E958DB185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13506944"/>
        <c:axId val="913511264"/>
      </c:barChart>
      <c:catAx>
        <c:axId val="91350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913511264"/>
        <c:crosses val="autoZero"/>
        <c:auto val="1"/>
        <c:lblAlgn val="ctr"/>
        <c:lblOffset val="100"/>
        <c:noMultiLvlLbl val="0"/>
      </c:catAx>
      <c:valAx>
        <c:axId val="9135112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5.169791276090488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91350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70259466314726704"/>
          <c:y val="9.663969087197434E-2"/>
          <c:w val="0.29607424603302668"/>
          <c:h val="0.8483872849227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04023488381898E-2"/>
          <c:y val="0.14143734383709122"/>
          <c:w val="0.92647096672944129"/>
          <c:h val="0.79259798991421659"/>
        </c:manualLayout>
      </c:layout>
      <c:lineChart>
        <c:grouping val="standard"/>
        <c:varyColors val="0"/>
        <c:ser>
          <c:idx val="1"/>
          <c:order val="0"/>
          <c:tx>
            <c:strRef>
              <c:f>'2'!$B$6</c:f>
              <c:strCache>
                <c:ptCount val="1"/>
                <c:pt idx="0">
                  <c:v>Mal. infettive e parassitarie</c:v>
                </c:pt>
              </c:strCache>
            </c:strRef>
          </c:tx>
          <c:spPr>
            <a:ln w="19050" cap="rnd">
              <a:solidFill>
                <a:srgbClr val="0E786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'2'!$A$7:$A$149</c:f>
              <c:numCache>
                <c:formatCode>General</c:formatCode>
                <c:ptCount val="143"/>
                <c:pt idx="0">
                  <c:v>1881</c:v>
                </c:pt>
                <c:pt idx="1">
                  <c:v>1882</c:v>
                </c:pt>
                <c:pt idx="2">
                  <c:v>1883</c:v>
                </c:pt>
                <c:pt idx="3">
                  <c:v>1884</c:v>
                </c:pt>
                <c:pt idx="4">
                  <c:v>1885</c:v>
                </c:pt>
                <c:pt idx="5">
                  <c:v>1886</c:v>
                </c:pt>
                <c:pt idx="6">
                  <c:v>1887</c:v>
                </c:pt>
                <c:pt idx="7">
                  <c:v>1888</c:v>
                </c:pt>
                <c:pt idx="8">
                  <c:v>1889</c:v>
                </c:pt>
                <c:pt idx="9">
                  <c:v>1890</c:v>
                </c:pt>
                <c:pt idx="10">
                  <c:v>1891</c:v>
                </c:pt>
                <c:pt idx="11">
                  <c:v>1892</c:v>
                </c:pt>
                <c:pt idx="12">
                  <c:v>1893</c:v>
                </c:pt>
                <c:pt idx="13">
                  <c:v>1894</c:v>
                </c:pt>
                <c:pt idx="14">
                  <c:v>1895</c:v>
                </c:pt>
                <c:pt idx="15">
                  <c:v>1896</c:v>
                </c:pt>
                <c:pt idx="16">
                  <c:v>1897</c:v>
                </c:pt>
                <c:pt idx="17">
                  <c:v>1898</c:v>
                </c:pt>
                <c:pt idx="18">
                  <c:v>1899</c:v>
                </c:pt>
                <c:pt idx="19">
                  <c:v>1900</c:v>
                </c:pt>
                <c:pt idx="20">
                  <c:v>1901</c:v>
                </c:pt>
                <c:pt idx="21">
                  <c:v>1902</c:v>
                </c:pt>
                <c:pt idx="22">
                  <c:v>1903</c:v>
                </c:pt>
                <c:pt idx="23">
                  <c:v>1904</c:v>
                </c:pt>
                <c:pt idx="24">
                  <c:v>1905</c:v>
                </c:pt>
                <c:pt idx="25">
                  <c:v>1906</c:v>
                </c:pt>
                <c:pt idx="26">
                  <c:v>1907</c:v>
                </c:pt>
                <c:pt idx="27">
                  <c:v>1908</c:v>
                </c:pt>
                <c:pt idx="28">
                  <c:v>1909</c:v>
                </c:pt>
                <c:pt idx="29">
                  <c:v>1910</c:v>
                </c:pt>
                <c:pt idx="30">
                  <c:v>1911</c:v>
                </c:pt>
                <c:pt idx="31">
                  <c:v>1912</c:v>
                </c:pt>
                <c:pt idx="32">
                  <c:v>1913</c:v>
                </c:pt>
                <c:pt idx="33">
                  <c:v>1914</c:v>
                </c:pt>
                <c:pt idx="34">
                  <c:v>1915</c:v>
                </c:pt>
                <c:pt idx="35">
                  <c:v>1916</c:v>
                </c:pt>
                <c:pt idx="36">
                  <c:v>1917</c:v>
                </c:pt>
                <c:pt idx="37">
                  <c:v>1918</c:v>
                </c:pt>
                <c:pt idx="38">
                  <c:v>1919</c:v>
                </c:pt>
                <c:pt idx="39">
                  <c:v>1920</c:v>
                </c:pt>
                <c:pt idx="40">
                  <c:v>1921</c:v>
                </c:pt>
                <c:pt idx="41">
                  <c:v>1922</c:v>
                </c:pt>
                <c:pt idx="42">
                  <c:v>1923</c:v>
                </c:pt>
                <c:pt idx="43">
                  <c:v>1924</c:v>
                </c:pt>
                <c:pt idx="44">
                  <c:v>1925</c:v>
                </c:pt>
                <c:pt idx="45">
                  <c:v>1926</c:v>
                </c:pt>
                <c:pt idx="46">
                  <c:v>1927</c:v>
                </c:pt>
                <c:pt idx="47">
                  <c:v>1928</c:v>
                </c:pt>
                <c:pt idx="48">
                  <c:v>1929</c:v>
                </c:pt>
                <c:pt idx="49">
                  <c:v>1930</c:v>
                </c:pt>
                <c:pt idx="50">
                  <c:v>1931</c:v>
                </c:pt>
                <c:pt idx="51">
                  <c:v>1932</c:v>
                </c:pt>
                <c:pt idx="52">
                  <c:v>1933</c:v>
                </c:pt>
                <c:pt idx="53">
                  <c:v>1934</c:v>
                </c:pt>
                <c:pt idx="54">
                  <c:v>1935</c:v>
                </c:pt>
                <c:pt idx="55">
                  <c:v>1936</c:v>
                </c:pt>
                <c:pt idx="56">
                  <c:v>1937</c:v>
                </c:pt>
                <c:pt idx="57">
                  <c:v>1938</c:v>
                </c:pt>
                <c:pt idx="58">
                  <c:v>1939</c:v>
                </c:pt>
                <c:pt idx="59">
                  <c:v>1940</c:v>
                </c:pt>
                <c:pt idx="60">
                  <c:v>1941</c:v>
                </c:pt>
                <c:pt idx="61">
                  <c:v>1942</c:v>
                </c:pt>
                <c:pt idx="62">
                  <c:v>1943</c:v>
                </c:pt>
                <c:pt idx="63">
                  <c:v>1944</c:v>
                </c:pt>
                <c:pt idx="64">
                  <c:v>1945</c:v>
                </c:pt>
                <c:pt idx="65">
                  <c:v>1946</c:v>
                </c:pt>
                <c:pt idx="66">
                  <c:v>1947</c:v>
                </c:pt>
                <c:pt idx="67">
                  <c:v>1948</c:v>
                </c:pt>
                <c:pt idx="68">
                  <c:v>1949</c:v>
                </c:pt>
                <c:pt idx="69">
                  <c:v>1950</c:v>
                </c:pt>
                <c:pt idx="70">
                  <c:v>1951</c:v>
                </c:pt>
                <c:pt idx="71">
                  <c:v>1952</c:v>
                </c:pt>
                <c:pt idx="72">
                  <c:v>1953</c:v>
                </c:pt>
                <c:pt idx="73">
                  <c:v>1954</c:v>
                </c:pt>
                <c:pt idx="74">
                  <c:v>1955</c:v>
                </c:pt>
                <c:pt idx="75">
                  <c:v>1956</c:v>
                </c:pt>
                <c:pt idx="76">
                  <c:v>1957</c:v>
                </c:pt>
                <c:pt idx="77">
                  <c:v>1958</c:v>
                </c:pt>
                <c:pt idx="78">
                  <c:v>1959</c:v>
                </c:pt>
                <c:pt idx="79">
                  <c:v>1960</c:v>
                </c:pt>
                <c:pt idx="80">
                  <c:v>1961</c:v>
                </c:pt>
                <c:pt idx="81">
                  <c:v>1962</c:v>
                </c:pt>
                <c:pt idx="82">
                  <c:v>1963</c:v>
                </c:pt>
                <c:pt idx="83">
                  <c:v>1964</c:v>
                </c:pt>
                <c:pt idx="84">
                  <c:v>1965</c:v>
                </c:pt>
                <c:pt idx="85">
                  <c:v>1966</c:v>
                </c:pt>
                <c:pt idx="86">
                  <c:v>1967</c:v>
                </c:pt>
                <c:pt idx="87">
                  <c:v>1968</c:v>
                </c:pt>
                <c:pt idx="88">
                  <c:v>1969</c:v>
                </c:pt>
                <c:pt idx="89">
                  <c:v>1970</c:v>
                </c:pt>
                <c:pt idx="90">
                  <c:v>1971</c:v>
                </c:pt>
                <c:pt idx="91">
                  <c:v>1972</c:v>
                </c:pt>
                <c:pt idx="92">
                  <c:v>1973</c:v>
                </c:pt>
                <c:pt idx="93">
                  <c:v>1974</c:v>
                </c:pt>
                <c:pt idx="94">
                  <c:v>1975</c:v>
                </c:pt>
                <c:pt idx="95">
                  <c:v>1976</c:v>
                </c:pt>
                <c:pt idx="96">
                  <c:v>1977</c:v>
                </c:pt>
                <c:pt idx="97">
                  <c:v>1978</c:v>
                </c:pt>
                <c:pt idx="98">
                  <c:v>1979</c:v>
                </c:pt>
                <c:pt idx="99">
                  <c:v>1980</c:v>
                </c:pt>
                <c:pt idx="100">
                  <c:v>1981</c:v>
                </c:pt>
                <c:pt idx="101">
                  <c:v>1982</c:v>
                </c:pt>
                <c:pt idx="102">
                  <c:v>1983</c:v>
                </c:pt>
                <c:pt idx="103">
                  <c:v>1984</c:v>
                </c:pt>
                <c:pt idx="104">
                  <c:v>1985</c:v>
                </c:pt>
                <c:pt idx="105">
                  <c:v>1986</c:v>
                </c:pt>
                <c:pt idx="106">
                  <c:v>1987</c:v>
                </c:pt>
                <c:pt idx="107">
                  <c:v>1988</c:v>
                </c:pt>
                <c:pt idx="108">
                  <c:v>1989</c:v>
                </c:pt>
                <c:pt idx="109">
                  <c:v>1990</c:v>
                </c:pt>
                <c:pt idx="110">
                  <c:v>1991</c:v>
                </c:pt>
                <c:pt idx="111">
                  <c:v>1992</c:v>
                </c:pt>
                <c:pt idx="112">
                  <c:v>1993</c:v>
                </c:pt>
                <c:pt idx="113">
                  <c:v>1994</c:v>
                </c:pt>
                <c:pt idx="114">
                  <c:v>1995</c:v>
                </c:pt>
                <c:pt idx="115">
                  <c:v>1996</c:v>
                </c:pt>
                <c:pt idx="116">
                  <c:v>1997</c:v>
                </c:pt>
                <c:pt idx="117">
                  <c:v>1998</c:v>
                </c:pt>
                <c:pt idx="118">
                  <c:v>1999</c:v>
                </c:pt>
                <c:pt idx="119">
                  <c:v>2000</c:v>
                </c:pt>
                <c:pt idx="120">
                  <c:v>2001</c:v>
                </c:pt>
                <c:pt idx="121">
                  <c:v>2002</c:v>
                </c:pt>
                <c:pt idx="122">
                  <c:v>2003</c:v>
                </c:pt>
                <c:pt idx="123">
                  <c:v>2004</c:v>
                </c:pt>
                <c:pt idx="124">
                  <c:v>2005</c:v>
                </c:pt>
                <c:pt idx="125">
                  <c:v>2006</c:v>
                </c:pt>
                <c:pt idx="126">
                  <c:v>2007</c:v>
                </c:pt>
                <c:pt idx="127">
                  <c:v>2008</c:v>
                </c:pt>
                <c:pt idx="128">
                  <c:v>2009</c:v>
                </c:pt>
                <c:pt idx="129">
                  <c:v>2010</c:v>
                </c:pt>
                <c:pt idx="130">
                  <c:v>2011</c:v>
                </c:pt>
                <c:pt idx="131">
                  <c:v>2012</c:v>
                </c:pt>
                <c:pt idx="132">
                  <c:v>2013</c:v>
                </c:pt>
                <c:pt idx="133">
                  <c:v>2014</c:v>
                </c:pt>
                <c:pt idx="134">
                  <c:v>2015</c:v>
                </c:pt>
                <c:pt idx="135">
                  <c:v>2016</c:v>
                </c:pt>
                <c:pt idx="136">
                  <c:v>2017</c:v>
                </c:pt>
                <c:pt idx="137">
                  <c:v>2018</c:v>
                </c:pt>
                <c:pt idx="138">
                  <c:v>2019</c:v>
                </c:pt>
                <c:pt idx="139">
                  <c:v>2020</c:v>
                </c:pt>
                <c:pt idx="140">
                  <c:v>2021</c:v>
                </c:pt>
                <c:pt idx="141">
                  <c:v>2022</c:v>
                </c:pt>
                <c:pt idx="142">
                  <c:v>2023</c:v>
                </c:pt>
              </c:numCache>
            </c:numRef>
          </c:cat>
          <c:val>
            <c:numRef>
              <c:f>'2'!$B$7:$B$149</c:f>
              <c:numCache>
                <c:formatCode>General</c:formatCode>
                <c:ptCount val="143"/>
                <c:pt idx="0">
                  <c:v>847.3</c:v>
                </c:pt>
                <c:pt idx="1">
                  <c:v>857.5</c:v>
                </c:pt>
                <c:pt idx="2">
                  <c:v>795</c:v>
                </c:pt>
                <c:pt idx="3">
                  <c:v>881.9</c:v>
                </c:pt>
                <c:pt idx="4">
                  <c:v>817.7</c:v>
                </c:pt>
                <c:pt idx="5">
                  <c:v>884.6</c:v>
                </c:pt>
                <c:pt idx="6" formatCode="0.0">
                  <c:v>789.9</c:v>
                </c:pt>
                <c:pt idx="7" formatCode="0.0">
                  <c:v>681.9</c:v>
                </c:pt>
                <c:pt idx="8" formatCode="0.0">
                  <c:v>624.1</c:v>
                </c:pt>
                <c:pt idx="9" formatCode="0.0">
                  <c:v>586</c:v>
                </c:pt>
                <c:pt idx="10" formatCode="0.0">
                  <c:v>547.29999999999995</c:v>
                </c:pt>
                <c:pt idx="11" formatCode="0.0">
                  <c:v>552.4</c:v>
                </c:pt>
                <c:pt idx="12" formatCode="0.0">
                  <c:v>506.5</c:v>
                </c:pt>
                <c:pt idx="13" formatCode="0.0">
                  <c:v>506.5</c:v>
                </c:pt>
                <c:pt idx="14" formatCode="0.0">
                  <c:v>463.5</c:v>
                </c:pt>
                <c:pt idx="15" formatCode="0.0">
                  <c:v>447.1</c:v>
                </c:pt>
                <c:pt idx="16" formatCode="0.0">
                  <c:v>395.1</c:v>
                </c:pt>
                <c:pt idx="17" formatCode="0.0">
                  <c:v>402.8</c:v>
                </c:pt>
                <c:pt idx="18" formatCode="0.0">
                  <c:v>396.3</c:v>
                </c:pt>
                <c:pt idx="19" formatCode="0.0">
                  <c:v>444.8</c:v>
                </c:pt>
                <c:pt idx="20" formatCode="0.0">
                  <c:v>367.9</c:v>
                </c:pt>
                <c:pt idx="21" formatCode="0.0">
                  <c:v>351.8</c:v>
                </c:pt>
                <c:pt idx="22" formatCode="0.0">
                  <c:v>361.8</c:v>
                </c:pt>
                <c:pt idx="23" formatCode="0.0">
                  <c:v>341.8</c:v>
                </c:pt>
                <c:pt idx="24" formatCode="0.0">
                  <c:v>347.1</c:v>
                </c:pt>
                <c:pt idx="25" formatCode="0.0">
                  <c:v>336.3</c:v>
                </c:pt>
                <c:pt idx="26" formatCode="0.0">
                  <c:v>343.7</c:v>
                </c:pt>
                <c:pt idx="27" formatCode="0.0">
                  <c:v>341</c:v>
                </c:pt>
                <c:pt idx="28" formatCode="0.0">
                  <c:v>341.9</c:v>
                </c:pt>
                <c:pt idx="29" formatCode="0.0">
                  <c:v>317.10000000000002</c:v>
                </c:pt>
                <c:pt idx="30" formatCode="0.0">
                  <c:v>365.4</c:v>
                </c:pt>
                <c:pt idx="31" formatCode="0.0">
                  <c:v>296.89999999999998</c:v>
                </c:pt>
                <c:pt idx="32" formatCode="0.0">
                  <c:v>300.8</c:v>
                </c:pt>
                <c:pt idx="33" formatCode="0.0">
                  <c:v>265.60000000000002</c:v>
                </c:pt>
                <c:pt idx="34" formatCode="0.0">
                  <c:v>295.8</c:v>
                </c:pt>
                <c:pt idx="35" formatCode="0.0">
                  <c:v>334.9</c:v>
                </c:pt>
                <c:pt idx="36" formatCode="0.0">
                  <c:v>317.7</c:v>
                </c:pt>
                <c:pt idx="37" formatCode="0.0">
                  <c:v>1129.9000000000001</c:v>
                </c:pt>
                <c:pt idx="38" formatCode="0.0">
                  <c:v>404.3</c:v>
                </c:pt>
                <c:pt idx="39" formatCode="0.0">
                  <c:v>362.8</c:v>
                </c:pt>
                <c:pt idx="40" formatCode="0.0">
                  <c:v>264.89999999999998</c:v>
                </c:pt>
                <c:pt idx="41" formatCode="0.0">
                  <c:v>280.10000000000002</c:v>
                </c:pt>
                <c:pt idx="42" formatCode="0.0">
                  <c:v>274</c:v>
                </c:pt>
                <c:pt idx="43" formatCode="0.0">
                  <c:v>281.5</c:v>
                </c:pt>
                <c:pt idx="44" formatCode="0.0">
                  <c:v>282.7</c:v>
                </c:pt>
                <c:pt idx="45" formatCode="0.0">
                  <c:v>281.60000000000002</c:v>
                </c:pt>
                <c:pt idx="46" formatCode="0.0">
                  <c:v>251.2</c:v>
                </c:pt>
                <c:pt idx="47" formatCode="0.0">
                  <c:v>248</c:v>
                </c:pt>
                <c:pt idx="48" formatCode="0.0">
                  <c:v>259.10000000000002</c:v>
                </c:pt>
                <c:pt idx="49" formatCode="0.0">
                  <c:v>214.8</c:v>
                </c:pt>
                <c:pt idx="50" formatCode="0.0">
                  <c:v>220.9</c:v>
                </c:pt>
                <c:pt idx="51" formatCode="0.0">
                  <c:v>214.3</c:v>
                </c:pt>
                <c:pt idx="52" formatCode="0.0">
                  <c:v>197.6</c:v>
                </c:pt>
                <c:pt idx="53" formatCode="0.0">
                  <c:v>180.8</c:v>
                </c:pt>
                <c:pt idx="54" formatCode="0.0">
                  <c:v>180</c:v>
                </c:pt>
                <c:pt idx="55" formatCode="0.0">
                  <c:v>167.5</c:v>
                </c:pt>
                <c:pt idx="56" formatCode="0.0">
                  <c:v>174</c:v>
                </c:pt>
                <c:pt idx="57" formatCode="0.0">
                  <c:v>160.4</c:v>
                </c:pt>
                <c:pt idx="58" formatCode="0.0">
                  <c:v>147.5</c:v>
                </c:pt>
                <c:pt idx="59" formatCode="0.0">
                  <c:v>136</c:v>
                </c:pt>
                <c:pt idx="60" formatCode="0.0">
                  <c:v>150.4</c:v>
                </c:pt>
                <c:pt idx="61" formatCode="0.0">
                  <c:v>171</c:v>
                </c:pt>
                <c:pt idx="62" formatCode="0.0">
                  <c:v>172.3</c:v>
                </c:pt>
                <c:pt idx="63" formatCode="0.0">
                  <c:v>166.1</c:v>
                </c:pt>
                <c:pt idx="64" formatCode="0.0">
                  <c:v>154.80000000000001</c:v>
                </c:pt>
                <c:pt idx="65" formatCode="0.0">
                  <c:v>146.6</c:v>
                </c:pt>
                <c:pt idx="66" formatCode="0.0">
                  <c:v>125.8</c:v>
                </c:pt>
                <c:pt idx="67" formatCode="0.0">
                  <c:v>104.6</c:v>
                </c:pt>
                <c:pt idx="68" formatCode="0.0">
                  <c:v>94.7</c:v>
                </c:pt>
                <c:pt idx="69" formatCode="0.0">
                  <c:v>69.3</c:v>
                </c:pt>
                <c:pt idx="70" formatCode="0.0">
                  <c:v>61.3</c:v>
                </c:pt>
                <c:pt idx="71" formatCode="0.0">
                  <c:v>46</c:v>
                </c:pt>
                <c:pt idx="72" formatCode="0.0">
                  <c:v>40.299999999999997</c:v>
                </c:pt>
                <c:pt idx="73" formatCode="0.0">
                  <c:v>37.9</c:v>
                </c:pt>
                <c:pt idx="74" formatCode="0.0">
                  <c:v>35.9</c:v>
                </c:pt>
                <c:pt idx="75" formatCode="0.0">
                  <c:v>35.1</c:v>
                </c:pt>
                <c:pt idx="76" formatCode="0.0">
                  <c:v>33.6</c:v>
                </c:pt>
                <c:pt idx="77" formatCode="0.0">
                  <c:v>32.799999999999997</c:v>
                </c:pt>
                <c:pt idx="78" formatCode="0.0">
                  <c:v>29.5</c:v>
                </c:pt>
                <c:pt idx="79" formatCode="0.0">
                  <c:v>27.3</c:v>
                </c:pt>
                <c:pt idx="80" formatCode="0.0">
                  <c:v>25.9</c:v>
                </c:pt>
                <c:pt idx="81" formatCode="0.0">
                  <c:v>24.8</c:v>
                </c:pt>
                <c:pt idx="82" formatCode="0.0">
                  <c:v>23.4</c:v>
                </c:pt>
                <c:pt idx="83" formatCode="0.0">
                  <c:v>21</c:v>
                </c:pt>
                <c:pt idx="84" formatCode="0.0">
                  <c:v>20.2</c:v>
                </c:pt>
                <c:pt idx="85" formatCode="0.0">
                  <c:v>17.3</c:v>
                </c:pt>
                <c:pt idx="86" formatCode="0.0">
                  <c:v>15.5</c:v>
                </c:pt>
                <c:pt idx="87" formatCode="0.0">
                  <c:v>21.3</c:v>
                </c:pt>
                <c:pt idx="88" formatCode="0.0">
                  <c:v>19.8</c:v>
                </c:pt>
                <c:pt idx="89" formatCode="0.0">
                  <c:v>17.7</c:v>
                </c:pt>
                <c:pt idx="90" formatCode="0.0">
                  <c:v>15.9</c:v>
                </c:pt>
                <c:pt idx="91" formatCode="0.0">
                  <c:v>14.4</c:v>
                </c:pt>
                <c:pt idx="92" formatCode="0.0">
                  <c:v>13.8</c:v>
                </c:pt>
                <c:pt idx="93" formatCode="0.0">
                  <c:v>10.9</c:v>
                </c:pt>
                <c:pt idx="94" formatCode="0.0">
                  <c:v>9.9</c:v>
                </c:pt>
                <c:pt idx="95" formatCode="0.0">
                  <c:v>8.5</c:v>
                </c:pt>
                <c:pt idx="96" formatCode="0.0">
                  <c:v>7.4</c:v>
                </c:pt>
                <c:pt idx="97" formatCode="0.0">
                  <c:v>6.8</c:v>
                </c:pt>
                <c:pt idx="98" formatCode="0.0">
                  <c:v>6</c:v>
                </c:pt>
                <c:pt idx="99" formatCode="0.0">
                  <c:v>5.8</c:v>
                </c:pt>
                <c:pt idx="100" formatCode="0.0">
                  <c:v>5.5</c:v>
                </c:pt>
                <c:pt idx="101" formatCode="#,##0.0">
                  <c:v>5.364007272447842</c:v>
                </c:pt>
                <c:pt idx="102" formatCode="#,##0.0">
                  <c:v>5.4752067540255327</c:v>
                </c:pt>
                <c:pt idx="103" formatCode="#,##0.0">
                  <c:v>5.24597414788182</c:v>
                </c:pt>
                <c:pt idx="104" formatCode="#,##0.0">
                  <c:v>3.9987227411638431</c:v>
                </c:pt>
                <c:pt idx="105" formatCode="#,##0.0">
                  <c:v>4.5656811845256984</c:v>
                </c:pt>
                <c:pt idx="106" formatCode="#,##0.0">
                  <c:v>3.6535855994029598</c:v>
                </c:pt>
                <c:pt idx="107" formatCode="#,##0.0">
                  <c:v>3.9802725402445462</c:v>
                </c:pt>
                <c:pt idx="108" formatCode="#,##0.0">
                  <c:v>3.6526115497641727</c:v>
                </c:pt>
                <c:pt idx="109" formatCode="#,##0.0">
                  <c:v>3.5</c:v>
                </c:pt>
                <c:pt idx="110" formatCode="#,##0.0">
                  <c:v>3.4</c:v>
                </c:pt>
                <c:pt idx="111" formatCode="#,##0.0">
                  <c:v>3.4</c:v>
                </c:pt>
                <c:pt idx="112">
                  <c:v>3.6</c:v>
                </c:pt>
                <c:pt idx="113">
                  <c:v>3.8</c:v>
                </c:pt>
                <c:pt idx="114">
                  <c:v>4.9000000000000004</c:v>
                </c:pt>
                <c:pt idx="115">
                  <c:v>4.7</c:v>
                </c:pt>
                <c:pt idx="116">
                  <c:v>5.5</c:v>
                </c:pt>
                <c:pt idx="117">
                  <c:v>6.1</c:v>
                </c:pt>
                <c:pt idx="118">
                  <c:v>6.2</c:v>
                </c:pt>
                <c:pt idx="119">
                  <c:v>6.3</c:v>
                </c:pt>
                <c:pt idx="120">
                  <c:v>6.4</c:v>
                </c:pt>
                <c:pt idx="121" formatCode="0.0">
                  <c:v>7.517977284358067</c:v>
                </c:pt>
                <c:pt idx="122" formatCode="0.0">
                  <c:v>12.845130341922632</c:v>
                </c:pt>
                <c:pt idx="123" formatCode="0.0">
                  <c:v>11.376806452784896</c:v>
                </c:pt>
                <c:pt idx="124" formatCode="0.0">
                  <c:v>12.077360713131274</c:v>
                </c:pt>
                <c:pt idx="125" formatCode="0.0">
                  <c:v>12.604482163103796</c:v>
                </c:pt>
                <c:pt idx="126" formatCode="0.0">
                  <c:v>13.506648918539673</c:v>
                </c:pt>
                <c:pt idx="127" formatCode="0.0">
                  <c:v>14.174687836193369</c:v>
                </c:pt>
                <c:pt idx="128" formatCode="0.0">
                  <c:v>15.123719819178945</c:v>
                </c:pt>
                <c:pt idx="129" formatCode="0.0">
                  <c:v>16.083409319682904</c:v>
                </c:pt>
                <c:pt idx="130" formatCode="0.0">
                  <c:v>18.45007969018393</c:v>
                </c:pt>
                <c:pt idx="131" formatCode="0.0">
                  <c:v>20.843562187704798</c:v>
                </c:pt>
                <c:pt idx="132" formatCode="0.0">
                  <c:v>21.249638937695135</c:v>
                </c:pt>
                <c:pt idx="133" formatCode="0.0">
                  <c:v>21.911215331080253</c:v>
                </c:pt>
                <c:pt idx="134" formatCode="0.0">
                  <c:v>26.249549754224272</c:v>
                </c:pt>
                <c:pt idx="135" formatCode="0.0">
                  <c:v>21.375617287488062</c:v>
                </c:pt>
                <c:pt idx="136" formatCode="0.0">
                  <c:v>23.449120071769308</c:v>
                </c:pt>
                <c:pt idx="137" formatCode="0.0">
                  <c:v>23.144026674183827</c:v>
                </c:pt>
                <c:pt idx="138" formatCode="0.0">
                  <c:v>24.565923126842712</c:v>
                </c:pt>
                <c:pt idx="139" formatCode="0.0">
                  <c:v>155.55314280514224</c:v>
                </c:pt>
                <c:pt idx="140" formatCode="0.0">
                  <c:v>132.84083368906994</c:v>
                </c:pt>
                <c:pt idx="141" formatCode="0.0">
                  <c:v>116.14936587485744</c:v>
                </c:pt>
                <c:pt idx="142" formatCode="0.0">
                  <c:v>56.988127611869317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7-4BD9-A2EC-4ADCA3AB55FB}"/>
            </c:ext>
          </c:extLst>
        </c:ser>
        <c:ser>
          <c:idx val="4"/>
          <c:order val="1"/>
          <c:tx>
            <c:strRef>
              <c:f>'2'!$D$6</c:f>
              <c:strCache>
                <c:ptCount val="1"/>
                <c:pt idx="0">
                  <c:v>Malattie dell'apparato respiratorio</c:v>
                </c:pt>
              </c:strCache>
            </c:strRef>
          </c:tx>
          <c:spPr>
            <a:ln w="19050" cap="rnd">
              <a:solidFill>
                <a:srgbClr val="41B39D"/>
              </a:solidFill>
              <a:round/>
            </a:ln>
            <a:effectLst/>
          </c:spPr>
          <c:marker>
            <c:symbol val="none"/>
          </c:marker>
          <c:cat>
            <c:numRef>
              <c:f>'2'!$A$7:$A$149</c:f>
              <c:numCache>
                <c:formatCode>General</c:formatCode>
                <c:ptCount val="143"/>
                <c:pt idx="0">
                  <c:v>1881</c:v>
                </c:pt>
                <c:pt idx="1">
                  <c:v>1882</c:v>
                </c:pt>
                <c:pt idx="2">
                  <c:v>1883</c:v>
                </c:pt>
                <c:pt idx="3">
                  <c:v>1884</c:v>
                </c:pt>
                <c:pt idx="4">
                  <c:v>1885</c:v>
                </c:pt>
                <c:pt idx="5">
                  <c:v>1886</c:v>
                </c:pt>
                <c:pt idx="6">
                  <c:v>1887</c:v>
                </c:pt>
                <c:pt idx="7">
                  <c:v>1888</c:v>
                </c:pt>
                <c:pt idx="8">
                  <c:v>1889</c:v>
                </c:pt>
                <c:pt idx="9">
                  <c:v>1890</c:v>
                </c:pt>
                <c:pt idx="10">
                  <c:v>1891</c:v>
                </c:pt>
                <c:pt idx="11">
                  <c:v>1892</c:v>
                </c:pt>
                <c:pt idx="12">
                  <c:v>1893</c:v>
                </c:pt>
                <c:pt idx="13">
                  <c:v>1894</c:v>
                </c:pt>
                <c:pt idx="14">
                  <c:v>1895</c:v>
                </c:pt>
                <c:pt idx="15">
                  <c:v>1896</c:v>
                </c:pt>
                <c:pt idx="16">
                  <c:v>1897</c:v>
                </c:pt>
                <c:pt idx="17">
                  <c:v>1898</c:v>
                </c:pt>
                <c:pt idx="18">
                  <c:v>1899</c:v>
                </c:pt>
                <c:pt idx="19">
                  <c:v>1900</c:v>
                </c:pt>
                <c:pt idx="20">
                  <c:v>1901</c:v>
                </c:pt>
                <c:pt idx="21">
                  <c:v>1902</c:v>
                </c:pt>
                <c:pt idx="22">
                  <c:v>1903</c:v>
                </c:pt>
                <c:pt idx="23">
                  <c:v>1904</c:v>
                </c:pt>
                <c:pt idx="24">
                  <c:v>1905</c:v>
                </c:pt>
                <c:pt idx="25">
                  <c:v>1906</c:v>
                </c:pt>
                <c:pt idx="26">
                  <c:v>1907</c:v>
                </c:pt>
                <c:pt idx="27">
                  <c:v>1908</c:v>
                </c:pt>
                <c:pt idx="28">
                  <c:v>1909</c:v>
                </c:pt>
                <c:pt idx="29">
                  <c:v>1910</c:v>
                </c:pt>
                <c:pt idx="30">
                  <c:v>1911</c:v>
                </c:pt>
                <c:pt idx="31">
                  <c:v>1912</c:v>
                </c:pt>
                <c:pt idx="32">
                  <c:v>1913</c:v>
                </c:pt>
                <c:pt idx="33">
                  <c:v>1914</c:v>
                </c:pt>
                <c:pt idx="34">
                  <c:v>1915</c:v>
                </c:pt>
                <c:pt idx="35">
                  <c:v>1916</c:v>
                </c:pt>
                <c:pt idx="36">
                  <c:v>1917</c:v>
                </c:pt>
                <c:pt idx="37">
                  <c:v>1918</c:v>
                </c:pt>
                <c:pt idx="38">
                  <c:v>1919</c:v>
                </c:pt>
                <c:pt idx="39">
                  <c:v>1920</c:v>
                </c:pt>
                <c:pt idx="40">
                  <c:v>1921</c:v>
                </c:pt>
                <c:pt idx="41">
                  <c:v>1922</c:v>
                </c:pt>
                <c:pt idx="42">
                  <c:v>1923</c:v>
                </c:pt>
                <c:pt idx="43">
                  <c:v>1924</c:v>
                </c:pt>
                <c:pt idx="44">
                  <c:v>1925</c:v>
                </c:pt>
                <c:pt idx="45">
                  <c:v>1926</c:v>
                </c:pt>
                <c:pt idx="46">
                  <c:v>1927</c:v>
                </c:pt>
                <c:pt idx="47">
                  <c:v>1928</c:v>
                </c:pt>
                <c:pt idx="48">
                  <c:v>1929</c:v>
                </c:pt>
                <c:pt idx="49">
                  <c:v>1930</c:v>
                </c:pt>
                <c:pt idx="50">
                  <c:v>1931</c:v>
                </c:pt>
                <c:pt idx="51">
                  <c:v>1932</c:v>
                </c:pt>
                <c:pt idx="52">
                  <c:v>1933</c:v>
                </c:pt>
                <c:pt idx="53">
                  <c:v>1934</c:v>
                </c:pt>
                <c:pt idx="54">
                  <c:v>1935</c:v>
                </c:pt>
                <c:pt idx="55">
                  <c:v>1936</c:v>
                </c:pt>
                <c:pt idx="56">
                  <c:v>1937</c:v>
                </c:pt>
                <c:pt idx="57">
                  <c:v>1938</c:v>
                </c:pt>
                <c:pt idx="58">
                  <c:v>1939</c:v>
                </c:pt>
                <c:pt idx="59">
                  <c:v>1940</c:v>
                </c:pt>
                <c:pt idx="60">
                  <c:v>1941</c:v>
                </c:pt>
                <c:pt idx="61">
                  <c:v>1942</c:v>
                </c:pt>
                <c:pt idx="62">
                  <c:v>1943</c:v>
                </c:pt>
                <c:pt idx="63">
                  <c:v>1944</c:v>
                </c:pt>
                <c:pt idx="64">
                  <c:v>1945</c:v>
                </c:pt>
                <c:pt idx="65">
                  <c:v>1946</c:v>
                </c:pt>
                <c:pt idx="66">
                  <c:v>1947</c:v>
                </c:pt>
                <c:pt idx="67">
                  <c:v>1948</c:v>
                </c:pt>
                <c:pt idx="68">
                  <c:v>1949</c:v>
                </c:pt>
                <c:pt idx="69">
                  <c:v>1950</c:v>
                </c:pt>
                <c:pt idx="70">
                  <c:v>1951</c:v>
                </c:pt>
                <c:pt idx="71">
                  <c:v>1952</c:v>
                </c:pt>
                <c:pt idx="72">
                  <c:v>1953</c:v>
                </c:pt>
                <c:pt idx="73">
                  <c:v>1954</c:v>
                </c:pt>
                <c:pt idx="74">
                  <c:v>1955</c:v>
                </c:pt>
                <c:pt idx="75">
                  <c:v>1956</c:v>
                </c:pt>
                <c:pt idx="76">
                  <c:v>1957</c:v>
                </c:pt>
                <c:pt idx="77">
                  <c:v>1958</c:v>
                </c:pt>
                <c:pt idx="78">
                  <c:v>1959</c:v>
                </c:pt>
                <c:pt idx="79">
                  <c:v>1960</c:v>
                </c:pt>
                <c:pt idx="80">
                  <c:v>1961</c:v>
                </c:pt>
                <c:pt idx="81">
                  <c:v>1962</c:v>
                </c:pt>
                <c:pt idx="82">
                  <c:v>1963</c:v>
                </c:pt>
                <c:pt idx="83">
                  <c:v>1964</c:v>
                </c:pt>
                <c:pt idx="84">
                  <c:v>1965</c:v>
                </c:pt>
                <c:pt idx="85">
                  <c:v>1966</c:v>
                </c:pt>
                <c:pt idx="86">
                  <c:v>1967</c:v>
                </c:pt>
                <c:pt idx="87">
                  <c:v>1968</c:v>
                </c:pt>
                <c:pt idx="88">
                  <c:v>1969</c:v>
                </c:pt>
                <c:pt idx="89">
                  <c:v>1970</c:v>
                </c:pt>
                <c:pt idx="90">
                  <c:v>1971</c:v>
                </c:pt>
                <c:pt idx="91">
                  <c:v>1972</c:v>
                </c:pt>
                <c:pt idx="92">
                  <c:v>1973</c:v>
                </c:pt>
                <c:pt idx="93">
                  <c:v>1974</c:v>
                </c:pt>
                <c:pt idx="94">
                  <c:v>1975</c:v>
                </c:pt>
                <c:pt idx="95">
                  <c:v>1976</c:v>
                </c:pt>
                <c:pt idx="96">
                  <c:v>1977</c:v>
                </c:pt>
                <c:pt idx="97">
                  <c:v>1978</c:v>
                </c:pt>
                <c:pt idx="98">
                  <c:v>1979</c:v>
                </c:pt>
                <c:pt idx="99">
                  <c:v>1980</c:v>
                </c:pt>
                <c:pt idx="100">
                  <c:v>1981</c:v>
                </c:pt>
                <c:pt idx="101">
                  <c:v>1982</c:v>
                </c:pt>
                <c:pt idx="102">
                  <c:v>1983</c:v>
                </c:pt>
                <c:pt idx="103">
                  <c:v>1984</c:v>
                </c:pt>
                <c:pt idx="104">
                  <c:v>1985</c:v>
                </c:pt>
                <c:pt idx="105">
                  <c:v>1986</c:v>
                </c:pt>
                <c:pt idx="106">
                  <c:v>1987</c:v>
                </c:pt>
                <c:pt idx="107">
                  <c:v>1988</c:v>
                </c:pt>
                <c:pt idx="108">
                  <c:v>1989</c:v>
                </c:pt>
                <c:pt idx="109">
                  <c:v>1990</c:v>
                </c:pt>
                <c:pt idx="110">
                  <c:v>1991</c:v>
                </c:pt>
                <c:pt idx="111">
                  <c:v>1992</c:v>
                </c:pt>
                <c:pt idx="112">
                  <c:v>1993</c:v>
                </c:pt>
                <c:pt idx="113">
                  <c:v>1994</c:v>
                </c:pt>
                <c:pt idx="114">
                  <c:v>1995</c:v>
                </c:pt>
                <c:pt idx="115">
                  <c:v>1996</c:v>
                </c:pt>
                <c:pt idx="116">
                  <c:v>1997</c:v>
                </c:pt>
                <c:pt idx="117">
                  <c:v>1998</c:v>
                </c:pt>
                <c:pt idx="118">
                  <c:v>1999</c:v>
                </c:pt>
                <c:pt idx="119">
                  <c:v>2000</c:v>
                </c:pt>
                <c:pt idx="120">
                  <c:v>2001</c:v>
                </c:pt>
                <c:pt idx="121">
                  <c:v>2002</c:v>
                </c:pt>
                <c:pt idx="122">
                  <c:v>2003</c:v>
                </c:pt>
                <c:pt idx="123">
                  <c:v>2004</c:v>
                </c:pt>
                <c:pt idx="124">
                  <c:v>2005</c:v>
                </c:pt>
                <c:pt idx="125">
                  <c:v>2006</c:v>
                </c:pt>
                <c:pt idx="126">
                  <c:v>2007</c:v>
                </c:pt>
                <c:pt idx="127">
                  <c:v>2008</c:v>
                </c:pt>
                <c:pt idx="128">
                  <c:v>2009</c:v>
                </c:pt>
                <c:pt idx="129">
                  <c:v>2010</c:v>
                </c:pt>
                <c:pt idx="130">
                  <c:v>2011</c:v>
                </c:pt>
                <c:pt idx="131">
                  <c:v>2012</c:v>
                </c:pt>
                <c:pt idx="132">
                  <c:v>2013</c:v>
                </c:pt>
                <c:pt idx="133">
                  <c:v>2014</c:v>
                </c:pt>
                <c:pt idx="134">
                  <c:v>2015</c:v>
                </c:pt>
                <c:pt idx="135">
                  <c:v>2016</c:v>
                </c:pt>
                <c:pt idx="136">
                  <c:v>2017</c:v>
                </c:pt>
                <c:pt idx="137">
                  <c:v>2018</c:v>
                </c:pt>
                <c:pt idx="138">
                  <c:v>2019</c:v>
                </c:pt>
                <c:pt idx="139">
                  <c:v>2020</c:v>
                </c:pt>
                <c:pt idx="140">
                  <c:v>2021</c:v>
                </c:pt>
                <c:pt idx="141">
                  <c:v>2022</c:v>
                </c:pt>
                <c:pt idx="142">
                  <c:v>2023</c:v>
                </c:pt>
              </c:numCache>
            </c:numRef>
          </c:cat>
          <c:val>
            <c:numRef>
              <c:f>'2'!$D$7:$D$149</c:f>
              <c:numCache>
                <c:formatCode>0.0</c:formatCode>
                <c:ptCount val="143"/>
                <c:pt idx="0">
                  <c:v>454.7</c:v>
                </c:pt>
                <c:pt idx="1">
                  <c:v>495.8</c:v>
                </c:pt>
                <c:pt idx="2">
                  <c:v>536.70000000000005</c:v>
                </c:pt>
                <c:pt idx="3">
                  <c:v>529.29999999999995</c:v>
                </c:pt>
                <c:pt idx="4">
                  <c:v>501.6</c:v>
                </c:pt>
                <c:pt idx="5">
                  <c:v>518.79999999999995</c:v>
                </c:pt>
                <c:pt idx="6">
                  <c:v>515.20000000000005</c:v>
                </c:pt>
                <c:pt idx="7">
                  <c:v>560.20000000000005</c:v>
                </c:pt>
                <c:pt idx="8">
                  <c:v>488.5</c:v>
                </c:pt>
                <c:pt idx="9">
                  <c:v>589.70000000000005</c:v>
                </c:pt>
                <c:pt idx="10">
                  <c:v>551</c:v>
                </c:pt>
                <c:pt idx="11">
                  <c:v>568.20000000000005</c:v>
                </c:pt>
                <c:pt idx="12">
                  <c:v>534.29999999999995</c:v>
                </c:pt>
                <c:pt idx="13">
                  <c:v>544.4</c:v>
                </c:pt>
                <c:pt idx="14">
                  <c:v>535.70000000000005</c:v>
                </c:pt>
                <c:pt idx="15">
                  <c:v>512.70000000000005</c:v>
                </c:pt>
                <c:pt idx="16">
                  <c:v>437.6</c:v>
                </c:pt>
                <c:pt idx="17">
                  <c:v>461.1</c:v>
                </c:pt>
                <c:pt idx="18">
                  <c:v>439</c:v>
                </c:pt>
                <c:pt idx="19">
                  <c:v>472.4</c:v>
                </c:pt>
                <c:pt idx="20">
                  <c:v>448.5</c:v>
                </c:pt>
                <c:pt idx="21">
                  <c:v>450.7</c:v>
                </c:pt>
                <c:pt idx="22">
                  <c:v>471.2</c:v>
                </c:pt>
                <c:pt idx="23">
                  <c:v>411.8</c:v>
                </c:pt>
                <c:pt idx="24">
                  <c:v>418.5</c:v>
                </c:pt>
                <c:pt idx="25">
                  <c:v>406.6</c:v>
                </c:pt>
                <c:pt idx="26">
                  <c:v>429.2</c:v>
                </c:pt>
                <c:pt idx="27">
                  <c:v>392.5</c:v>
                </c:pt>
                <c:pt idx="28">
                  <c:v>421.1</c:v>
                </c:pt>
                <c:pt idx="29">
                  <c:v>368.7</c:v>
                </c:pt>
                <c:pt idx="30">
                  <c:v>431.9</c:v>
                </c:pt>
                <c:pt idx="31">
                  <c:v>368.4</c:v>
                </c:pt>
                <c:pt idx="32">
                  <c:v>359.9</c:v>
                </c:pt>
                <c:pt idx="33">
                  <c:v>347.7</c:v>
                </c:pt>
                <c:pt idx="34">
                  <c:v>377.5</c:v>
                </c:pt>
                <c:pt idx="35">
                  <c:v>402.7</c:v>
                </c:pt>
                <c:pt idx="36">
                  <c:v>370.6</c:v>
                </c:pt>
                <c:pt idx="37">
                  <c:v>703.8</c:v>
                </c:pt>
                <c:pt idx="38">
                  <c:v>337.4</c:v>
                </c:pt>
                <c:pt idx="39">
                  <c:v>349.3</c:v>
                </c:pt>
                <c:pt idx="40">
                  <c:v>292.89999999999998</c:v>
                </c:pt>
                <c:pt idx="41">
                  <c:v>345</c:v>
                </c:pt>
                <c:pt idx="42">
                  <c:v>294.10000000000002</c:v>
                </c:pt>
                <c:pt idx="43">
                  <c:v>310.10000000000002</c:v>
                </c:pt>
                <c:pt idx="44">
                  <c:v>309.8</c:v>
                </c:pt>
                <c:pt idx="45">
                  <c:v>327.10000000000002</c:v>
                </c:pt>
                <c:pt idx="46">
                  <c:v>285.60000000000002</c:v>
                </c:pt>
                <c:pt idx="47">
                  <c:v>285.5</c:v>
                </c:pt>
                <c:pt idx="48">
                  <c:v>331.8</c:v>
                </c:pt>
                <c:pt idx="49">
                  <c:v>237.5</c:v>
                </c:pt>
                <c:pt idx="50">
                  <c:v>261.5</c:v>
                </c:pt>
                <c:pt idx="51">
                  <c:v>271</c:v>
                </c:pt>
                <c:pt idx="52">
                  <c:v>251.4</c:v>
                </c:pt>
                <c:pt idx="53">
                  <c:v>234.3</c:v>
                </c:pt>
                <c:pt idx="54">
                  <c:v>254.3</c:v>
                </c:pt>
                <c:pt idx="55">
                  <c:v>264.2</c:v>
                </c:pt>
                <c:pt idx="56">
                  <c:v>267.89999999999998</c:v>
                </c:pt>
                <c:pt idx="57">
                  <c:v>285.10000000000002</c:v>
                </c:pt>
                <c:pt idx="58">
                  <c:v>260.5</c:v>
                </c:pt>
                <c:pt idx="59">
                  <c:v>242.8</c:v>
                </c:pt>
                <c:pt idx="60">
                  <c:v>241.9</c:v>
                </c:pt>
                <c:pt idx="61">
                  <c:v>223.8</c:v>
                </c:pt>
                <c:pt idx="62">
                  <c:v>209.7</c:v>
                </c:pt>
                <c:pt idx="63">
                  <c:v>179.4</c:v>
                </c:pt>
                <c:pt idx="64">
                  <c:v>171.5</c:v>
                </c:pt>
                <c:pt idx="65">
                  <c:v>168.1</c:v>
                </c:pt>
                <c:pt idx="66">
                  <c:v>151.5</c:v>
                </c:pt>
                <c:pt idx="67">
                  <c:v>140.1</c:v>
                </c:pt>
                <c:pt idx="68">
                  <c:v>128.19999999999999</c:v>
                </c:pt>
                <c:pt idx="69">
                  <c:v>106.8</c:v>
                </c:pt>
                <c:pt idx="70">
                  <c:v>108.1</c:v>
                </c:pt>
                <c:pt idx="71">
                  <c:v>96.1</c:v>
                </c:pt>
                <c:pt idx="72">
                  <c:v>98.8</c:v>
                </c:pt>
                <c:pt idx="73">
                  <c:v>74.7</c:v>
                </c:pt>
                <c:pt idx="74">
                  <c:v>79.099999999999994</c:v>
                </c:pt>
                <c:pt idx="75">
                  <c:v>102.4</c:v>
                </c:pt>
                <c:pt idx="76">
                  <c:v>93.4</c:v>
                </c:pt>
                <c:pt idx="77">
                  <c:v>78.5</c:v>
                </c:pt>
                <c:pt idx="78">
                  <c:v>76.2</c:v>
                </c:pt>
                <c:pt idx="79">
                  <c:v>86.3</c:v>
                </c:pt>
                <c:pt idx="80">
                  <c:v>72.5</c:v>
                </c:pt>
                <c:pt idx="81">
                  <c:v>91.9</c:v>
                </c:pt>
                <c:pt idx="82">
                  <c:v>91.6</c:v>
                </c:pt>
                <c:pt idx="83">
                  <c:v>73.900000000000006</c:v>
                </c:pt>
                <c:pt idx="84">
                  <c:v>84.6</c:v>
                </c:pt>
                <c:pt idx="85">
                  <c:v>71.099999999999994</c:v>
                </c:pt>
                <c:pt idx="86">
                  <c:v>78.5</c:v>
                </c:pt>
                <c:pt idx="87">
                  <c:v>100.8</c:v>
                </c:pt>
                <c:pt idx="88">
                  <c:v>106.5</c:v>
                </c:pt>
                <c:pt idx="89">
                  <c:v>94.3</c:v>
                </c:pt>
                <c:pt idx="90">
                  <c:v>76.900000000000006</c:v>
                </c:pt>
                <c:pt idx="91">
                  <c:v>78.599999999999994</c:v>
                </c:pt>
                <c:pt idx="92">
                  <c:v>84.3</c:v>
                </c:pt>
                <c:pt idx="93">
                  <c:v>71.2</c:v>
                </c:pt>
                <c:pt idx="94">
                  <c:v>85.6</c:v>
                </c:pt>
                <c:pt idx="95">
                  <c:v>74.7</c:v>
                </c:pt>
                <c:pt idx="96">
                  <c:v>75.5</c:v>
                </c:pt>
                <c:pt idx="97">
                  <c:v>66.8</c:v>
                </c:pt>
                <c:pt idx="98">
                  <c:v>65.099999999999994</c:v>
                </c:pt>
                <c:pt idx="99">
                  <c:v>69.7</c:v>
                </c:pt>
                <c:pt idx="100">
                  <c:v>70.900000000000006</c:v>
                </c:pt>
                <c:pt idx="101" formatCode="#,##0.0">
                  <c:v>60.723109033793818</c:v>
                </c:pt>
                <c:pt idx="102" formatCode="#,##0.0">
                  <c:v>70.73394324461141</c:v>
                </c:pt>
                <c:pt idx="103" formatCode="#,##0.0">
                  <c:v>62.071469044917023</c:v>
                </c:pt>
                <c:pt idx="104" formatCode="#,##0.0">
                  <c:v>65.891458691117847</c:v>
                </c:pt>
                <c:pt idx="105" formatCode="#,##0.0">
                  <c:v>68.421609206491141</c:v>
                </c:pt>
                <c:pt idx="106" formatCode="#,##0.0">
                  <c:v>59.948484796393252</c:v>
                </c:pt>
                <c:pt idx="107" formatCode="#,##0.0">
                  <c:v>60.973749131368209</c:v>
                </c:pt>
                <c:pt idx="108" formatCode="#,##0.0">
                  <c:v>58.699408606016881</c:v>
                </c:pt>
                <c:pt idx="109" formatCode="#,##0.0">
                  <c:v>62.6</c:v>
                </c:pt>
                <c:pt idx="110" formatCode="#,##0.0">
                  <c:v>59.5</c:v>
                </c:pt>
                <c:pt idx="111" formatCode="#,##0.0">
                  <c:v>57</c:v>
                </c:pt>
                <c:pt idx="112" formatCode="#,##0.0">
                  <c:v>56.3</c:v>
                </c:pt>
                <c:pt idx="113" formatCode="#,##0.0">
                  <c:v>59.3</c:v>
                </c:pt>
                <c:pt idx="114" formatCode="#,##0.0">
                  <c:v>59.4</c:v>
                </c:pt>
                <c:pt idx="115" formatCode="#,##0.0">
                  <c:v>56.6</c:v>
                </c:pt>
                <c:pt idx="116" formatCode="#,##0.0">
                  <c:v>61.9</c:v>
                </c:pt>
                <c:pt idx="117" formatCode="#,##0.0">
                  <c:v>64.7</c:v>
                </c:pt>
                <c:pt idx="118" formatCode="#,##0.0">
                  <c:v>67.599999999999994</c:v>
                </c:pt>
                <c:pt idx="119" formatCode="#,##0.0">
                  <c:v>65.900000000000006</c:v>
                </c:pt>
                <c:pt idx="120" formatCode="#,##0.0">
                  <c:v>59</c:v>
                </c:pt>
                <c:pt idx="121">
                  <c:v>62.955177441079513</c:v>
                </c:pt>
                <c:pt idx="122">
                  <c:v>71.171743486806363</c:v>
                </c:pt>
                <c:pt idx="123">
                  <c:v>59.121695670202584</c:v>
                </c:pt>
                <c:pt idx="124">
                  <c:v>69.300841330437251</c:v>
                </c:pt>
                <c:pt idx="125">
                  <c:v>61.217611983850539</c:v>
                </c:pt>
                <c:pt idx="126">
                  <c:v>64.354008178909041</c:v>
                </c:pt>
                <c:pt idx="127">
                  <c:v>63.790317438443907</c:v>
                </c:pt>
                <c:pt idx="128">
                  <c:v>67.078659160250879</c:v>
                </c:pt>
                <c:pt idx="129">
                  <c:v>64.858550544128178</c:v>
                </c:pt>
                <c:pt idx="130">
                  <c:v>67.568106740782852</c:v>
                </c:pt>
                <c:pt idx="131">
                  <c:v>72.176607339602043</c:v>
                </c:pt>
                <c:pt idx="132">
                  <c:v>69.159151820396517</c:v>
                </c:pt>
                <c:pt idx="133">
                  <c:v>68.870214004620337</c:v>
                </c:pt>
                <c:pt idx="134">
                  <c:v>80.555069890920507</c:v>
                </c:pt>
                <c:pt idx="135">
                  <c:v>77.413004023955793</c:v>
                </c:pt>
                <c:pt idx="136">
                  <c:v>88.949995484752762</c:v>
                </c:pt>
                <c:pt idx="137">
                  <c:v>86.436877222474962</c:v>
                </c:pt>
                <c:pt idx="138">
                  <c:v>89.833962871737157</c:v>
                </c:pt>
                <c:pt idx="139">
                  <c:v>96.086986069826494</c:v>
                </c:pt>
                <c:pt idx="140">
                  <c:v>76.486678636372176</c:v>
                </c:pt>
                <c:pt idx="141">
                  <c:v>85.88857899645518</c:v>
                </c:pt>
                <c:pt idx="142">
                  <c:v>89.727394950264284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7-4BD9-A2EC-4ADCA3AB55FB}"/>
            </c:ext>
          </c:extLst>
        </c:ser>
        <c:ser>
          <c:idx val="5"/>
          <c:order val="2"/>
          <c:tx>
            <c:strRef>
              <c:f>'2'!$E$6</c:f>
              <c:strCache>
                <c:ptCount val="1"/>
                <c:pt idx="0">
                  <c:v>Mal.dell'apparato digerente</c:v>
                </c:pt>
              </c:strCache>
            </c:strRef>
          </c:tx>
          <c:spPr>
            <a:ln w="19050" cap="rnd">
              <a:solidFill>
                <a:srgbClr val="A5822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'2'!$A$7:$A$149</c:f>
              <c:numCache>
                <c:formatCode>General</c:formatCode>
                <c:ptCount val="143"/>
                <c:pt idx="0">
                  <c:v>1881</c:v>
                </c:pt>
                <c:pt idx="1">
                  <c:v>1882</c:v>
                </c:pt>
                <c:pt idx="2">
                  <c:v>1883</c:v>
                </c:pt>
                <c:pt idx="3">
                  <c:v>1884</c:v>
                </c:pt>
                <c:pt idx="4">
                  <c:v>1885</c:v>
                </c:pt>
                <c:pt idx="5">
                  <c:v>1886</c:v>
                </c:pt>
                <c:pt idx="6">
                  <c:v>1887</c:v>
                </c:pt>
                <c:pt idx="7">
                  <c:v>1888</c:v>
                </c:pt>
                <c:pt idx="8">
                  <c:v>1889</c:v>
                </c:pt>
                <c:pt idx="9">
                  <c:v>1890</c:v>
                </c:pt>
                <c:pt idx="10">
                  <c:v>1891</c:v>
                </c:pt>
                <c:pt idx="11">
                  <c:v>1892</c:v>
                </c:pt>
                <c:pt idx="12">
                  <c:v>1893</c:v>
                </c:pt>
                <c:pt idx="13">
                  <c:v>1894</c:v>
                </c:pt>
                <c:pt idx="14">
                  <c:v>1895</c:v>
                </c:pt>
                <c:pt idx="15">
                  <c:v>1896</c:v>
                </c:pt>
                <c:pt idx="16">
                  <c:v>1897</c:v>
                </c:pt>
                <c:pt idx="17">
                  <c:v>1898</c:v>
                </c:pt>
                <c:pt idx="18">
                  <c:v>1899</c:v>
                </c:pt>
                <c:pt idx="19">
                  <c:v>1900</c:v>
                </c:pt>
                <c:pt idx="20">
                  <c:v>1901</c:v>
                </c:pt>
                <c:pt idx="21">
                  <c:v>1902</c:v>
                </c:pt>
                <c:pt idx="22">
                  <c:v>1903</c:v>
                </c:pt>
                <c:pt idx="23">
                  <c:v>1904</c:v>
                </c:pt>
                <c:pt idx="24">
                  <c:v>1905</c:v>
                </c:pt>
                <c:pt idx="25">
                  <c:v>1906</c:v>
                </c:pt>
                <c:pt idx="26">
                  <c:v>1907</c:v>
                </c:pt>
                <c:pt idx="27">
                  <c:v>1908</c:v>
                </c:pt>
                <c:pt idx="28">
                  <c:v>1909</c:v>
                </c:pt>
                <c:pt idx="29">
                  <c:v>1910</c:v>
                </c:pt>
                <c:pt idx="30">
                  <c:v>1911</c:v>
                </c:pt>
                <c:pt idx="31">
                  <c:v>1912</c:v>
                </c:pt>
                <c:pt idx="32">
                  <c:v>1913</c:v>
                </c:pt>
                <c:pt idx="33">
                  <c:v>1914</c:v>
                </c:pt>
                <c:pt idx="34">
                  <c:v>1915</c:v>
                </c:pt>
                <c:pt idx="35">
                  <c:v>1916</c:v>
                </c:pt>
                <c:pt idx="36">
                  <c:v>1917</c:v>
                </c:pt>
                <c:pt idx="37">
                  <c:v>1918</c:v>
                </c:pt>
                <c:pt idx="38">
                  <c:v>1919</c:v>
                </c:pt>
                <c:pt idx="39">
                  <c:v>1920</c:v>
                </c:pt>
                <c:pt idx="40">
                  <c:v>1921</c:v>
                </c:pt>
                <c:pt idx="41">
                  <c:v>1922</c:v>
                </c:pt>
                <c:pt idx="42">
                  <c:v>1923</c:v>
                </c:pt>
                <c:pt idx="43">
                  <c:v>1924</c:v>
                </c:pt>
                <c:pt idx="44">
                  <c:v>1925</c:v>
                </c:pt>
                <c:pt idx="45">
                  <c:v>1926</c:v>
                </c:pt>
                <c:pt idx="46">
                  <c:v>1927</c:v>
                </c:pt>
                <c:pt idx="47">
                  <c:v>1928</c:v>
                </c:pt>
                <c:pt idx="48">
                  <c:v>1929</c:v>
                </c:pt>
                <c:pt idx="49">
                  <c:v>1930</c:v>
                </c:pt>
                <c:pt idx="50">
                  <c:v>1931</c:v>
                </c:pt>
                <c:pt idx="51">
                  <c:v>1932</c:v>
                </c:pt>
                <c:pt idx="52">
                  <c:v>1933</c:v>
                </c:pt>
                <c:pt idx="53">
                  <c:v>1934</c:v>
                </c:pt>
                <c:pt idx="54">
                  <c:v>1935</c:v>
                </c:pt>
                <c:pt idx="55">
                  <c:v>1936</c:v>
                </c:pt>
                <c:pt idx="56">
                  <c:v>1937</c:v>
                </c:pt>
                <c:pt idx="57">
                  <c:v>1938</c:v>
                </c:pt>
                <c:pt idx="58">
                  <c:v>1939</c:v>
                </c:pt>
                <c:pt idx="59">
                  <c:v>1940</c:v>
                </c:pt>
                <c:pt idx="60">
                  <c:v>1941</c:v>
                </c:pt>
                <c:pt idx="61">
                  <c:v>1942</c:v>
                </c:pt>
                <c:pt idx="62">
                  <c:v>1943</c:v>
                </c:pt>
                <c:pt idx="63">
                  <c:v>1944</c:v>
                </c:pt>
                <c:pt idx="64">
                  <c:v>1945</c:v>
                </c:pt>
                <c:pt idx="65">
                  <c:v>1946</c:v>
                </c:pt>
                <c:pt idx="66">
                  <c:v>1947</c:v>
                </c:pt>
                <c:pt idx="67">
                  <c:v>1948</c:v>
                </c:pt>
                <c:pt idx="68">
                  <c:v>1949</c:v>
                </c:pt>
                <c:pt idx="69">
                  <c:v>1950</c:v>
                </c:pt>
                <c:pt idx="70">
                  <c:v>1951</c:v>
                </c:pt>
                <c:pt idx="71">
                  <c:v>1952</c:v>
                </c:pt>
                <c:pt idx="72">
                  <c:v>1953</c:v>
                </c:pt>
                <c:pt idx="73">
                  <c:v>1954</c:v>
                </c:pt>
                <c:pt idx="74">
                  <c:v>1955</c:v>
                </c:pt>
                <c:pt idx="75">
                  <c:v>1956</c:v>
                </c:pt>
                <c:pt idx="76">
                  <c:v>1957</c:v>
                </c:pt>
                <c:pt idx="77">
                  <c:v>1958</c:v>
                </c:pt>
                <c:pt idx="78">
                  <c:v>1959</c:v>
                </c:pt>
                <c:pt idx="79">
                  <c:v>1960</c:v>
                </c:pt>
                <c:pt idx="80">
                  <c:v>1961</c:v>
                </c:pt>
                <c:pt idx="81">
                  <c:v>1962</c:v>
                </c:pt>
                <c:pt idx="82">
                  <c:v>1963</c:v>
                </c:pt>
                <c:pt idx="83">
                  <c:v>1964</c:v>
                </c:pt>
                <c:pt idx="84">
                  <c:v>1965</c:v>
                </c:pt>
                <c:pt idx="85">
                  <c:v>1966</c:v>
                </c:pt>
                <c:pt idx="86">
                  <c:v>1967</c:v>
                </c:pt>
                <c:pt idx="87">
                  <c:v>1968</c:v>
                </c:pt>
                <c:pt idx="88">
                  <c:v>1969</c:v>
                </c:pt>
                <c:pt idx="89">
                  <c:v>1970</c:v>
                </c:pt>
                <c:pt idx="90">
                  <c:v>1971</c:v>
                </c:pt>
                <c:pt idx="91">
                  <c:v>1972</c:v>
                </c:pt>
                <c:pt idx="92">
                  <c:v>1973</c:v>
                </c:pt>
                <c:pt idx="93">
                  <c:v>1974</c:v>
                </c:pt>
                <c:pt idx="94">
                  <c:v>1975</c:v>
                </c:pt>
                <c:pt idx="95">
                  <c:v>1976</c:v>
                </c:pt>
                <c:pt idx="96">
                  <c:v>1977</c:v>
                </c:pt>
                <c:pt idx="97">
                  <c:v>1978</c:v>
                </c:pt>
                <c:pt idx="98">
                  <c:v>1979</c:v>
                </c:pt>
                <c:pt idx="99">
                  <c:v>1980</c:v>
                </c:pt>
                <c:pt idx="100">
                  <c:v>1981</c:v>
                </c:pt>
                <c:pt idx="101">
                  <c:v>1982</c:v>
                </c:pt>
                <c:pt idx="102">
                  <c:v>1983</c:v>
                </c:pt>
                <c:pt idx="103">
                  <c:v>1984</c:v>
                </c:pt>
                <c:pt idx="104">
                  <c:v>1985</c:v>
                </c:pt>
                <c:pt idx="105">
                  <c:v>1986</c:v>
                </c:pt>
                <c:pt idx="106">
                  <c:v>1987</c:v>
                </c:pt>
                <c:pt idx="107">
                  <c:v>1988</c:v>
                </c:pt>
                <c:pt idx="108">
                  <c:v>1989</c:v>
                </c:pt>
                <c:pt idx="109">
                  <c:v>1990</c:v>
                </c:pt>
                <c:pt idx="110">
                  <c:v>1991</c:v>
                </c:pt>
                <c:pt idx="111">
                  <c:v>1992</c:v>
                </c:pt>
                <c:pt idx="112">
                  <c:v>1993</c:v>
                </c:pt>
                <c:pt idx="113">
                  <c:v>1994</c:v>
                </c:pt>
                <c:pt idx="114">
                  <c:v>1995</c:v>
                </c:pt>
                <c:pt idx="115">
                  <c:v>1996</c:v>
                </c:pt>
                <c:pt idx="116">
                  <c:v>1997</c:v>
                </c:pt>
                <c:pt idx="117">
                  <c:v>1998</c:v>
                </c:pt>
                <c:pt idx="118">
                  <c:v>1999</c:v>
                </c:pt>
                <c:pt idx="119">
                  <c:v>2000</c:v>
                </c:pt>
                <c:pt idx="120">
                  <c:v>2001</c:v>
                </c:pt>
                <c:pt idx="121">
                  <c:v>2002</c:v>
                </c:pt>
                <c:pt idx="122">
                  <c:v>2003</c:v>
                </c:pt>
                <c:pt idx="123">
                  <c:v>2004</c:v>
                </c:pt>
                <c:pt idx="124">
                  <c:v>2005</c:v>
                </c:pt>
                <c:pt idx="125">
                  <c:v>2006</c:v>
                </c:pt>
                <c:pt idx="126">
                  <c:v>2007</c:v>
                </c:pt>
                <c:pt idx="127">
                  <c:v>2008</c:v>
                </c:pt>
                <c:pt idx="128">
                  <c:v>2009</c:v>
                </c:pt>
                <c:pt idx="129">
                  <c:v>2010</c:v>
                </c:pt>
                <c:pt idx="130">
                  <c:v>2011</c:v>
                </c:pt>
                <c:pt idx="131">
                  <c:v>2012</c:v>
                </c:pt>
                <c:pt idx="132">
                  <c:v>2013</c:v>
                </c:pt>
                <c:pt idx="133">
                  <c:v>2014</c:v>
                </c:pt>
                <c:pt idx="134">
                  <c:v>2015</c:v>
                </c:pt>
                <c:pt idx="135">
                  <c:v>2016</c:v>
                </c:pt>
                <c:pt idx="136">
                  <c:v>2017</c:v>
                </c:pt>
                <c:pt idx="137">
                  <c:v>2018</c:v>
                </c:pt>
                <c:pt idx="138">
                  <c:v>2019</c:v>
                </c:pt>
                <c:pt idx="139">
                  <c:v>2020</c:v>
                </c:pt>
                <c:pt idx="140">
                  <c:v>2021</c:v>
                </c:pt>
                <c:pt idx="141">
                  <c:v>2022</c:v>
                </c:pt>
                <c:pt idx="142">
                  <c:v>2023</c:v>
                </c:pt>
              </c:numCache>
            </c:numRef>
          </c:cat>
          <c:val>
            <c:numRef>
              <c:f>'2'!$E$7:$E$149</c:f>
              <c:numCache>
                <c:formatCode>0.0</c:formatCode>
                <c:ptCount val="143"/>
                <c:pt idx="0">
                  <c:v>395.2</c:v>
                </c:pt>
                <c:pt idx="1">
                  <c:v>405.8</c:v>
                </c:pt>
                <c:pt idx="2">
                  <c:v>409.5</c:v>
                </c:pt>
                <c:pt idx="3">
                  <c:v>377.7</c:v>
                </c:pt>
                <c:pt idx="4">
                  <c:v>421.2</c:v>
                </c:pt>
                <c:pt idx="5">
                  <c:v>401.8</c:v>
                </c:pt>
                <c:pt idx="6">
                  <c:v>419.3</c:v>
                </c:pt>
                <c:pt idx="7">
                  <c:v>411.6</c:v>
                </c:pt>
                <c:pt idx="8">
                  <c:v>401.7</c:v>
                </c:pt>
                <c:pt idx="9">
                  <c:v>409.5</c:v>
                </c:pt>
                <c:pt idx="10">
                  <c:v>437.9</c:v>
                </c:pt>
                <c:pt idx="11">
                  <c:v>429.6</c:v>
                </c:pt>
                <c:pt idx="12">
                  <c:v>428.2</c:v>
                </c:pt>
                <c:pt idx="13">
                  <c:v>414.3</c:v>
                </c:pt>
                <c:pt idx="14">
                  <c:v>450.3</c:v>
                </c:pt>
                <c:pt idx="15">
                  <c:v>429.8</c:v>
                </c:pt>
                <c:pt idx="16">
                  <c:v>398</c:v>
                </c:pt>
                <c:pt idx="17">
                  <c:v>437.2</c:v>
                </c:pt>
                <c:pt idx="18">
                  <c:v>378.1</c:v>
                </c:pt>
                <c:pt idx="19">
                  <c:v>441.8</c:v>
                </c:pt>
                <c:pt idx="20">
                  <c:v>383.4</c:v>
                </c:pt>
                <c:pt idx="21">
                  <c:v>425.8</c:v>
                </c:pt>
                <c:pt idx="22">
                  <c:v>412.7</c:v>
                </c:pt>
                <c:pt idx="23">
                  <c:v>396.5</c:v>
                </c:pt>
                <c:pt idx="24">
                  <c:v>427.2</c:v>
                </c:pt>
                <c:pt idx="25">
                  <c:v>392.8</c:v>
                </c:pt>
                <c:pt idx="26">
                  <c:v>358.5</c:v>
                </c:pt>
                <c:pt idx="27">
                  <c:v>355.4</c:v>
                </c:pt>
                <c:pt idx="28">
                  <c:v>386.3</c:v>
                </c:pt>
                <c:pt idx="29">
                  <c:v>351</c:v>
                </c:pt>
                <c:pt idx="30">
                  <c:v>340.9</c:v>
                </c:pt>
                <c:pt idx="31">
                  <c:v>245.9</c:v>
                </c:pt>
                <c:pt idx="32">
                  <c:v>306.2</c:v>
                </c:pt>
                <c:pt idx="33">
                  <c:v>276.3</c:v>
                </c:pt>
                <c:pt idx="34">
                  <c:v>327.3</c:v>
                </c:pt>
                <c:pt idx="35">
                  <c:v>325.10000000000002</c:v>
                </c:pt>
                <c:pt idx="36">
                  <c:v>283.2</c:v>
                </c:pt>
                <c:pt idx="37">
                  <c:v>346.9</c:v>
                </c:pt>
                <c:pt idx="38">
                  <c:v>244.1</c:v>
                </c:pt>
                <c:pt idx="39">
                  <c:v>285.3</c:v>
                </c:pt>
                <c:pt idx="40">
                  <c:v>309.89999999999998</c:v>
                </c:pt>
                <c:pt idx="41">
                  <c:v>275.7</c:v>
                </c:pt>
                <c:pt idx="42">
                  <c:v>293</c:v>
                </c:pt>
                <c:pt idx="43">
                  <c:v>252.8</c:v>
                </c:pt>
                <c:pt idx="44">
                  <c:v>260.3</c:v>
                </c:pt>
                <c:pt idx="45">
                  <c:v>271.60000000000002</c:v>
                </c:pt>
                <c:pt idx="46">
                  <c:v>262.39999999999998</c:v>
                </c:pt>
                <c:pt idx="47">
                  <c:v>264.39999999999998</c:v>
                </c:pt>
                <c:pt idx="48">
                  <c:v>238.9</c:v>
                </c:pt>
                <c:pt idx="49">
                  <c:v>221.2</c:v>
                </c:pt>
                <c:pt idx="50">
                  <c:v>224.9</c:v>
                </c:pt>
                <c:pt idx="51">
                  <c:v>206.9</c:v>
                </c:pt>
                <c:pt idx="52">
                  <c:v>173</c:v>
                </c:pt>
                <c:pt idx="53">
                  <c:v>182.3</c:v>
                </c:pt>
                <c:pt idx="54">
                  <c:v>184.5</c:v>
                </c:pt>
                <c:pt idx="55">
                  <c:v>164.6</c:v>
                </c:pt>
                <c:pt idx="56">
                  <c:v>190.3</c:v>
                </c:pt>
                <c:pt idx="57">
                  <c:v>164.2</c:v>
                </c:pt>
                <c:pt idx="58">
                  <c:v>153.5</c:v>
                </c:pt>
                <c:pt idx="59">
                  <c:v>153.69999999999999</c:v>
                </c:pt>
                <c:pt idx="60">
                  <c:v>170.1</c:v>
                </c:pt>
                <c:pt idx="61">
                  <c:v>166.4</c:v>
                </c:pt>
                <c:pt idx="62">
                  <c:v>169.8</c:v>
                </c:pt>
                <c:pt idx="63">
                  <c:v>137.9</c:v>
                </c:pt>
                <c:pt idx="64">
                  <c:v>133.19999999999999</c:v>
                </c:pt>
                <c:pt idx="65">
                  <c:v>124.1</c:v>
                </c:pt>
                <c:pt idx="66">
                  <c:v>112.1</c:v>
                </c:pt>
                <c:pt idx="67">
                  <c:v>99.1</c:v>
                </c:pt>
                <c:pt idx="68">
                  <c:v>101</c:v>
                </c:pt>
                <c:pt idx="69">
                  <c:v>89.8</c:v>
                </c:pt>
                <c:pt idx="70">
                  <c:v>81.7</c:v>
                </c:pt>
                <c:pt idx="71">
                  <c:v>77.7</c:v>
                </c:pt>
                <c:pt idx="72">
                  <c:v>65.8</c:v>
                </c:pt>
                <c:pt idx="73">
                  <c:v>58.6</c:v>
                </c:pt>
                <c:pt idx="74">
                  <c:v>59.4</c:v>
                </c:pt>
                <c:pt idx="75">
                  <c:v>60.1</c:v>
                </c:pt>
                <c:pt idx="76">
                  <c:v>60.7</c:v>
                </c:pt>
                <c:pt idx="77">
                  <c:v>55.5</c:v>
                </c:pt>
                <c:pt idx="78">
                  <c:v>55.3</c:v>
                </c:pt>
                <c:pt idx="79">
                  <c:v>57.8</c:v>
                </c:pt>
                <c:pt idx="80">
                  <c:v>58.4</c:v>
                </c:pt>
                <c:pt idx="81">
                  <c:v>61.7</c:v>
                </c:pt>
                <c:pt idx="82">
                  <c:v>60.3</c:v>
                </c:pt>
                <c:pt idx="83">
                  <c:v>59</c:v>
                </c:pt>
                <c:pt idx="84">
                  <c:v>60.3</c:v>
                </c:pt>
                <c:pt idx="85">
                  <c:v>58.2</c:v>
                </c:pt>
                <c:pt idx="86">
                  <c:v>59.7</c:v>
                </c:pt>
                <c:pt idx="87">
                  <c:v>54.9</c:v>
                </c:pt>
                <c:pt idx="88">
                  <c:v>57.6</c:v>
                </c:pt>
                <c:pt idx="89">
                  <c:v>57.5</c:v>
                </c:pt>
                <c:pt idx="90">
                  <c:v>57.6</c:v>
                </c:pt>
                <c:pt idx="91">
                  <c:v>60.7</c:v>
                </c:pt>
                <c:pt idx="92">
                  <c:v>61.2</c:v>
                </c:pt>
                <c:pt idx="93">
                  <c:v>59.9</c:v>
                </c:pt>
                <c:pt idx="94">
                  <c:v>60.1</c:v>
                </c:pt>
                <c:pt idx="95">
                  <c:v>59.7</c:v>
                </c:pt>
                <c:pt idx="96">
                  <c:v>59.1</c:v>
                </c:pt>
                <c:pt idx="97">
                  <c:v>57.9</c:v>
                </c:pt>
                <c:pt idx="98">
                  <c:v>58.8</c:v>
                </c:pt>
                <c:pt idx="99">
                  <c:v>58.5</c:v>
                </c:pt>
                <c:pt idx="100">
                  <c:v>57.2</c:v>
                </c:pt>
                <c:pt idx="101" formatCode="#,##0.0">
                  <c:v>54.154720306503592</c:v>
                </c:pt>
                <c:pt idx="102" formatCode="#,##0.0">
                  <c:v>56.49345554565253</c:v>
                </c:pt>
                <c:pt idx="103" formatCode="#,##0.0">
                  <c:v>56.206865870162353</c:v>
                </c:pt>
                <c:pt idx="104" formatCode="#,##0.0">
                  <c:v>56.734860704060395</c:v>
                </c:pt>
                <c:pt idx="105" formatCode="#,##0.0">
                  <c:v>54.406522845942447</c:v>
                </c:pt>
                <c:pt idx="106" formatCode="#,##0.0">
                  <c:v>51.236767876346832</c:v>
                </c:pt>
                <c:pt idx="107" formatCode="#,##0.0">
                  <c:v>52.527589610520977</c:v>
                </c:pt>
                <c:pt idx="108" formatCode="#,##0.0">
                  <c:v>52.313514307177975</c:v>
                </c:pt>
                <c:pt idx="109" formatCode="#,##0.0">
                  <c:v>50.9</c:v>
                </c:pt>
                <c:pt idx="110" formatCode="#,##0.0">
                  <c:v>50</c:v>
                </c:pt>
                <c:pt idx="111" formatCode="#,##0.0">
                  <c:v>48.1</c:v>
                </c:pt>
                <c:pt idx="112" formatCode="#,##0.0">
                  <c:v>49.9</c:v>
                </c:pt>
                <c:pt idx="113" formatCode="#,##0.0">
                  <c:v>50.1</c:v>
                </c:pt>
                <c:pt idx="114" formatCode="#,##0.0">
                  <c:v>47.2</c:v>
                </c:pt>
                <c:pt idx="115" formatCode="#,##0.0">
                  <c:v>45.9</c:v>
                </c:pt>
                <c:pt idx="116" formatCode="#,##0.0">
                  <c:v>45.5</c:v>
                </c:pt>
                <c:pt idx="117" formatCode="#,##0.0">
                  <c:v>46.1</c:v>
                </c:pt>
                <c:pt idx="118" formatCode="#,##0.0">
                  <c:v>44.4</c:v>
                </c:pt>
                <c:pt idx="119" formatCode="#,##0.0">
                  <c:v>43.7</c:v>
                </c:pt>
                <c:pt idx="120" formatCode="#,##0.0">
                  <c:v>43.6</c:v>
                </c:pt>
                <c:pt idx="121">
                  <c:v>43.298434411008174</c:v>
                </c:pt>
                <c:pt idx="122">
                  <c:v>41.82637857708918</c:v>
                </c:pt>
                <c:pt idx="123">
                  <c:v>39.54127623489579</c:v>
                </c:pt>
                <c:pt idx="124">
                  <c:v>40.230934953449811</c:v>
                </c:pt>
                <c:pt idx="125">
                  <c:v>39.613108322407726</c:v>
                </c:pt>
                <c:pt idx="126">
                  <c:v>39.490269009182974</c:v>
                </c:pt>
                <c:pt idx="127">
                  <c:v>39.820182271150635</c:v>
                </c:pt>
                <c:pt idx="128">
                  <c:v>39.803239515225592</c:v>
                </c:pt>
                <c:pt idx="129">
                  <c:v>39.799793065482859</c:v>
                </c:pt>
                <c:pt idx="130">
                  <c:v>38.18458479265967</c:v>
                </c:pt>
                <c:pt idx="131">
                  <c:v>38.902666362768663</c:v>
                </c:pt>
                <c:pt idx="132">
                  <c:v>37.679310616348459</c:v>
                </c:pt>
                <c:pt idx="133">
                  <c:v>37.408381171659677</c:v>
                </c:pt>
                <c:pt idx="134">
                  <c:v>38.64046625111078</c:v>
                </c:pt>
                <c:pt idx="135">
                  <c:v>37.666000174365152</c:v>
                </c:pt>
                <c:pt idx="136">
                  <c:v>38.766878606213638</c:v>
                </c:pt>
                <c:pt idx="137">
                  <c:v>38.61067633716668</c:v>
                </c:pt>
                <c:pt idx="138">
                  <c:v>38.855444962023142</c:v>
                </c:pt>
                <c:pt idx="139">
                  <c:v>38.632981302355432</c:v>
                </c:pt>
                <c:pt idx="140">
                  <c:v>40.02491122876156</c:v>
                </c:pt>
                <c:pt idx="141">
                  <c:v>41.022700724562668</c:v>
                </c:pt>
                <c:pt idx="142">
                  <c:v>40.726149862923918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57-4BD9-A2EC-4ADCA3AB55FB}"/>
            </c:ext>
          </c:extLst>
        </c:ser>
        <c:ser>
          <c:idx val="2"/>
          <c:order val="3"/>
          <c:tx>
            <c:strRef>
              <c:f>'2'!$F$6</c:f>
              <c:strCache>
                <c:ptCount val="1"/>
                <c:pt idx="0">
                  <c:v>Tumori</c:v>
                </c:pt>
              </c:strCache>
            </c:strRef>
          </c:tx>
          <c:spPr>
            <a:ln w="19050" cap="rnd">
              <a:solidFill>
                <a:srgbClr val="BAABF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'2'!$A$7:$A$149</c:f>
              <c:numCache>
                <c:formatCode>General</c:formatCode>
                <c:ptCount val="143"/>
                <c:pt idx="0">
                  <c:v>1881</c:v>
                </c:pt>
                <c:pt idx="1">
                  <c:v>1882</c:v>
                </c:pt>
                <c:pt idx="2">
                  <c:v>1883</c:v>
                </c:pt>
                <c:pt idx="3">
                  <c:v>1884</c:v>
                </c:pt>
                <c:pt idx="4">
                  <c:v>1885</c:v>
                </c:pt>
                <c:pt idx="5">
                  <c:v>1886</c:v>
                </c:pt>
                <c:pt idx="6">
                  <c:v>1887</c:v>
                </c:pt>
                <c:pt idx="7">
                  <c:v>1888</c:v>
                </c:pt>
                <c:pt idx="8">
                  <c:v>1889</c:v>
                </c:pt>
                <c:pt idx="9">
                  <c:v>1890</c:v>
                </c:pt>
                <c:pt idx="10">
                  <c:v>1891</c:v>
                </c:pt>
                <c:pt idx="11">
                  <c:v>1892</c:v>
                </c:pt>
                <c:pt idx="12">
                  <c:v>1893</c:v>
                </c:pt>
                <c:pt idx="13">
                  <c:v>1894</c:v>
                </c:pt>
                <c:pt idx="14">
                  <c:v>1895</c:v>
                </c:pt>
                <c:pt idx="15">
                  <c:v>1896</c:v>
                </c:pt>
                <c:pt idx="16">
                  <c:v>1897</c:v>
                </c:pt>
                <c:pt idx="17">
                  <c:v>1898</c:v>
                </c:pt>
                <c:pt idx="18">
                  <c:v>1899</c:v>
                </c:pt>
                <c:pt idx="19">
                  <c:v>1900</c:v>
                </c:pt>
                <c:pt idx="20">
                  <c:v>1901</c:v>
                </c:pt>
                <c:pt idx="21">
                  <c:v>1902</c:v>
                </c:pt>
                <c:pt idx="22">
                  <c:v>1903</c:v>
                </c:pt>
                <c:pt idx="23">
                  <c:v>1904</c:v>
                </c:pt>
                <c:pt idx="24">
                  <c:v>1905</c:v>
                </c:pt>
                <c:pt idx="25">
                  <c:v>1906</c:v>
                </c:pt>
                <c:pt idx="26">
                  <c:v>1907</c:v>
                </c:pt>
                <c:pt idx="27">
                  <c:v>1908</c:v>
                </c:pt>
                <c:pt idx="28">
                  <c:v>1909</c:v>
                </c:pt>
                <c:pt idx="29">
                  <c:v>1910</c:v>
                </c:pt>
                <c:pt idx="30">
                  <c:v>1911</c:v>
                </c:pt>
                <c:pt idx="31">
                  <c:v>1912</c:v>
                </c:pt>
                <c:pt idx="32">
                  <c:v>1913</c:v>
                </c:pt>
                <c:pt idx="33">
                  <c:v>1914</c:v>
                </c:pt>
                <c:pt idx="34">
                  <c:v>1915</c:v>
                </c:pt>
                <c:pt idx="35">
                  <c:v>1916</c:v>
                </c:pt>
                <c:pt idx="36">
                  <c:v>1917</c:v>
                </c:pt>
                <c:pt idx="37">
                  <c:v>1918</c:v>
                </c:pt>
                <c:pt idx="38">
                  <c:v>1919</c:v>
                </c:pt>
                <c:pt idx="39">
                  <c:v>1920</c:v>
                </c:pt>
                <c:pt idx="40">
                  <c:v>1921</c:v>
                </c:pt>
                <c:pt idx="41">
                  <c:v>1922</c:v>
                </c:pt>
                <c:pt idx="42">
                  <c:v>1923</c:v>
                </c:pt>
                <c:pt idx="43">
                  <c:v>1924</c:v>
                </c:pt>
                <c:pt idx="44">
                  <c:v>1925</c:v>
                </c:pt>
                <c:pt idx="45">
                  <c:v>1926</c:v>
                </c:pt>
                <c:pt idx="46">
                  <c:v>1927</c:v>
                </c:pt>
                <c:pt idx="47">
                  <c:v>1928</c:v>
                </c:pt>
                <c:pt idx="48">
                  <c:v>1929</c:v>
                </c:pt>
                <c:pt idx="49">
                  <c:v>1930</c:v>
                </c:pt>
                <c:pt idx="50">
                  <c:v>1931</c:v>
                </c:pt>
                <c:pt idx="51">
                  <c:v>1932</c:v>
                </c:pt>
                <c:pt idx="52">
                  <c:v>1933</c:v>
                </c:pt>
                <c:pt idx="53">
                  <c:v>1934</c:v>
                </c:pt>
                <c:pt idx="54">
                  <c:v>1935</c:v>
                </c:pt>
                <c:pt idx="55">
                  <c:v>1936</c:v>
                </c:pt>
                <c:pt idx="56">
                  <c:v>1937</c:v>
                </c:pt>
                <c:pt idx="57">
                  <c:v>1938</c:v>
                </c:pt>
                <c:pt idx="58">
                  <c:v>1939</c:v>
                </c:pt>
                <c:pt idx="59">
                  <c:v>1940</c:v>
                </c:pt>
                <c:pt idx="60">
                  <c:v>1941</c:v>
                </c:pt>
                <c:pt idx="61">
                  <c:v>1942</c:v>
                </c:pt>
                <c:pt idx="62">
                  <c:v>1943</c:v>
                </c:pt>
                <c:pt idx="63">
                  <c:v>1944</c:v>
                </c:pt>
                <c:pt idx="64">
                  <c:v>1945</c:v>
                </c:pt>
                <c:pt idx="65">
                  <c:v>1946</c:v>
                </c:pt>
                <c:pt idx="66">
                  <c:v>1947</c:v>
                </c:pt>
                <c:pt idx="67">
                  <c:v>1948</c:v>
                </c:pt>
                <c:pt idx="68">
                  <c:v>1949</c:v>
                </c:pt>
                <c:pt idx="69">
                  <c:v>1950</c:v>
                </c:pt>
                <c:pt idx="70">
                  <c:v>1951</c:v>
                </c:pt>
                <c:pt idx="71">
                  <c:v>1952</c:v>
                </c:pt>
                <c:pt idx="72">
                  <c:v>1953</c:v>
                </c:pt>
                <c:pt idx="73">
                  <c:v>1954</c:v>
                </c:pt>
                <c:pt idx="74">
                  <c:v>1955</c:v>
                </c:pt>
                <c:pt idx="75">
                  <c:v>1956</c:v>
                </c:pt>
                <c:pt idx="76">
                  <c:v>1957</c:v>
                </c:pt>
                <c:pt idx="77">
                  <c:v>1958</c:v>
                </c:pt>
                <c:pt idx="78">
                  <c:v>1959</c:v>
                </c:pt>
                <c:pt idx="79">
                  <c:v>1960</c:v>
                </c:pt>
                <c:pt idx="80">
                  <c:v>1961</c:v>
                </c:pt>
                <c:pt idx="81">
                  <c:v>1962</c:v>
                </c:pt>
                <c:pt idx="82">
                  <c:v>1963</c:v>
                </c:pt>
                <c:pt idx="83">
                  <c:v>1964</c:v>
                </c:pt>
                <c:pt idx="84">
                  <c:v>1965</c:v>
                </c:pt>
                <c:pt idx="85">
                  <c:v>1966</c:v>
                </c:pt>
                <c:pt idx="86">
                  <c:v>1967</c:v>
                </c:pt>
                <c:pt idx="87">
                  <c:v>1968</c:v>
                </c:pt>
                <c:pt idx="88">
                  <c:v>1969</c:v>
                </c:pt>
                <c:pt idx="89">
                  <c:v>1970</c:v>
                </c:pt>
                <c:pt idx="90">
                  <c:v>1971</c:v>
                </c:pt>
                <c:pt idx="91">
                  <c:v>1972</c:v>
                </c:pt>
                <c:pt idx="92">
                  <c:v>1973</c:v>
                </c:pt>
                <c:pt idx="93">
                  <c:v>1974</c:v>
                </c:pt>
                <c:pt idx="94">
                  <c:v>1975</c:v>
                </c:pt>
                <c:pt idx="95">
                  <c:v>1976</c:v>
                </c:pt>
                <c:pt idx="96">
                  <c:v>1977</c:v>
                </c:pt>
                <c:pt idx="97">
                  <c:v>1978</c:v>
                </c:pt>
                <c:pt idx="98">
                  <c:v>1979</c:v>
                </c:pt>
                <c:pt idx="99">
                  <c:v>1980</c:v>
                </c:pt>
                <c:pt idx="100">
                  <c:v>1981</c:v>
                </c:pt>
                <c:pt idx="101">
                  <c:v>1982</c:v>
                </c:pt>
                <c:pt idx="102">
                  <c:v>1983</c:v>
                </c:pt>
                <c:pt idx="103">
                  <c:v>1984</c:v>
                </c:pt>
                <c:pt idx="104">
                  <c:v>1985</c:v>
                </c:pt>
                <c:pt idx="105">
                  <c:v>1986</c:v>
                </c:pt>
                <c:pt idx="106">
                  <c:v>1987</c:v>
                </c:pt>
                <c:pt idx="107">
                  <c:v>1988</c:v>
                </c:pt>
                <c:pt idx="108">
                  <c:v>1989</c:v>
                </c:pt>
                <c:pt idx="109">
                  <c:v>1990</c:v>
                </c:pt>
                <c:pt idx="110">
                  <c:v>1991</c:v>
                </c:pt>
                <c:pt idx="111">
                  <c:v>1992</c:v>
                </c:pt>
                <c:pt idx="112">
                  <c:v>1993</c:v>
                </c:pt>
                <c:pt idx="113">
                  <c:v>1994</c:v>
                </c:pt>
                <c:pt idx="114">
                  <c:v>1995</c:v>
                </c:pt>
                <c:pt idx="115">
                  <c:v>1996</c:v>
                </c:pt>
                <c:pt idx="116">
                  <c:v>1997</c:v>
                </c:pt>
                <c:pt idx="117">
                  <c:v>1998</c:v>
                </c:pt>
                <c:pt idx="118">
                  <c:v>1999</c:v>
                </c:pt>
                <c:pt idx="119">
                  <c:v>2000</c:v>
                </c:pt>
                <c:pt idx="120">
                  <c:v>2001</c:v>
                </c:pt>
                <c:pt idx="121">
                  <c:v>2002</c:v>
                </c:pt>
                <c:pt idx="122">
                  <c:v>2003</c:v>
                </c:pt>
                <c:pt idx="123">
                  <c:v>2004</c:v>
                </c:pt>
                <c:pt idx="124">
                  <c:v>2005</c:v>
                </c:pt>
                <c:pt idx="125">
                  <c:v>2006</c:v>
                </c:pt>
                <c:pt idx="126">
                  <c:v>2007</c:v>
                </c:pt>
                <c:pt idx="127">
                  <c:v>2008</c:v>
                </c:pt>
                <c:pt idx="128">
                  <c:v>2009</c:v>
                </c:pt>
                <c:pt idx="129">
                  <c:v>2010</c:v>
                </c:pt>
                <c:pt idx="130">
                  <c:v>2011</c:v>
                </c:pt>
                <c:pt idx="131">
                  <c:v>2012</c:v>
                </c:pt>
                <c:pt idx="132">
                  <c:v>2013</c:v>
                </c:pt>
                <c:pt idx="133">
                  <c:v>2014</c:v>
                </c:pt>
                <c:pt idx="134">
                  <c:v>2015</c:v>
                </c:pt>
                <c:pt idx="135">
                  <c:v>2016</c:v>
                </c:pt>
                <c:pt idx="136">
                  <c:v>2017</c:v>
                </c:pt>
                <c:pt idx="137">
                  <c:v>2018</c:v>
                </c:pt>
                <c:pt idx="138">
                  <c:v>2019</c:v>
                </c:pt>
                <c:pt idx="139">
                  <c:v>2020</c:v>
                </c:pt>
                <c:pt idx="140">
                  <c:v>2021</c:v>
                </c:pt>
                <c:pt idx="141">
                  <c:v>2022</c:v>
                </c:pt>
                <c:pt idx="142">
                  <c:v>2023</c:v>
                </c:pt>
              </c:numCache>
            </c:numRef>
          </c:cat>
          <c:val>
            <c:numRef>
              <c:f>'2'!$F$7:$F$149</c:f>
              <c:numCache>
                <c:formatCode>0.0</c:formatCode>
                <c:ptCount val="143"/>
                <c:pt idx="0">
                  <c:v>73.599999999999994</c:v>
                </c:pt>
                <c:pt idx="1">
                  <c:v>76.2</c:v>
                </c:pt>
                <c:pt idx="2">
                  <c:v>49.3</c:v>
                </c:pt>
                <c:pt idx="3">
                  <c:v>52.8</c:v>
                </c:pt>
                <c:pt idx="4">
                  <c:v>52</c:v>
                </c:pt>
                <c:pt idx="5">
                  <c:v>51.4</c:v>
                </c:pt>
                <c:pt idx="6">
                  <c:v>58.1</c:v>
                </c:pt>
                <c:pt idx="7">
                  <c:v>58.6</c:v>
                </c:pt>
                <c:pt idx="8">
                  <c:v>58.3</c:v>
                </c:pt>
                <c:pt idx="9">
                  <c:v>57.1</c:v>
                </c:pt>
                <c:pt idx="10">
                  <c:v>55.9</c:v>
                </c:pt>
                <c:pt idx="11">
                  <c:v>54.4</c:v>
                </c:pt>
                <c:pt idx="12">
                  <c:v>53.9</c:v>
                </c:pt>
                <c:pt idx="13">
                  <c:v>54.8</c:v>
                </c:pt>
                <c:pt idx="14">
                  <c:v>60.8</c:v>
                </c:pt>
                <c:pt idx="15">
                  <c:v>67.599999999999994</c:v>
                </c:pt>
                <c:pt idx="16">
                  <c:v>70.2</c:v>
                </c:pt>
                <c:pt idx="17">
                  <c:v>71.5</c:v>
                </c:pt>
                <c:pt idx="18">
                  <c:v>59</c:v>
                </c:pt>
                <c:pt idx="19">
                  <c:v>59.6</c:v>
                </c:pt>
                <c:pt idx="20">
                  <c:v>59.2</c:v>
                </c:pt>
                <c:pt idx="21">
                  <c:v>60.3</c:v>
                </c:pt>
                <c:pt idx="22">
                  <c:v>60.2</c:v>
                </c:pt>
                <c:pt idx="23">
                  <c:v>62.9</c:v>
                </c:pt>
                <c:pt idx="24">
                  <c:v>64.099999999999994</c:v>
                </c:pt>
                <c:pt idx="25">
                  <c:v>66.099999999999994</c:v>
                </c:pt>
                <c:pt idx="26">
                  <c:v>65.900000000000006</c:v>
                </c:pt>
                <c:pt idx="27">
                  <c:v>67.2</c:v>
                </c:pt>
                <c:pt idx="28">
                  <c:v>66.5</c:v>
                </c:pt>
                <c:pt idx="29">
                  <c:v>67.099999999999994</c:v>
                </c:pt>
                <c:pt idx="30">
                  <c:v>68.400000000000006</c:v>
                </c:pt>
                <c:pt idx="31">
                  <c:v>67.099999999999994</c:v>
                </c:pt>
                <c:pt idx="32">
                  <c:v>68.8</c:v>
                </c:pt>
                <c:pt idx="33">
                  <c:v>68.5</c:v>
                </c:pt>
                <c:pt idx="34">
                  <c:v>68.7</c:v>
                </c:pt>
                <c:pt idx="35">
                  <c:v>68.5</c:v>
                </c:pt>
                <c:pt idx="36">
                  <c:v>69.900000000000006</c:v>
                </c:pt>
                <c:pt idx="37">
                  <c:v>70.8</c:v>
                </c:pt>
                <c:pt idx="38">
                  <c:v>67.5</c:v>
                </c:pt>
                <c:pt idx="39">
                  <c:v>70.099999999999994</c:v>
                </c:pt>
                <c:pt idx="40">
                  <c:v>71.2</c:v>
                </c:pt>
                <c:pt idx="41">
                  <c:v>74.599999999999994</c:v>
                </c:pt>
                <c:pt idx="42">
                  <c:v>75.599999999999994</c:v>
                </c:pt>
                <c:pt idx="43">
                  <c:v>68.099999999999994</c:v>
                </c:pt>
                <c:pt idx="44">
                  <c:v>59.5</c:v>
                </c:pt>
                <c:pt idx="45">
                  <c:v>58.4</c:v>
                </c:pt>
                <c:pt idx="46">
                  <c:v>61.3</c:v>
                </c:pt>
                <c:pt idx="47">
                  <c:v>65.5</c:v>
                </c:pt>
                <c:pt idx="48">
                  <c:v>67.099999999999994</c:v>
                </c:pt>
                <c:pt idx="49">
                  <c:v>71.8</c:v>
                </c:pt>
                <c:pt idx="50">
                  <c:v>75.599999999999994</c:v>
                </c:pt>
                <c:pt idx="51">
                  <c:v>77.2</c:v>
                </c:pt>
                <c:pt idx="52">
                  <c:v>79.900000000000006</c:v>
                </c:pt>
                <c:pt idx="53">
                  <c:v>83.2</c:v>
                </c:pt>
                <c:pt idx="54">
                  <c:v>85.5</c:v>
                </c:pt>
                <c:pt idx="55">
                  <c:v>87.7</c:v>
                </c:pt>
                <c:pt idx="56">
                  <c:v>90</c:v>
                </c:pt>
                <c:pt idx="57">
                  <c:v>91.6</c:v>
                </c:pt>
                <c:pt idx="58">
                  <c:v>90.8</c:v>
                </c:pt>
                <c:pt idx="59">
                  <c:v>93.3</c:v>
                </c:pt>
                <c:pt idx="60">
                  <c:v>93.7</c:v>
                </c:pt>
                <c:pt idx="61">
                  <c:v>95.3</c:v>
                </c:pt>
                <c:pt idx="62">
                  <c:v>92.1</c:v>
                </c:pt>
                <c:pt idx="63">
                  <c:v>91</c:v>
                </c:pt>
                <c:pt idx="64">
                  <c:v>96.3</c:v>
                </c:pt>
                <c:pt idx="65">
                  <c:v>98.7</c:v>
                </c:pt>
                <c:pt idx="66">
                  <c:v>102.7</c:v>
                </c:pt>
                <c:pt idx="67">
                  <c:v>105</c:v>
                </c:pt>
                <c:pt idx="68">
                  <c:v>108.9</c:v>
                </c:pt>
                <c:pt idx="69">
                  <c:v>113.6</c:v>
                </c:pt>
                <c:pt idx="70">
                  <c:v>122.2</c:v>
                </c:pt>
                <c:pt idx="71">
                  <c:v>125.7</c:v>
                </c:pt>
                <c:pt idx="72">
                  <c:v>126.7</c:v>
                </c:pt>
                <c:pt idx="73">
                  <c:v>128.19999999999999</c:v>
                </c:pt>
                <c:pt idx="74">
                  <c:v>132</c:v>
                </c:pt>
                <c:pt idx="75" formatCode="#,##0.0">
                  <c:v>137</c:v>
                </c:pt>
                <c:pt idx="76" formatCode="#,##0.0">
                  <c:v>139.69999999999999</c:v>
                </c:pt>
                <c:pt idx="77" formatCode="#,##0.0">
                  <c:v>140.19999999999999</c:v>
                </c:pt>
                <c:pt idx="78" formatCode="#,##0.0">
                  <c:v>145.1</c:v>
                </c:pt>
                <c:pt idx="79" formatCode="#,##0.0">
                  <c:v>151</c:v>
                </c:pt>
                <c:pt idx="80" formatCode="#,##0.0">
                  <c:v>154.6</c:v>
                </c:pt>
                <c:pt idx="81" formatCode="#,##0.0">
                  <c:v>159.4</c:v>
                </c:pt>
                <c:pt idx="82" formatCode="#,##0.0">
                  <c:v>163.69999999999999</c:v>
                </c:pt>
                <c:pt idx="83" formatCode="#,##0.0">
                  <c:v>166.7</c:v>
                </c:pt>
                <c:pt idx="84" formatCode="#,##0.0">
                  <c:v>170.7</c:v>
                </c:pt>
                <c:pt idx="85" formatCode="#,##0.0">
                  <c:v>173.5</c:v>
                </c:pt>
                <c:pt idx="86" formatCode="#,##0.0">
                  <c:v>175</c:v>
                </c:pt>
                <c:pt idx="87" formatCode="#,##0.0">
                  <c:v>179.8</c:v>
                </c:pt>
                <c:pt idx="88" formatCode="#,##0.0">
                  <c:v>186</c:v>
                </c:pt>
                <c:pt idx="89" formatCode="#,##0.0">
                  <c:v>185</c:v>
                </c:pt>
                <c:pt idx="90" formatCode="#,##0.0">
                  <c:v>190.4</c:v>
                </c:pt>
                <c:pt idx="91" formatCode="#,##0.0">
                  <c:v>193.2</c:v>
                </c:pt>
                <c:pt idx="92" formatCode="#,##0.0">
                  <c:v>196.2</c:v>
                </c:pt>
                <c:pt idx="93" formatCode="#,##0.0">
                  <c:v>196.6</c:v>
                </c:pt>
                <c:pt idx="94" formatCode="#,##0.0">
                  <c:v>199.7</c:v>
                </c:pt>
                <c:pt idx="95" formatCode="#,##0.0">
                  <c:v>203.5</c:v>
                </c:pt>
                <c:pt idx="96" formatCode="#,##0.0">
                  <c:v>205.2</c:v>
                </c:pt>
                <c:pt idx="97" formatCode="#,##0.0">
                  <c:v>208.7</c:v>
                </c:pt>
                <c:pt idx="98" formatCode="#,##0.0">
                  <c:v>214</c:v>
                </c:pt>
                <c:pt idx="99" formatCode="#,##0.0">
                  <c:v>218.3</c:v>
                </c:pt>
                <c:pt idx="100" formatCode="#,##0.0">
                  <c:v>220.9</c:v>
                </c:pt>
                <c:pt idx="101" formatCode="#,##0.0">
                  <c:v>225.1945723780419</c:v>
                </c:pt>
                <c:pt idx="102" formatCode="#,##0.0">
                  <c:v>232.4779505804338</c:v>
                </c:pt>
                <c:pt idx="103" formatCode="#,##0.0">
                  <c:v>233.35393898246275</c:v>
                </c:pt>
                <c:pt idx="104" formatCode="#,##0.0">
                  <c:v>239.94986948137168</c:v>
                </c:pt>
                <c:pt idx="105" formatCode="#,##0.0">
                  <c:v>242.38219009754283</c:v>
                </c:pt>
                <c:pt idx="106" formatCode="#,##0.0">
                  <c:v>249.98087079396635</c:v>
                </c:pt>
                <c:pt idx="107" formatCode="#,##0.0">
                  <c:v>256.38499993148423</c:v>
                </c:pt>
                <c:pt idx="108" formatCode="#,##0.0">
                  <c:v>256.88799384024998</c:v>
                </c:pt>
                <c:pt idx="109" formatCode="#,##0.0">
                  <c:v>260.7</c:v>
                </c:pt>
                <c:pt idx="110" formatCode="#,##0.0">
                  <c:v>265.39999999999998</c:v>
                </c:pt>
                <c:pt idx="111" formatCode="#,##0.0">
                  <c:v>266.10000000000002</c:v>
                </c:pt>
                <c:pt idx="112" formatCode="#,##0.0">
                  <c:v>270.89999999999998</c:v>
                </c:pt>
                <c:pt idx="113" formatCode="#,##0.0">
                  <c:v>274.2</c:v>
                </c:pt>
                <c:pt idx="114" formatCode="#,##0.0">
                  <c:v>270.3</c:v>
                </c:pt>
                <c:pt idx="115" formatCode="#,##0.0">
                  <c:v>275</c:v>
                </c:pt>
                <c:pt idx="116" formatCode="#,##0.0">
                  <c:v>274.5</c:v>
                </c:pt>
                <c:pt idx="117" formatCode="#,##0.0">
                  <c:v>276.2</c:v>
                </c:pt>
                <c:pt idx="118" formatCode="#,##0.0">
                  <c:v>274.3</c:v>
                </c:pt>
                <c:pt idx="119" formatCode="#,##0.0">
                  <c:v>279.60000000000002</c:v>
                </c:pt>
                <c:pt idx="120" formatCode="#,##0.0">
                  <c:v>287</c:v>
                </c:pt>
                <c:pt idx="121">
                  <c:v>285.63759453873951</c:v>
                </c:pt>
                <c:pt idx="122">
                  <c:v>291.19577727794876</c:v>
                </c:pt>
                <c:pt idx="123">
                  <c:v>287.81642942621448</c:v>
                </c:pt>
                <c:pt idx="124">
                  <c:v>286.32542595432898</c:v>
                </c:pt>
                <c:pt idx="125">
                  <c:v>288.80890905552764</c:v>
                </c:pt>
                <c:pt idx="126">
                  <c:v>292.0966003836154</c:v>
                </c:pt>
                <c:pt idx="127">
                  <c:v>291.80806486369579</c:v>
                </c:pt>
                <c:pt idx="128">
                  <c:v>293.30311208776948</c:v>
                </c:pt>
                <c:pt idx="129">
                  <c:v>292.61406998412798</c:v>
                </c:pt>
                <c:pt idx="130">
                  <c:v>293.14552801470927</c:v>
                </c:pt>
                <c:pt idx="131">
                  <c:v>294.64583114551522</c:v>
                </c:pt>
                <c:pt idx="132">
                  <c:v>292.17756122689008</c:v>
                </c:pt>
                <c:pt idx="133">
                  <c:v>293.93057345962472</c:v>
                </c:pt>
                <c:pt idx="134">
                  <c:v>296.98352078669222</c:v>
                </c:pt>
                <c:pt idx="135">
                  <c:v>298.59658010417758</c:v>
                </c:pt>
                <c:pt idx="136">
                  <c:v>300.13040427324631</c:v>
                </c:pt>
                <c:pt idx="137">
                  <c:v>301.12118930836817</c:v>
                </c:pt>
                <c:pt idx="138">
                  <c:v>300.19715438278007</c:v>
                </c:pt>
                <c:pt idx="139">
                  <c:v>299.22853235528169</c:v>
                </c:pt>
                <c:pt idx="140">
                  <c:v>295.11523083667436</c:v>
                </c:pt>
                <c:pt idx="141">
                  <c:v>295.80605455343078</c:v>
                </c:pt>
                <c:pt idx="142">
                  <c:v>296.93876321878014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57-4BD9-A2EC-4ADCA3AB55FB}"/>
            </c:ext>
          </c:extLst>
        </c:ser>
        <c:ser>
          <c:idx val="3"/>
          <c:order val="4"/>
          <c:tx>
            <c:strRef>
              <c:f>'2'!$G$6</c:f>
              <c:strCache>
                <c:ptCount val="1"/>
                <c:pt idx="0">
                  <c:v>Mal. del sistema circolatorio</c:v>
                </c:pt>
              </c:strCache>
            </c:strRef>
          </c:tx>
          <c:spPr>
            <a:ln w="19050" cap="rnd">
              <a:solidFill>
                <a:srgbClr val="CB3706"/>
              </a:solidFill>
              <a:round/>
            </a:ln>
            <a:effectLst/>
          </c:spPr>
          <c:marker>
            <c:symbol val="none"/>
          </c:marker>
          <c:cat>
            <c:numRef>
              <c:f>'2'!$A$7:$A$149</c:f>
              <c:numCache>
                <c:formatCode>General</c:formatCode>
                <c:ptCount val="143"/>
                <c:pt idx="0">
                  <c:v>1881</c:v>
                </c:pt>
                <c:pt idx="1">
                  <c:v>1882</c:v>
                </c:pt>
                <c:pt idx="2">
                  <c:v>1883</c:v>
                </c:pt>
                <c:pt idx="3">
                  <c:v>1884</c:v>
                </c:pt>
                <c:pt idx="4">
                  <c:v>1885</c:v>
                </c:pt>
                <c:pt idx="5">
                  <c:v>1886</c:v>
                </c:pt>
                <c:pt idx="6">
                  <c:v>1887</c:v>
                </c:pt>
                <c:pt idx="7">
                  <c:v>1888</c:v>
                </c:pt>
                <c:pt idx="8">
                  <c:v>1889</c:v>
                </c:pt>
                <c:pt idx="9">
                  <c:v>1890</c:v>
                </c:pt>
                <c:pt idx="10">
                  <c:v>1891</c:v>
                </c:pt>
                <c:pt idx="11">
                  <c:v>1892</c:v>
                </c:pt>
                <c:pt idx="12">
                  <c:v>1893</c:v>
                </c:pt>
                <c:pt idx="13">
                  <c:v>1894</c:v>
                </c:pt>
                <c:pt idx="14">
                  <c:v>1895</c:v>
                </c:pt>
                <c:pt idx="15">
                  <c:v>1896</c:v>
                </c:pt>
                <c:pt idx="16">
                  <c:v>1897</c:v>
                </c:pt>
                <c:pt idx="17">
                  <c:v>1898</c:v>
                </c:pt>
                <c:pt idx="18">
                  <c:v>1899</c:v>
                </c:pt>
                <c:pt idx="19">
                  <c:v>1900</c:v>
                </c:pt>
                <c:pt idx="20">
                  <c:v>1901</c:v>
                </c:pt>
                <c:pt idx="21">
                  <c:v>1902</c:v>
                </c:pt>
                <c:pt idx="22">
                  <c:v>1903</c:v>
                </c:pt>
                <c:pt idx="23">
                  <c:v>1904</c:v>
                </c:pt>
                <c:pt idx="24">
                  <c:v>1905</c:v>
                </c:pt>
                <c:pt idx="25">
                  <c:v>1906</c:v>
                </c:pt>
                <c:pt idx="26">
                  <c:v>1907</c:v>
                </c:pt>
                <c:pt idx="27">
                  <c:v>1908</c:v>
                </c:pt>
                <c:pt idx="28">
                  <c:v>1909</c:v>
                </c:pt>
                <c:pt idx="29">
                  <c:v>1910</c:v>
                </c:pt>
                <c:pt idx="30">
                  <c:v>1911</c:v>
                </c:pt>
                <c:pt idx="31">
                  <c:v>1912</c:v>
                </c:pt>
                <c:pt idx="32">
                  <c:v>1913</c:v>
                </c:pt>
                <c:pt idx="33">
                  <c:v>1914</c:v>
                </c:pt>
                <c:pt idx="34">
                  <c:v>1915</c:v>
                </c:pt>
                <c:pt idx="35">
                  <c:v>1916</c:v>
                </c:pt>
                <c:pt idx="36">
                  <c:v>1917</c:v>
                </c:pt>
                <c:pt idx="37">
                  <c:v>1918</c:v>
                </c:pt>
                <c:pt idx="38">
                  <c:v>1919</c:v>
                </c:pt>
                <c:pt idx="39">
                  <c:v>1920</c:v>
                </c:pt>
                <c:pt idx="40">
                  <c:v>1921</c:v>
                </c:pt>
                <c:pt idx="41">
                  <c:v>1922</c:v>
                </c:pt>
                <c:pt idx="42">
                  <c:v>1923</c:v>
                </c:pt>
                <c:pt idx="43">
                  <c:v>1924</c:v>
                </c:pt>
                <c:pt idx="44">
                  <c:v>1925</c:v>
                </c:pt>
                <c:pt idx="45">
                  <c:v>1926</c:v>
                </c:pt>
                <c:pt idx="46">
                  <c:v>1927</c:v>
                </c:pt>
                <c:pt idx="47">
                  <c:v>1928</c:v>
                </c:pt>
                <c:pt idx="48">
                  <c:v>1929</c:v>
                </c:pt>
                <c:pt idx="49">
                  <c:v>1930</c:v>
                </c:pt>
                <c:pt idx="50">
                  <c:v>1931</c:v>
                </c:pt>
                <c:pt idx="51">
                  <c:v>1932</c:v>
                </c:pt>
                <c:pt idx="52">
                  <c:v>1933</c:v>
                </c:pt>
                <c:pt idx="53">
                  <c:v>1934</c:v>
                </c:pt>
                <c:pt idx="54">
                  <c:v>1935</c:v>
                </c:pt>
                <c:pt idx="55">
                  <c:v>1936</c:v>
                </c:pt>
                <c:pt idx="56">
                  <c:v>1937</c:v>
                </c:pt>
                <c:pt idx="57">
                  <c:v>1938</c:v>
                </c:pt>
                <c:pt idx="58">
                  <c:v>1939</c:v>
                </c:pt>
                <c:pt idx="59">
                  <c:v>1940</c:v>
                </c:pt>
                <c:pt idx="60">
                  <c:v>1941</c:v>
                </c:pt>
                <c:pt idx="61">
                  <c:v>1942</c:v>
                </c:pt>
                <c:pt idx="62">
                  <c:v>1943</c:v>
                </c:pt>
                <c:pt idx="63">
                  <c:v>1944</c:v>
                </c:pt>
                <c:pt idx="64">
                  <c:v>1945</c:v>
                </c:pt>
                <c:pt idx="65">
                  <c:v>1946</c:v>
                </c:pt>
                <c:pt idx="66">
                  <c:v>1947</c:v>
                </c:pt>
                <c:pt idx="67">
                  <c:v>1948</c:v>
                </c:pt>
                <c:pt idx="68">
                  <c:v>1949</c:v>
                </c:pt>
                <c:pt idx="69">
                  <c:v>1950</c:v>
                </c:pt>
                <c:pt idx="70">
                  <c:v>1951</c:v>
                </c:pt>
                <c:pt idx="71">
                  <c:v>1952</c:v>
                </c:pt>
                <c:pt idx="72">
                  <c:v>1953</c:v>
                </c:pt>
                <c:pt idx="73">
                  <c:v>1954</c:v>
                </c:pt>
                <c:pt idx="74">
                  <c:v>1955</c:v>
                </c:pt>
                <c:pt idx="75">
                  <c:v>1956</c:v>
                </c:pt>
                <c:pt idx="76">
                  <c:v>1957</c:v>
                </c:pt>
                <c:pt idx="77">
                  <c:v>1958</c:v>
                </c:pt>
                <c:pt idx="78">
                  <c:v>1959</c:v>
                </c:pt>
                <c:pt idx="79">
                  <c:v>1960</c:v>
                </c:pt>
                <c:pt idx="80">
                  <c:v>1961</c:v>
                </c:pt>
                <c:pt idx="81">
                  <c:v>1962</c:v>
                </c:pt>
                <c:pt idx="82">
                  <c:v>1963</c:v>
                </c:pt>
                <c:pt idx="83">
                  <c:v>1964</c:v>
                </c:pt>
                <c:pt idx="84">
                  <c:v>1965</c:v>
                </c:pt>
                <c:pt idx="85">
                  <c:v>1966</c:v>
                </c:pt>
                <c:pt idx="86">
                  <c:v>1967</c:v>
                </c:pt>
                <c:pt idx="87">
                  <c:v>1968</c:v>
                </c:pt>
                <c:pt idx="88">
                  <c:v>1969</c:v>
                </c:pt>
                <c:pt idx="89">
                  <c:v>1970</c:v>
                </c:pt>
                <c:pt idx="90">
                  <c:v>1971</c:v>
                </c:pt>
                <c:pt idx="91">
                  <c:v>1972</c:v>
                </c:pt>
                <c:pt idx="92">
                  <c:v>1973</c:v>
                </c:pt>
                <c:pt idx="93">
                  <c:v>1974</c:v>
                </c:pt>
                <c:pt idx="94">
                  <c:v>1975</c:v>
                </c:pt>
                <c:pt idx="95">
                  <c:v>1976</c:v>
                </c:pt>
                <c:pt idx="96">
                  <c:v>1977</c:v>
                </c:pt>
                <c:pt idx="97">
                  <c:v>1978</c:v>
                </c:pt>
                <c:pt idx="98">
                  <c:v>1979</c:v>
                </c:pt>
                <c:pt idx="99">
                  <c:v>1980</c:v>
                </c:pt>
                <c:pt idx="100">
                  <c:v>1981</c:v>
                </c:pt>
                <c:pt idx="101">
                  <c:v>1982</c:v>
                </c:pt>
                <c:pt idx="102">
                  <c:v>1983</c:v>
                </c:pt>
                <c:pt idx="103">
                  <c:v>1984</c:v>
                </c:pt>
                <c:pt idx="104">
                  <c:v>1985</c:v>
                </c:pt>
                <c:pt idx="105">
                  <c:v>1986</c:v>
                </c:pt>
                <c:pt idx="106">
                  <c:v>1987</c:v>
                </c:pt>
                <c:pt idx="107">
                  <c:v>1988</c:v>
                </c:pt>
                <c:pt idx="108">
                  <c:v>1989</c:v>
                </c:pt>
                <c:pt idx="109">
                  <c:v>1990</c:v>
                </c:pt>
                <c:pt idx="110">
                  <c:v>1991</c:v>
                </c:pt>
                <c:pt idx="111">
                  <c:v>1992</c:v>
                </c:pt>
                <c:pt idx="112">
                  <c:v>1993</c:v>
                </c:pt>
                <c:pt idx="113">
                  <c:v>1994</c:v>
                </c:pt>
                <c:pt idx="114">
                  <c:v>1995</c:v>
                </c:pt>
                <c:pt idx="115">
                  <c:v>1996</c:v>
                </c:pt>
                <c:pt idx="116">
                  <c:v>1997</c:v>
                </c:pt>
                <c:pt idx="117">
                  <c:v>1998</c:v>
                </c:pt>
                <c:pt idx="118">
                  <c:v>1999</c:v>
                </c:pt>
                <c:pt idx="119">
                  <c:v>2000</c:v>
                </c:pt>
                <c:pt idx="120">
                  <c:v>2001</c:v>
                </c:pt>
                <c:pt idx="121">
                  <c:v>2002</c:v>
                </c:pt>
                <c:pt idx="122">
                  <c:v>2003</c:v>
                </c:pt>
                <c:pt idx="123">
                  <c:v>2004</c:v>
                </c:pt>
                <c:pt idx="124">
                  <c:v>2005</c:v>
                </c:pt>
                <c:pt idx="125">
                  <c:v>2006</c:v>
                </c:pt>
                <c:pt idx="126">
                  <c:v>2007</c:v>
                </c:pt>
                <c:pt idx="127">
                  <c:v>2008</c:v>
                </c:pt>
                <c:pt idx="128">
                  <c:v>2009</c:v>
                </c:pt>
                <c:pt idx="129">
                  <c:v>2010</c:v>
                </c:pt>
                <c:pt idx="130">
                  <c:v>2011</c:v>
                </c:pt>
                <c:pt idx="131">
                  <c:v>2012</c:v>
                </c:pt>
                <c:pt idx="132">
                  <c:v>2013</c:v>
                </c:pt>
                <c:pt idx="133">
                  <c:v>2014</c:v>
                </c:pt>
                <c:pt idx="134">
                  <c:v>2015</c:v>
                </c:pt>
                <c:pt idx="135">
                  <c:v>2016</c:v>
                </c:pt>
                <c:pt idx="136">
                  <c:v>2017</c:v>
                </c:pt>
                <c:pt idx="137">
                  <c:v>2018</c:v>
                </c:pt>
                <c:pt idx="138">
                  <c:v>2019</c:v>
                </c:pt>
                <c:pt idx="139">
                  <c:v>2020</c:v>
                </c:pt>
                <c:pt idx="140">
                  <c:v>2021</c:v>
                </c:pt>
                <c:pt idx="141">
                  <c:v>2022</c:v>
                </c:pt>
                <c:pt idx="142">
                  <c:v>2023</c:v>
                </c:pt>
              </c:numCache>
            </c:numRef>
          </c:cat>
          <c:val>
            <c:numRef>
              <c:f>'2'!$G$7:$G$149</c:f>
              <c:numCache>
                <c:formatCode>0.0</c:formatCode>
                <c:ptCount val="143"/>
                <c:pt idx="0">
                  <c:v>169.7</c:v>
                </c:pt>
                <c:pt idx="1">
                  <c:v>169.9</c:v>
                </c:pt>
                <c:pt idx="2">
                  <c:v>188.8</c:v>
                </c:pt>
                <c:pt idx="3">
                  <c:v>189.7</c:v>
                </c:pt>
                <c:pt idx="4">
                  <c:v>179.5</c:v>
                </c:pt>
                <c:pt idx="5">
                  <c:v>198.7</c:v>
                </c:pt>
                <c:pt idx="6">
                  <c:v>152.9</c:v>
                </c:pt>
                <c:pt idx="7">
                  <c:v>159.9</c:v>
                </c:pt>
                <c:pt idx="8">
                  <c:v>154.6</c:v>
                </c:pt>
                <c:pt idx="9">
                  <c:v>153.4</c:v>
                </c:pt>
                <c:pt idx="10">
                  <c:v>160.5</c:v>
                </c:pt>
                <c:pt idx="11">
                  <c:v>161.80000000000001</c:v>
                </c:pt>
                <c:pt idx="12">
                  <c:v>159.4</c:v>
                </c:pt>
                <c:pt idx="13">
                  <c:v>158.5</c:v>
                </c:pt>
                <c:pt idx="14">
                  <c:v>185.6</c:v>
                </c:pt>
                <c:pt idx="15">
                  <c:v>178.7</c:v>
                </c:pt>
                <c:pt idx="16">
                  <c:v>171.4</c:v>
                </c:pt>
                <c:pt idx="17">
                  <c:v>188.7</c:v>
                </c:pt>
                <c:pt idx="18">
                  <c:v>189.3</c:v>
                </c:pt>
                <c:pt idx="19">
                  <c:v>198.6</c:v>
                </c:pt>
                <c:pt idx="20">
                  <c:v>198.3</c:v>
                </c:pt>
                <c:pt idx="21">
                  <c:v>197</c:v>
                </c:pt>
                <c:pt idx="22">
                  <c:v>205.6</c:v>
                </c:pt>
                <c:pt idx="23">
                  <c:v>198.6</c:v>
                </c:pt>
                <c:pt idx="24">
                  <c:v>213.4</c:v>
                </c:pt>
                <c:pt idx="25">
                  <c:v>199.2</c:v>
                </c:pt>
                <c:pt idx="26">
                  <c:v>204.1</c:v>
                </c:pt>
                <c:pt idx="27">
                  <c:v>210.2</c:v>
                </c:pt>
                <c:pt idx="28">
                  <c:v>231.6</c:v>
                </c:pt>
                <c:pt idx="29">
                  <c:v>224.5</c:v>
                </c:pt>
                <c:pt idx="30">
                  <c:v>231</c:v>
                </c:pt>
                <c:pt idx="31">
                  <c:v>212.3</c:v>
                </c:pt>
                <c:pt idx="32">
                  <c:v>213.8</c:v>
                </c:pt>
                <c:pt idx="33">
                  <c:v>218.6</c:v>
                </c:pt>
                <c:pt idx="34">
                  <c:v>227.3</c:v>
                </c:pt>
                <c:pt idx="35">
                  <c:v>213.1</c:v>
                </c:pt>
                <c:pt idx="36">
                  <c:v>233.5</c:v>
                </c:pt>
                <c:pt idx="37">
                  <c:v>270.5</c:v>
                </c:pt>
                <c:pt idx="38">
                  <c:v>216</c:v>
                </c:pt>
                <c:pt idx="39">
                  <c:v>204.7</c:v>
                </c:pt>
                <c:pt idx="40">
                  <c:v>212.1</c:v>
                </c:pt>
                <c:pt idx="41">
                  <c:v>225.5</c:v>
                </c:pt>
                <c:pt idx="42">
                  <c:v>200.2</c:v>
                </c:pt>
                <c:pt idx="43">
                  <c:v>168.6</c:v>
                </c:pt>
                <c:pt idx="44">
                  <c:v>178.2</c:v>
                </c:pt>
                <c:pt idx="45">
                  <c:v>194.9</c:v>
                </c:pt>
                <c:pt idx="46">
                  <c:v>188.3</c:v>
                </c:pt>
                <c:pt idx="47">
                  <c:v>195.3</c:v>
                </c:pt>
                <c:pt idx="48">
                  <c:v>199.2</c:v>
                </c:pt>
                <c:pt idx="49">
                  <c:v>173</c:v>
                </c:pt>
                <c:pt idx="50">
                  <c:v>188.4</c:v>
                </c:pt>
                <c:pt idx="51">
                  <c:v>193.7</c:v>
                </c:pt>
                <c:pt idx="52">
                  <c:v>182.1</c:v>
                </c:pt>
                <c:pt idx="53">
                  <c:v>178.9</c:v>
                </c:pt>
                <c:pt idx="54">
                  <c:v>190.8</c:v>
                </c:pt>
                <c:pt idx="55">
                  <c:v>201</c:v>
                </c:pt>
                <c:pt idx="56">
                  <c:v>200.6</c:v>
                </c:pt>
                <c:pt idx="57">
                  <c:v>204.1</c:v>
                </c:pt>
                <c:pt idx="58">
                  <c:v>206</c:v>
                </c:pt>
                <c:pt idx="59">
                  <c:v>224.3</c:v>
                </c:pt>
                <c:pt idx="60">
                  <c:v>221.1</c:v>
                </c:pt>
                <c:pt idx="61">
                  <c:v>225.8</c:v>
                </c:pt>
                <c:pt idx="62">
                  <c:v>231.8</c:v>
                </c:pt>
                <c:pt idx="63">
                  <c:v>232.7</c:v>
                </c:pt>
                <c:pt idx="64">
                  <c:v>224.6</c:v>
                </c:pt>
                <c:pt idx="65">
                  <c:v>215.1</c:v>
                </c:pt>
                <c:pt idx="66">
                  <c:v>220.4</c:v>
                </c:pt>
                <c:pt idx="67">
                  <c:v>210.9</c:v>
                </c:pt>
                <c:pt idx="68">
                  <c:v>210.6</c:v>
                </c:pt>
                <c:pt idx="69">
                  <c:v>202.5</c:v>
                </c:pt>
                <c:pt idx="70">
                  <c:v>244.3</c:v>
                </c:pt>
                <c:pt idx="71">
                  <c:v>245.6</c:v>
                </c:pt>
                <c:pt idx="72">
                  <c:v>262.7</c:v>
                </c:pt>
                <c:pt idx="73">
                  <c:v>245</c:v>
                </c:pt>
                <c:pt idx="74">
                  <c:v>249.5</c:v>
                </c:pt>
                <c:pt idx="75" formatCode="#,##0.0">
                  <c:v>296</c:v>
                </c:pt>
                <c:pt idx="76" formatCode="#,##0.0">
                  <c:v>282</c:v>
                </c:pt>
                <c:pt idx="77" formatCode="#,##0.0">
                  <c:v>264.89999999999998</c:v>
                </c:pt>
                <c:pt idx="78" formatCode="#,##0.0">
                  <c:v>262.60000000000002</c:v>
                </c:pt>
                <c:pt idx="79" formatCode="#,##0.0">
                  <c:v>283.60000000000002</c:v>
                </c:pt>
                <c:pt idx="80" formatCode="#,##0.0">
                  <c:v>282.5</c:v>
                </c:pt>
                <c:pt idx="81" formatCode="#,##0.0">
                  <c:v>315.5</c:v>
                </c:pt>
                <c:pt idx="82" formatCode="#,##0.0">
                  <c:v>319.2</c:v>
                </c:pt>
                <c:pt idx="83" formatCode="#,##0.0">
                  <c:v>298.10000000000002</c:v>
                </c:pt>
                <c:pt idx="84" formatCode="#,##0.0">
                  <c:v>320</c:v>
                </c:pt>
                <c:pt idx="85" formatCode="#,##0.0">
                  <c:v>301.39999999999998</c:v>
                </c:pt>
                <c:pt idx="86" formatCode="#,##0.0">
                  <c:v>312.7</c:v>
                </c:pt>
                <c:pt idx="87" formatCode="#,##0.0">
                  <c:v>463.6</c:v>
                </c:pt>
                <c:pt idx="88" formatCode="#,##0.0">
                  <c:v>460.2</c:v>
                </c:pt>
                <c:pt idx="89" formatCode="#,##0.0">
                  <c:v>438.6</c:v>
                </c:pt>
                <c:pt idx="90" formatCode="#,##0.0">
                  <c:v>446</c:v>
                </c:pt>
                <c:pt idx="91" formatCode="#,##0.0">
                  <c:v>439.3</c:v>
                </c:pt>
                <c:pt idx="92" formatCode="#,##0.0">
                  <c:v>466.1</c:v>
                </c:pt>
                <c:pt idx="93" formatCode="#,##0.0">
                  <c:v>460.3</c:v>
                </c:pt>
                <c:pt idx="94" formatCode="#,##0.0">
                  <c:v>476.4</c:v>
                </c:pt>
                <c:pt idx="95" formatCode="#,##0.0">
                  <c:v>480.7</c:v>
                </c:pt>
                <c:pt idx="96" formatCode="#,##0.0">
                  <c:v>474.5</c:v>
                </c:pt>
                <c:pt idx="97" formatCode="#,##0.0">
                  <c:v>470.9</c:v>
                </c:pt>
                <c:pt idx="98" formatCode="#,##0.0">
                  <c:v>461.9</c:v>
                </c:pt>
                <c:pt idx="99" formatCode="#,##0.0">
                  <c:v>469.9</c:v>
                </c:pt>
                <c:pt idx="100" formatCode="#,##0.0">
                  <c:v>457.5</c:v>
                </c:pt>
                <c:pt idx="101" formatCode="#,##0.0">
                  <c:v>445.33993909738336</c:v>
                </c:pt>
                <c:pt idx="102" formatCode="#,##0.0">
                  <c:v>471.82775413241978</c:v>
                </c:pt>
                <c:pt idx="103" formatCode="#,##0.0">
                  <c:v>438.05298144017479</c:v>
                </c:pt>
                <c:pt idx="104" formatCode="#,##0.0">
                  <c:v>441.09463506583694</c:v>
                </c:pt>
                <c:pt idx="105" formatCode="#,##0.0">
                  <c:v>433.97117701723732</c:v>
                </c:pt>
                <c:pt idx="106" formatCode="#,##0.0">
                  <c:v>422.75412829996912</c:v>
                </c:pt>
                <c:pt idx="107" formatCode="#,##0.0">
                  <c:v>417.78558119960826</c:v>
                </c:pt>
                <c:pt idx="108" formatCode="#,##0.0">
                  <c:v>408.62841780663661</c:v>
                </c:pt>
                <c:pt idx="109" formatCode="#,##0.0">
                  <c:v>412.4</c:v>
                </c:pt>
                <c:pt idx="110" formatCode="#,##0.0">
                  <c:v>424.1</c:v>
                </c:pt>
                <c:pt idx="111" formatCode="#,##0.0">
                  <c:v>416.1</c:v>
                </c:pt>
                <c:pt idx="112" formatCode="#,##0.0">
                  <c:v>423.5</c:v>
                </c:pt>
                <c:pt idx="113" formatCode="#,##0.0">
                  <c:v>425.2</c:v>
                </c:pt>
                <c:pt idx="114" formatCode="#,##0.0">
                  <c:v>426</c:v>
                </c:pt>
                <c:pt idx="115" formatCode="#,##0.0">
                  <c:v>420.7</c:v>
                </c:pt>
                <c:pt idx="116" formatCode="#,##0.0">
                  <c:v>425.5</c:v>
                </c:pt>
                <c:pt idx="117" formatCode="#,##0.0">
                  <c:v>438.7</c:v>
                </c:pt>
                <c:pt idx="118" formatCode="#,##0.0">
                  <c:v>425.1</c:v>
                </c:pt>
                <c:pt idx="119" formatCode="#,##0.0">
                  <c:v>419</c:v>
                </c:pt>
                <c:pt idx="120" formatCode="#,##0.0">
                  <c:v>409.8</c:v>
                </c:pt>
                <c:pt idx="121">
                  <c:v>415.48210062795079</c:v>
                </c:pt>
                <c:pt idx="122">
                  <c:v>421.18717227757105</c:v>
                </c:pt>
                <c:pt idx="123">
                  <c:v>377.53047696694722</c:v>
                </c:pt>
                <c:pt idx="124">
                  <c:v>392.37926619228512</c:v>
                </c:pt>
                <c:pt idx="125">
                  <c:v>376.83994125294186</c:v>
                </c:pt>
                <c:pt idx="126">
                  <c:v>381.76536360465639</c:v>
                </c:pt>
                <c:pt idx="127">
                  <c:v>380.98885733244248</c:v>
                </c:pt>
                <c:pt idx="128">
                  <c:v>377.5137034468749</c:v>
                </c:pt>
                <c:pt idx="129">
                  <c:v>370.47676158405216</c:v>
                </c:pt>
                <c:pt idx="130">
                  <c:v>371.68372728459923</c:v>
                </c:pt>
                <c:pt idx="131">
                  <c:v>382.38117911064376</c:v>
                </c:pt>
                <c:pt idx="132">
                  <c:v>368.625524905129</c:v>
                </c:pt>
                <c:pt idx="133">
                  <c:v>365.0487717261006</c:v>
                </c:pt>
                <c:pt idx="134">
                  <c:v>397.68981049842364</c:v>
                </c:pt>
                <c:pt idx="135">
                  <c:v>369.1477614580254</c:v>
                </c:pt>
                <c:pt idx="136">
                  <c:v>388.3054288387828</c:v>
                </c:pt>
                <c:pt idx="137">
                  <c:v>368.1800797000916</c:v>
                </c:pt>
                <c:pt idx="138">
                  <c:v>372.42830148707884</c:v>
                </c:pt>
                <c:pt idx="139">
                  <c:v>382.49393803468661</c:v>
                </c:pt>
                <c:pt idx="140">
                  <c:v>367.8527448543984</c:v>
                </c:pt>
                <c:pt idx="141">
                  <c:v>377.39901843415356</c:v>
                </c:pt>
                <c:pt idx="142">
                  <c:v>349.44772640063337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57-4BD9-A2EC-4ADCA3AB55FB}"/>
            </c:ext>
          </c:extLst>
        </c:ser>
        <c:ser>
          <c:idx val="0"/>
          <c:order val="5"/>
          <c:tx>
            <c:strRef>
              <c:f>'2'!$H$6</c:f>
              <c:strCache>
                <c:ptCount val="1"/>
                <c:pt idx="0">
                  <c:v>Altre cause di morte</c:v>
                </c:pt>
              </c:strCache>
            </c:strRef>
          </c:tx>
          <c:spPr>
            <a:ln w="12700" cap="rnd">
              <a:solidFill>
                <a:srgbClr val="A0D9CE"/>
              </a:solidFill>
              <a:round/>
            </a:ln>
            <a:effectLst/>
          </c:spPr>
          <c:marker>
            <c:symbol val="none"/>
          </c:marker>
          <c:cat>
            <c:numRef>
              <c:f>'2'!$A$7:$A$149</c:f>
              <c:numCache>
                <c:formatCode>General</c:formatCode>
                <c:ptCount val="143"/>
                <c:pt idx="0">
                  <c:v>1881</c:v>
                </c:pt>
                <c:pt idx="1">
                  <c:v>1882</c:v>
                </c:pt>
                <c:pt idx="2">
                  <c:v>1883</c:v>
                </c:pt>
                <c:pt idx="3">
                  <c:v>1884</c:v>
                </c:pt>
                <c:pt idx="4">
                  <c:v>1885</c:v>
                </c:pt>
                <c:pt idx="5">
                  <c:v>1886</c:v>
                </c:pt>
                <c:pt idx="6">
                  <c:v>1887</c:v>
                </c:pt>
                <c:pt idx="7">
                  <c:v>1888</c:v>
                </c:pt>
                <c:pt idx="8">
                  <c:v>1889</c:v>
                </c:pt>
                <c:pt idx="9">
                  <c:v>1890</c:v>
                </c:pt>
                <c:pt idx="10">
                  <c:v>1891</c:v>
                </c:pt>
                <c:pt idx="11">
                  <c:v>1892</c:v>
                </c:pt>
                <c:pt idx="12">
                  <c:v>1893</c:v>
                </c:pt>
                <c:pt idx="13">
                  <c:v>1894</c:v>
                </c:pt>
                <c:pt idx="14">
                  <c:v>1895</c:v>
                </c:pt>
                <c:pt idx="15">
                  <c:v>1896</c:v>
                </c:pt>
                <c:pt idx="16">
                  <c:v>1897</c:v>
                </c:pt>
                <c:pt idx="17">
                  <c:v>1898</c:v>
                </c:pt>
                <c:pt idx="18">
                  <c:v>1899</c:v>
                </c:pt>
                <c:pt idx="19">
                  <c:v>1900</c:v>
                </c:pt>
                <c:pt idx="20">
                  <c:v>1901</c:v>
                </c:pt>
                <c:pt idx="21">
                  <c:v>1902</c:v>
                </c:pt>
                <c:pt idx="22">
                  <c:v>1903</c:v>
                </c:pt>
                <c:pt idx="23">
                  <c:v>1904</c:v>
                </c:pt>
                <c:pt idx="24">
                  <c:v>1905</c:v>
                </c:pt>
                <c:pt idx="25">
                  <c:v>1906</c:v>
                </c:pt>
                <c:pt idx="26">
                  <c:v>1907</c:v>
                </c:pt>
                <c:pt idx="27">
                  <c:v>1908</c:v>
                </c:pt>
                <c:pt idx="28">
                  <c:v>1909</c:v>
                </c:pt>
                <c:pt idx="29">
                  <c:v>1910</c:v>
                </c:pt>
                <c:pt idx="30">
                  <c:v>1911</c:v>
                </c:pt>
                <c:pt idx="31">
                  <c:v>1912</c:v>
                </c:pt>
                <c:pt idx="32">
                  <c:v>1913</c:v>
                </c:pt>
                <c:pt idx="33">
                  <c:v>1914</c:v>
                </c:pt>
                <c:pt idx="34">
                  <c:v>1915</c:v>
                </c:pt>
                <c:pt idx="35">
                  <c:v>1916</c:v>
                </c:pt>
                <c:pt idx="36">
                  <c:v>1917</c:v>
                </c:pt>
                <c:pt idx="37">
                  <c:v>1918</c:v>
                </c:pt>
                <c:pt idx="38">
                  <c:v>1919</c:v>
                </c:pt>
                <c:pt idx="39">
                  <c:v>1920</c:v>
                </c:pt>
                <c:pt idx="40">
                  <c:v>1921</c:v>
                </c:pt>
                <c:pt idx="41">
                  <c:v>1922</c:v>
                </c:pt>
                <c:pt idx="42">
                  <c:v>1923</c:v>
                </c:pt>
                <c:pt idx="43">
                  <c:v>1924</c:v>
                </c:pt>
                <c:pt idx="44">
                  <c:v>1925</c:v>
                </c:pt>
                <c:pt idx="45">
                  <c:v>1926</c:v>
                </c:pt>
                <c:pt idx="46">
                  <c:v>1927</c:v>
                </c:pt>
                <c:pt idx="47">
                  <c:v>1928</c:v>
                </c:pt>
                <c:pt idx="48">
                  <c:v>1929</c:v>
                </c:pt>
                <c:pt idx="49">
                  <c:v>1930</c:v>
                </c:pt>
                <c:pt idx="50">
                  <c:v>1931</c:v>
                </c:pt>
                <c:pt idx="51">
                  <c:v>1932</c:v>
                </c:pt>
                <c:pt idx="52">
                  <c:v>1933</c:v>
                </c:pt>
                <c:pt idx="53">
                  <c:v>1934</c:v>
                </c:pt>
                <c:pt idx="54">
                  <c:v>1935</c:v>
                </c:pt>
                <c:pt idx="55">
                  <c:v>1936</c:v>
                </c:pt>
                <c:pt idx="56">
                  <c:v>1937</c:v>
                </c:pt>
                <c:pt idx="57">
                  <c:v>1938</c:v>
                </c:pt>
                <c:pt idx="58">
                  <c:v>1939</c:v>
                </c:pt>
                <c:pt idx="59">
                  <c:v>1940</c:v>
                </c:pt>
                <c:pt idx="60">
                  <c:v>1941</c:v>
                </c:pt>
                <c:pt idx="61">
                  <c:v>1942</c:v>
                </c:pt>
                <c:pt idx="62">
                  <c:v>1943</c:v>
                </c:pt>
                <c:pt idx="63">
                  <c:v>1944</c:v>
                </c:pt>
                <c:pt idx="64">
                  <c:v>1945</c:v>
                </c:pt>
                <c:pt idx="65">
                  <c:v>1946</c:v>
                </c:pt>
                <c:pt idx="66">
                  <c:v>1947</c:v>
                </c:pt>
                <c:pt idx="67">
                  <c:v>1948</c:v>
                </c:pt>
                <c:pt idx="68">
                  <c:v>1949</c:v>
                </c:pt>
                <c:pt idx="69">
                  <c:v>1950</c:v>
                </c:pt>
                <c:pt idx="70">
                  <c:v>1951</c:v>
                </c:pt>
                <c:pt idx="71">
                  <c:v>1952</c:v>
                </c:pt>
                <c:pt idx="72">
                  <c:v>1953</c:v>
                </c:pt>
                <c:pt idx="73">
                  <c:v>1954</c:v>
                </c:pt>
                <c:pt idx="74">
                  <c:v>1955</c:v>
                </c:pt>
                <c:pt idx="75">
                  <c:v>1956</c:v>
                </c:pt>
                <c:pt idx="76">
                  <c:v>1957</c:v>
                </c:pt>
                <c:pt idx="77">
                  <c:v>1958</c:v>
                </c:pt>
                <c:pt idx="78">
                  <c:v>1959</c:v>
                </c:pt>
                <c:pt idx="79">
                  <c:v>1960</c:v>
                </c:pt>
                <c:pt idx="80">
                  <c:v>1961</c:v>
                </c:pt>
                <c:pt idx="81">
                  <c:v>1962</c:v>
                </c:pt>
                <c:pt idx="82">
                  <c:v>1963</c:v>
                </c:pt>
                <c:pt idx="83">
                  <c:v>1964</c:v>
                </c:pt>
                <c:pt idx="84">
                  <c:v>1965</c:v>
                </c:pt>
                <c:pt idx="85">
                  <c:v>1966</c:v>
                </c:pt>
                <c:pt idx="86">
                  <c:v>1967</c:v>
                </c:pt>
                <c:pt idx="87">
                  <c:v>1968</c:v>
                </c:pt>
                <c:pt idx="88">
                  <c:v>1969</c:v>
                </c:pt>
                <c:pt idx="89">
                  <c:v>1970</c:v>
                </c:pt>
                <c:pt idx="90">
                  <c:v>1971</c:v>
                </c:pt>
                <c:pt idx="91">
                  <c:v>1972</c:v>
                </c:pt>
                <c:pt idx="92">
                  <c:v>1973</c:v>
                </c:pt>
                <c:pt idx="93">
                  <c:v>1974</c:v>
                </c:pt>
                <c:pt idx="94">
                  <c:v>1975</c:v>
                </c:pt>
                <c:pt idx="95">
                  <c:v>1976</c:v>
                </c:pt>
                <c:pt idx="96">
                  <c:v>1977</c:v>
                </c:pt>
                <c:pt idx="97">
                  <c:v>1978</c:v>
                </c:pt>
                <c:pt idx="98">
                  <c:v>1979</c:v>
                </c:pt>
                <c:pt idx="99">
                  <c:v>1980</c:v>
                </c:pt>
                <c:pt idx="100">
                  <c:v>1981</c:v>
                </c:pt>
                <c:pt idx="101">
                  <c:v>1982</c:v>
                </c:pt>
                <c:pt idx="102">
                  <c:v>1983</c:v>
                </c:pt>
                <c:pt idx="103">
                  <c:v>1984</c:v>
                </c:pt>
                <c:pt idx="104">
                  <c:v>1985</c:v>
                </c:pt>
                <c:pt idx="105">
                  <c:v>1986</c:v>
                </c:pt>
                <c:pt idx="106">
                  <c:v>1987</c:v>
                </c:pt>
                <c:pt idx="107">
                  <c:v>1988</c:v>
                </c:pt>
                <c:pt idx="108">
                  <c:v>1989</c:v>
                </c:pt>
                <c:pt idx="109">
                  <c:v>1990</c:v>
                </c:pt>
                <c:pt idx="110">
                  <c:v>1991</c:v>
                </c:pt>
                <c:pt idx="111">
                  <c:v>1992</c:v>
                </c:pt>
                <c:pt idx="112">
                  <c:v>1993</c:v>
                </c:pt>
                <c:pt idx="113">
                  <c:v>1994</c:v>
                </c:pt>
                <c:pt idx="114">
                  <c:v>1995</c:v>
                </c:pt>
                <c:pt idx="115">
                  <c:v>1996</c:v>
                </c:pt>
                <c:pt idx="116">
                  <c:v>1997</c:v>
                </c:pt>
                <c:pt idx="117">
                  <c:v>1998</c:v>
                </c:pt>
                <c:pt idx="118">
                  <c:v>1999</c:v>
                </c:pt>
                <c:pt idx="119">
                  <c:v>2000</c:v>
                </c:pt>
                <c:pt idx="120">
                  <c:v>2001</c:v>
                </c:pt>
                <c:pt idx="121">
                  <c:v>2002</c:v>
                </c:pt>
                <c:pt idx="122">
                  <c:v>2003</c:v>
                </c:pt>
                <c:pt idx="123">
                  <c:v>2004</c:v>
                </c:pt>
                <c:pt idx="124">
                  <c:v>2005</c:v>
                </c:pt>
                <c:pt idx="125">
                  <c:v>2006</c:v>
                </c:pt>
                <c:pt idx="126">
                  <c:v>2007</c:v>
                </c:pt>
                <c:pt idx="127">
                  <c:v>2008</c:v>
                </c:pt>
                <c:pt idx="128">
                  <c:v>2009</c:v>
                </c:pt>
                <c:pt idx="129">
                  <c:v>2010</c:v>
                </c:pt>
                <c:pt idx="130">
                  <c:v>2011</c:v>
                </c:pt>
                <c:pt idx="131">
                  <c:v>2012</c:v>
                </c:pt>
                <c:pt idx="132">
                  <c:v>2013</c:v>
                </c:pt>
                <c:pt idx="133">
                  <c:v>2014</c:v>
                </c:pt>
                <c:pt idx="134">
                  <c:v>2015</c:v>
                </c:pt>
                <c:pt idx="135">
                  <c:v>2016</c:v>
                </c:pt>
                <c:pt idx="136">
                  <c:v>2017</c:v>
                </c:pt>
                <c:pt idx="137">
                  <c:v>2018</c:v>
                </c:pt>
                <c:pt idx="138">
                  <c:v>2019</c:v>
                </c:pt>
                <c:pt idx="139">
                  <c:v>2020</c:v>
                </c:pt>
                <c:pt idx="140">
                  <c:v>2021</c:v>
                </c:pt>
                <c:pt idx="141">
                  <c:v>2022</c:v>
                </c:pt>
                <c:pt idx="142">
                  <c:v>2023</c:v>
                </c:pt>
              </c:numCache>
            </c:numRef>
          </c:cat>
          <c:val>
            <c:numRef>
              <c:f>'2'!$H$7:$H$149</c:f>
              <c:numCache>
                <c:formatCode>#,##0.0</c:formatCode>
                <c:ptCount val="143"/>
                <c:pt idx="0">
                  <c:v>881.40000000000009</c:v>
                </c:pt>
                <c:pt idx="1">
                  <c:v>859.4</c:v>
                </c:pt>
                <c:pt idx="2">
                  <c:v>925</c:v>
                </c:pt>
                <c:pt idx="3">
                  <c:v>915.80000000000007</c:v>
                </c:pt>
                <c:pt idx="4">
                  <c:v>906.6</c:v>
                </c:pt>
                <c:pt idx="5">
                  <c:v>897.7</c:v>
                </c:pt>
                <c:pt idx="6">
                  <c:v>863.8</c:v>
                </c:pt>
                <c:pt idx="7">
                  <c:v>878.6</c:v>
                </c:pt>
                <c:pt idx="8">
                  <c:v>829.99999999999989</c:v>
                </c:pt>
                <c:pt idx="9">
                  <c:v>835.80000000000007</c:v>
                </c:pt>
                <c:pt idx="10">
                  <c:v>858.8</c:v>
                </c:pt>
                <c:pt idx="11">
                  <c:v>851.4</c:v>
                </c:pt>
                <c:pt idx="12">
                  <c:v>833.2</c:v>
                </c:pt>
                <c:pt idx="13">
                  <c:v>819</c:v>
                </c:pt>
                <c:pt idx="14">
                  <c:v>808.59999999999991</c:v>
                </c:pt>
                <c:pt idx="15">
                  <c:v>770.30000000000007</c:v>
                </c:pt>
                <c:pt idx="16">
                  <c:v>720.8</c:v>
                </c:pt>
                <c:pt idx="17">
                  <c:v>732.2</c:v>
                </c:pt>
                <c:pt idx="18">
                  <c:v>726.99999999999989</c:v>
                </c:pt>
                <c:pt idx="19">
                  <c:v>759.90000000000009</c:v>
                </c:pt>
                <c:pt idx="20">
                  <c:v>740.6</c:v>
                </c:pt>
                <c:pt idx="21">
                  <c:v>738.2</c:v>
                </c:pt>
                <c:pt idx="22">
                  <c:v>730.6</c:v>
                </c:pt>
                <c:pt idx="23">
                  <c:v>704.3</c:v>
                </c:pt>
                <c:pt idx="24">
                  <c:v>730</c:v>
                </c:pt>
                <c:pt idx="25">
                  <c:v>690.10000000000014</c:v>
                </c:pt>
                <c:pt idx="26">
                  <c:v>688.19999999999993</c:v>
                </c:pt>
                <c:pt idx="27">
                  <c:v>912.8</c:v>
                </c:pt>
                <c:pt idx="28">
                  <c:v>719.59999999999991</c:v>
                </c:pt>
                <c:pt idx="29">
                  <c:v>656.8</c:v>
                </c:pt>
                <c:pt idx="30">
                  <c:v>704.30000000000007</c:v>
                </c:pt>
                <c:pt idx="31">
                  <c:v>624.5</c:v>
                </c:pt>
                <c:pt idx="32">
                  <c:v>625.10000000000014</c:v>
                </c:pt>
                <c:pt idx="33">
                  <c:v>617.4</c:v>
                </c:pt>
                <c:pt idx="34">
                  <c:v>739.8</c:v>
                </c:pt>
                <c:pt idx="35">
                  <c:v>621.90000000000009</c:v>
                </c:pt>
                <c:pt idx="36">
                  <c:v>645.1</c:v>
                </c:pt>
                <c:pt idx="37">
                  <c:v>773.09999999999991</c:v>
                </c:pt>
                <c:pt idx="38">
                  <c:v>605.70000000000005</c:v>
                </c:pt>
                <c:pt idx="39">
                  <c:v>602.5</c:v>
                </c:pt>
                <c:pt idx="40">
                  <c:v>590.5</c:v>
                </c:pt>
                <c:pt idx="41">
                  <c:v>605.20000000000005</c:v>
                </c:pt>
                <c:pt idx="42">
                  <c:v>562.30000000000007</c:v>
                </c:pt>
                <c:pt idx="43">
                  <c:v>628</c:v>
                </c:pt>
                <c:pt idx="44">
                  <c:v>623.29999999999995</c:v>
                </c:pt>
                <c:pt idx="45">
                  <c:v>590.4</c:v>
                </c:pt>
                <c:pt idx="46">
                  <c:v>558.30000000000007</c:v>
                </c:pt>
                <c:pt idx="47">
                  <c:v>547.5</c:v>
                </c:pt>
                <c:pt idx="48">
                  <c:v>549.4</c:v>
                </c:pt>
                <c:pt idx="49">
                  <c:v>492.3</c:v>
                </c:pt>
                <c:pt idx="50">
                  <c:v>508.7</c:v>
                </c:pt>
                <c:pt idx="51">
                  <c:v>505.39999999999992</c:v>
                </c:pt>
                <c:pt idx="52">
                  <c:v>485.3</c:v>
                </c:pt>
                <c:pt idx="53">
                  <c:v>473</c:v>
                </c:pt>
                <c:pt idx="54">
                  <c:v>498.1</c:v>
                </c:pt>
                <c:pt idx="55">
                  <c:v>487.40000000000003</c:v>
                </c:pt>
                <c:pt idx="56">
                  <c:v>499.5</c:v>
                </c:pt>
                <c:pt idx="57">
                  <c:v>498.89999999999992</c:v>
                </c:pt>
                <c:pt idx="58">
                  <c:v>483.3</c:v>
                </c:pt>
                <c:pt idx="59">
                  <c:v>514.69999999999993</c:v>
                </c:pt>
                <c:pt idx="60">
                  <c:v>509.7</c:v>
                </c:pt>
                <c:pt idx="61">
                  <c:v>544.79999999999995</c:v>
                </c:pt>
                <c:pt idx="62">
                  <c:v>646.6</c:v>
                </c:pt>
                <c:pt idx="63">
                  <c:v>719.4</c:v>
                </c:pt>
                <c:pt idx="64">
                  <c:v>584.5</c:v>
                </c:pt>
                <c:pt idx="65">
                  <c:v>458.6</c:v>
                </c:pt>
                <c:pt idx="66">
                  <c:v>435.5</c:v>
                </c:pt>
                <c:pt idx="67">
                  <c:v>404.5</c:v>
                </c:pt>
                <c:pt idx="68">
                  <c:v>404.59999999999997</c:v>
                </c:pt>
                <c:pt idx="69">
                  <c:v>394.4</c:v>
                </c:pt>
                <c:pt idx="70">
                  <c:v>415.50000000000006</c:v>
                </c:pt>
                <c:pt idx="71">
                  <c:v>411</c:v>
                </c:pt>
                <c:pt idx="72">
                  <c:v>394.9</c:v>
                </c:pt>
                <c:pt idx="73">
                  <c:v>365.79999999999995</c:v>
                </c:pt>
                <c:pt idx="74">
                  <c:v>356.09999999999997</c:v>
                </c:pt>
                <c:pt idx="75">
                  <c:v>377.09999999999997</c:v>
                </c:pt>
                <c:pt idx="76">
                  <c:v>364.3</c:v>
                </c:pt>
                <c:pt idx="77">
                  <c:v>342</c:v>
                </c:pt>
                <c:pt idx="78">
                  <c:v>332</c:v>
                </c:pt>
                <c:pt idx="79">
                  <c:v>338.3</c:v>
                </c:pt>
                <c:pt idx="80">
                  <c:v>333.3</c:v>
                </c:pt>
                <c:pt idx="81">
                  <c:v>348.2</c:v>
                </c:pt>
                <c:pt idx="82">
                  <c:v>350.40000000000003</c:v>
                </c:pt>
                <c:pt idx="83">
                  <c:v>331</c:v>
                </c:pt>
                <c:pt idx="84">
                  <c:v>340.59999999999997</c:v>
                </c:pt>
                <c:pt idx="85">
                  <c:v>326.8</c:v>
                </c:pt>
                <c:pt idx="86">
                  <c:v>327.2</c:v>
                </c:pt>
                <c:pt idx="87">
                  <c:v>184.7</c:v>
                </c:pt>
                <c:pt idx="88">
                  <c:v>181.1</c:v>
                </c:pt>
                <c:pt idx="89">
                  <c:v>178</c:v>
                </c:pt>
                <c:pt idx="90">
                  <c:v>180.89999999999998</c:v>
                </c:pt>
                <c:pt idx="91">
                  <c:v>177</c:v>
                </c:pt>
                <c:pt idx="92">
                  <c:v>178.4</c:v>
                </c:pt>
                <c:pt idx="93">
                  <c:v>166.5</c:v>
                </c:pt>
                <c:pt idx="94">
                  <c:v>168.2</c:v>
                </c:pt>
                <c:pt idx="95">
                  <c:v>161</c:v>
                </c:pt>
                <c:pt idx="96">
                  <c:v>155.29999999999998</c:v>
                </c:pt>
                <c:pt idx="97">
                  <c:v>151.69999999999999</c:v>
                </c:pt>
                <c:pt idx="98">
                  <c:v>150.1</c:v>
                </c:pt>
                <c:pt idx="99">
                  <c:v>159.10000000000002</c:v>
                </c:pt>
                <c:pt idx="100">
                  <c:v>153</c:v>
                </c:pt>
                <c:pt idx="101">
                  <c:v>155.28208590025235</c:v>
                </c:pt>
                <c:pt idx="102">
                  <c:v>160.67442384012156</c:v>
                </c:pt>
                <c:pt idx="103">
                  <c:v>150.11475214946191</c:v>
                </c:pt>
                <c:pt idx="104">
                  <c:v>159.65028651652426</c:v>
                </c:pt>
                <c:pt idx="105">
                  <c:v>158.31287478804876</c:v>
                </c:pt>
                <c:pt idx="106">
                  <c:v>153.68556949055323</c:v>
                </c:pt>
                <c:pt idx="107">
                  <c:v>160.90437160361262</c:v>
                </c:pt>
                <c:pt idx="108">
                  <c:v>158.2974792895381</c:v>
                </c:pt>
                <c:pt idx="109">
                  <c:v>164.9</c:v>
                </c:pt>
                <c:pt idx="110">
                  <c:v>170.2</c:v>
                </c:pt>
                <c:pt idx="111">
                  <c:v>166.60000000000002</c:v>
                </c:pt>
                <c:pt idx="112">
                  <c:v>163.5</c:v>
                </c:pt>
                <c:pt idx="113">
                  <c:v>162.1</c:v>
                </c:pt>
                <c:pt idx="114">
                  <c:v>167.4</c:v>
                </c:pt>
                <c:pt idx="115">
                  <c:v>168.5</c:v>
                </c:pt>
                <c:pt idx="116">
                  <c:v>165.9</c:v>
                </c:pt>
                <c:pt idx="117">
                  <c:v>163.69999999999999</c:v>
                </c:pt>
                <c:pt idx="118">
                  <c:v>162.19999999999999</c:v>
                </c:pt>
                <c:pt idx="119">
                  <c:v>161.10000000000002</c:v>
                </c:pt>
                <c:pt idx="120">
                  <c:v>163.20000000000002</c:v>
                </c:pt>
                <c:pt idx="121">
                  <c:v>166.70221298983159</c:v>
                </c:pt>
                <c:pt idx="122">
                  <c:v>187.74134489438038</c:v>
                </c:pt>
                <c:pt idx="123">
                  <c:v>167.14861451888362</c:v>
                </c:pt>
                <c:pt idx="124">
                  <c:v>176.75410813358752</c:v>
                </c:pt>
                <c:pt idx="125">
                  <c:v>177.44905400929852</c:v>
                </c:pt>
                <c:pt idx="126">
                  <c:v>183.80003065886766</c:v>
                </c:pt>
                <c:pt idx="127">
                  <c:v>191.44526260542975</c:v>
                </c:pt>
                <c:pt idx="128">
                  <c:v>195.22813141513453</c:v>
                </c:pt>
                <c:pt idx="129">
                  <c:v>193.46731566118095</c:v>
                </c:pt>
                <c:pt idx="130">
                  <c:v>200.78018098603593</c:v>
                </c:pt>
                <c:pt idx="131">
                  <c:v>210.33456907779299</c:v>
                </c:pt>
                <c:pt idx="132">
                  <c:v>205.44136334075498</c:v>
                </c:pt>
                <c:pt idx="133">
                  <c:v>205.30926469412901</c:v>
                </c:pt>
                <c:pt idx="134">
                  <c:v>232.52352586841243</c:v>
                </c:pt>
                <c:pt idx="135">
                  <c:v>223.96490153583892</c:v>
                </c:pt>
                <c:pt idx="136">
                  <c:v>244.71415043483825</c:v>
                </c:pt>
                <c:pt idx="137">
                  <c:v>239.57023656792623</c:v>
                </c:pt>
                <c:pt idx="138">
                  <c:v>248.0617460702413</c:v>
                </c:pt>
                <c:pt idx="139">
                  <c:v>283.62089539399824</c:v>
                </c:pt>
                <c:pt idx="140">
                  <c:v>283.23357517108036</c:v>
                </c:pt>
                <c:pt idx="141">
                  <c:v>307.13563351350456</c:v>
                </c:pt>
                <c:pt idx="142">
                  <c:v>295.5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4-4D49-95E0-6EF232D1E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092639"/>
        <c:axId val="808085151"/>
        <c:extLst/>
      </c:lineChart>
      <c:catAx>
        <c:axId val="80809263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808085151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08085151"/>
        <c:scaling>
          <c:orientation val="minMax"/>
          <c:max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baseline="0"/>
                  <a:t>Tassi per  </a:t>
                </a:r>
              </a:p>
              <a:p>
                <a:pPr>
                  <a:defRPr/>
                </a:pPr>
                <a:r>
                  <a:rPr lang="en-US" baseline="0"/>
                  <a:t>100.000 ab.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9644820842155487E-4"/>
              <c:y val="5.485125371937252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808092639"/>
        <c:crosses val="autoZero"/>
        <c:crossBetween val="midCat"/>
      </c:valAx>
      <c:spPr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EAEAEA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6.4535059928499006E-2"/>
          <c:y val="2.2592868482186139E-3"/>
          <c:w val="0.93546494007150105"/>
          <c:h val="0.116844238550030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spc="-3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4.3044817082661523E-2"/>
          <c:y val="0.11144896821949304"/>
          <c:w val="0.94971175098218741"/>
          <c:h val="0.86119657260517346"/>
        </c:manualLayout>
      </c:layout>
      <c:lineChart>
        <c:grouping val="standard"/>
        <c:varyColors val="0"/>
        <c:ser>
          <c:idx val="0"/>
          <c:order val="0"/>
          <c:tx>
            <c:strRef>
              <c:f>'3'!$B$6</c:f>
              <c:strCache>
                <c:ptCount val="1"/>
                <c:pt idx="0">
                  <c:v>Maschi</c:v>
                </c:pt>
              </c:strCache>
            </c:strRef>
          </c:tx>
          <c:spPr>
            <a:ln w="19050" cap="rnd">
              <a:solidFill>
                <a:srgbClr val="5B44B8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'3'!$A$6:$A$167</c15:sqref>
                  </c15:fullRef>
                </c:ext>
              </c:extLst>
              <c:f>'3'!$A$7:$A$167</c:f>
              <c:strCache>
                <c:ptCount val="161"/>
                <c:pt idx="0">
                  <c:v>1863</c:v>
                </c:pt>
                <c:pt idx="1">
                  <c:v>1864</c:v>
                </c:pt>
                <c:pt idx="2">
                  <c:v>1865</c:v>
                </c:pt>
                <c:pt idx="3">
                  <c:v>1866</c:v>
                </c:pt>
                <c:pt idx="4">
                  <c:v>1867</c:v>
                </c:pt>
                <c:pt idx="5">
                  <c:v>1868</c:v>
                </c:pt>
                <c:pt idx="6">
                  <c:v>1869</c:v>
                </c:pt>
                <c:pt idx="7">
                  <c:v>1870</c:v>
                </c:pt>
                <c:pt idx="8">
                  <c:v>1871</c:v>
                </c:pt>
                <c:pt idx="9">
                  <c:v>1872</c:v>
                </c:pt>
                <c:pt idx="10">
                  <c:v>1873</c:v>
                </c:pt>
                <c:pt idx="11">
                  <c:v>1874</c:v>
                </c:pt>
                <c:pt idx="12">
                  <c:v>1875</c:v>
                </c:pt>
                <c:pt idx="13">
                  <c:v>1876</c:v>
                </c:pt>
                <c:pt idx="14">
                  <c:v>1877</c:v>
                </c:pt>
                <c:pt idx="15">
                  <c:v>1878</c:v>
                </c:pt>
                <c:pt idx="16">
                  <c:v>1879</c:v>
                </c:pt>
                <c:pt idx="17">
                  <c:v>1880</c:v>
                </c:pt>
                <c:pt idx="18">
                  <c:v>1881</c:v>
                </c:pt>
                <c:pt idx="19">
                  <c:v>1882</c:v>
                </c:pt>
                <c:pt idx="20">
                  <c:v>1883</c:v>
                </c:pt>
                <c:pt idx="21">
                  <c:v>1884</c:v>
                </c:pt>
                <c:pt idx="22">
                  <c:v>1885</c:v>
                </c:pt>
                <c:pt idx="23">
                  <c:v>1886</c:v>
                </c:pt>
                <c:pt idx="24">
                  <c:v>1887</c:v>
                </c:pt>
                <c:pt idx="25">
                  <c:v>1888</c:v>
                </c:pt>
                <c:pt idx="26">
                  <c:v>1889</c:v>
                </c:pt>
                <c:pt idx="27">
                  <c:v>1890</c:v>
                </c:pt>
                <c:pt idx="28">
                  <c:v>1891</c:v>
                </c:pt>
                <c:pt idx="29">
                  <c:v>1892</c:v>
                </c:pt>
                <c:pt idx="30">
                  <c:v>1893</c:v>
                </c:pt>
                <c:pt idx="31">
                  <c:v>1894</c:v>
                </c:pt>
                <c:pt idx="32">
                  <c:v>1895</c:v>
                </c:pt>
                <c:pt idx="33">
                  <c:v>1896</c:v>
                </c:pt>
                <c:pt idx="34">
                  <c:v>1897</c:v>
                </c:pt>
                <c:pt idx="35">
                  <c:v>1898</c:v>
                </c:pt>
                <c:pt idx="36">
                  <c:v>1899</c:v>
                </c:pt>
                <c:pt idx="37">
                  <c:v>1900</c:v>
                </c:pt>
                <c:pt idx="38">
                  <c:v>1901</c:v>
                </c:pt>
                <c:pt idx="39">
                  <c:v>1902</c:v>
                </c:pt>
                <c:pt idx="40">
                  <c:v>1903</c:v>
                </c:pt>
                <c:pt idx="41">
                  <c:v>1904</c:v>
                </c:pt>
                <c:pt idx="42">
                  <c:v>1905</c:v>
                </c:pt>
                <c:pt idx="43">
                  <c:v>1906</c:v>
                </c:pt>
                <c:pt idx="44">
                  <c:v>1907</c:v>
                </c:pt>
                <c:pt idx="45">
                  <c:v>1908</c:v>
                </c:pt>
                <c:pt idx="46">
                  <c:v>1909</c:v>
                </c:pt>
                <c:pt idx="47">
                  <c:v>1910</c:v>
                </c:pt>
                <c:pt idx="48">
                  <c:v>1911</c:v>
                </c:pt>
                <c:pt idx="49">
                  <c:v>1912</c:v>
                </c:pt>
                <c:pt idx="50">
                  <c:v>1913</c:v>
                </c:pt>
                <c:pt idx="51">
                  <c:v>1914</c:v>
                </c:pt>
                <c:pt idx="52">
                  <c:v>1915</c:v>
                </c:pt>
                <c:pt idx="53">
                  <c:v>1916</c:v>
                </c:pt>
                <c:pt idx="54">
                  <c:v>1917</c:v>
                </c:pt>
                <c:pt idx="55">
                  <c:v>1918</c:v>
                </c:pt>
                <c:pt idx="56">
                  <c:v>1919</c:v>
                </c:pt>
                <c:pt idx="57">
                  <c:v>1920</c:v>
                </c:pt>
                <c:pt idx="58">
                  <c:v>1921</c:v>
                </c:pt>
                <c:pt idx="59">
                  <c:v>1922</c:v>
                </c:pt>
                <c:pt idx="60">
                  <c:v>1923</c:v>
                </c:pt>
                <c:pt idx="61">
                  <c:v>1924</c:v>
                </c:pt>
                <c:pt idx="62">
                  <c:v>1925</c:v>
                </c:pt>
                <c:pt idx="63">
                  <c:v>1926</c:v>
                </c:pt>
                <c:pt idx="64">
                  <c:v>1927</c:v>
                </c:pt>
                <c:pt idx="65">
                  <c:v>1928</c:v>
                </c:pt>
                <c:pt idx="66">
                  <c:v>1929</c:v>
                </c:pt>
                <c:pt idx="67">
                  <c:v>1930</c:v>
                </c:pt>
                <c:pt idx="68">
                  <c:v>1931</c:v>
                </c:pt>
                <c:pt idx="69">
                  <c:v>1932</c:v>
                </c:pt>
                <c:pt idx="70">
                  <c:v>1933</c:v>
                </c:pt>
                <c:pt idx="71">
                  <c:v>1934</c:v>
                </c:pt>
                <c:pt idx="72">
                  <c:v>1935</c:v>
                </c:pt>
                <c:pt idx="73">
                  <c:v>1936</c:v>
                </c:pt>
                <c:pt idx="74">
                  <c:v>1937</c:v>
                </c:pt>
                <c:pt idx="75">
                  <c:v>1938</c:v>
                </c:pt>
                <c:pt idx="76">
                  <c:v>1939</c:v>
                </c:pt>
                <c:pt idx="77">
                  <c:v>1940</c:v>
                </c:pt>
                <c:pt idx="78">
                  <c:v>1941</c:v>
                </c:pt>
                <c:pt idx="79">
                  <c:v>1942</c:v>
                </c:pt>
                <c:pt idx="80">
                  <c:v>1943</c:v>
                </c:pt>
                <c:pt idx="81">
                  <c:v>1944</c:v>
                </c:pt>
                <c:pt idx="82">
                  <c:v>1945</c:v>
                </c:pt>
                <c:pt idx="83">
                  <c:v>1946</c:v>
                </c:pt>
                <c:pt idx="84">
                  <c:v>1947</c:v>
                </c:pt>
                <c:pt idx="85">
                  <c:v>1948</c:v>
                </c:pt>
                <c:pt idx="86">
                  <c:v>1949</c:v>
                </c:pt>
                <c:pt idx="87">
                  <c:v>1950</c:v>
                </c:pt>
                <c:pt idx="88">
                  <c:v>1951</c:v>
                </c:pt>
                <c:pt idx="89">
                  <c:v>1952</c:v>
                </c:pt>
                <c:pt idx="90">
                  <c:v>1953</c:v>
                </c:pt>
                <c:pt idx="91">
                  <c:v>1954</c:v>
                </c:pt>
                <c:pt idx="92">
                  <c:v>1955</c:v>
                </c:pt>
                <c:pt idx="93">
                  <c:v>1956</c:v>
                </c:pt>
                <c:pt idx="94">
                  <c:v>1957</c:v>
                </c:pt>
                <c:pt idx="95">
                  <c:v>1958</c:v>
                </c:pt>
                <c:pt idx="96">
                  <c:v>1959</c:v>
                </c:pt>
                <c:pt idx="97">
                  <c:v>1960</c:v>
                </c:pt>
                <c:pt idx="98">
                  <c:v>1961</c:v>
                </c:pt>
                <c:pt idx="99">
                  <c:v>1962</c:v>
                </c:pt>
                <c:pt idx="100">
                  <c:v>1963</c:v>
                </c:pt>
                <c:pt idx="101">
                  <c:v>1964</c:v>
                </c:pt>
                <c:pt idx="102">
                  <c:v>1965</c:v>
                </c:pt>
                <c:pt idx="103">
                  <c:v>1966</c:v>
                </c:pt>
                <c:pt idx="104">
                  <c:v>1967</c:v>
                </c:pt>
                <c:pt idx="105">
                  <c:v>1968</c:v>
                </c:pt>
                <c:pt idx="106">
                  <c:v>1969</c:v>
                </c:pt>
                <c:pt idx="107">
                  <c:v>1970</c:v>
                </c:pt>
                <c:pt idx="108">
                  <c:v>1971</c:v>
                </c:pt>
                <c:pt idx="109">
                  <c:v>1972</c:v>
                </c:pt>
                <c:pt idx="110">
                  <c:v>1973</c:v>
                </c:pt>
                <c:pt idx="111">
                  <c:v>1974</c:v>
                </c:pt>
                <c:pt idx="112">
                  <c:v>1975</c:v>
                </c:pt>
                <c:pt idx="113">
                  <c:v>1976</c:v>
                </c:pt>
                <c:pt idx="114">
                  <c:v>1977</c:v>
                </c:pt>
                <c:pt idx="115">
                  <c:v>1978</c:v>
                </c:pt>
                <c:pt idx="116">
                  <c:v>1979</c:v>
                </c:pt>
                <c:pt idx="117">
                  <c:v>1980</c:v>
                </c:pt>
                <c:pt idx="118">
                  <c:v>1981</c:v>
                </c:pt>
                <c:pt idx="119">
                  <c:v>1982</c:v>
                </c:pt>
                <c:pt idx="120">
                  <c:v>1983</c:v>
                </c:pt>
                <c:pt idx="121">
                  <c:v>1984</c:v>
                </c:pt>
                <c:pt idx="122">
                  <c:v>1985</c:v>
                </c:pt>
                <c:pt idx="123">
                  <c:v>1986</c:v>
                </c:pt>
                <c:pt idx="124">
                  <c:v>1987</c:v>
                </c:pt>
                <c:pt idx="125">
                  <c:v>1988</c:v>
                </c:pt>
                <c:pt idx="126">
                  <c:v>1989</c:v>
                </c:pt>
                <c:pt idx="127">
                  <c:v>1990</c:v>
                </c:pt>
                <c:pt idx="128">
                  <c:v>1991</c:v>
                </c:pt>
                <c:pt idx="129">
                  <c:v>1992</c:v>
                </c:pt>
                <c:pt idx="130">
                  <c:v>1993</c:v>
                </c:pt>
                <c:pt idx="131">
                  <c:v>1994</c:v>
                </c:pt>
                <c:pt idx="132">
                  <c:v>1995</c:v>
                </c:pt>
                <c:pt idx="133">
                  <c:v>1996</c:v>
                </c:pt>
                <c:pt idx="134">
                  <c:v>1997</c:v>
                </c:pt>
                <c:pt idx="135">
                  <c:v>1998</c:v>
                </c:pt>
                <c:pt idx="136">
                  <c:v>1999</c:v>
                </c:pt>
                <c:pt idx="137">
                  <c:v>2000</c:v>
                </c:pt>
                <c:pt idx="138">
                  <c:v>2001</c:v>
                </c:pt>
                <c:pt idx="139">
                  <c:v>2002</c:v>
                </c:pt>
                <c:pt idx="140">
                  <c:v>2003</c:v>
                </c:pt>
                <c:pt idx="141">
                  <c:v>2004</c:v>
                </c:pt>
                <c:pt idx="142">
                  <c:v>2005</c:v>
                </c:pt>
                <c:pt idx="143">
                  <c:v>2006</c:v>
                </c:pt>
                <c:pt idx="144">
                  <c:v>2007</c:v>
                </c:pt>
                <c:pt idx="145">
                  <c:v>2008</c:v>
                </c:pt>
                <c:pt idx="146">
                  <c:v>2009</c:v>
                </c:pt>
                <c:pt idx="147">
                  <c:v>2010</c:v>
                </c:pt>
                <c:pt idx="148">
                  <c:v>2011</c:v>
                </c:pt>
                <c:pt idx="149">
                  <c:v>2012</c:v>
                </c:pt>
                <c:pt idx="150">
                  <c:v>2013</c:v>
                </c:pt>
                <c:pt idx="151">
                  <c:v>2014</c:v>
                </c:pt>
                <c:pt idx="152">
                  <c:v>2015</c:v>
                </c:pt>
                <c:pt idx="153">
                  <c:v>2016</c:v>
                </c:pt>
                <c:pt idx="154">
                  <c:v>2017</c:v>
                </c:pt>
                <c:pt idx="155">
                  <c:v>2018</c:v>
                </c:pt>
                <c:pt idx="156">
                  <c:v>2019</c:v>
                </c:pt>
                <c:pt idx="157">
                  <c:v>2020</c:v>
                </c:pt>
                <c:pt idx="158">
                  <c:v>2021</c:v>
                </c:pt>
                <c:pt idx="159">
                  <c:v>2022</c:v>
                </c:pt>
                <c:pt idx="16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'3'!$B$6:$B$167</c15:sqref>
                  </c15:fullRef>
                </c:ext>
              </c:extLst>
              <c:f>'3'!$B$7:$B$167</c:f>
              <c:numCache>
                <c:formatCode>0.0</c:formatCode>
                <c:ptCount val="161"/>
                <c:pt idx="0">
                  <c:v>4.5999999999999996</c:v>
                </c:pt>
                <c:pt idx="1">
                  <c:v>5.6</c:v>
                </c:pt>
                <c:pt idx="2">
                  <c:v>4.9000000000000004</c:v>
                </c:pt>
                <c:pt idx="3">
                  <c:v>5.6</c:v>
                </c:pt>
                <c:pt idx="4">
                  <c:v>14</c:v>
                </c:pt>
                <c:pt idx="5">
                  <c:v>7</c:v>
                </c:pt>
                <c:pt idx="6">
                  <c:v>5.9</c:v>
                </c:pt>
                <c:pt idx="7">
                  <c:v>5.2</c:v>
                </c:pt>
                <c:pt idx="8">
                  <c:v>6.2</c:v>
                </c:pt>
                <c:pt idx="9">
                  <c:v>4.8</c:v>
                </c:pt>
                <c:pt idx="10">
                  <c:v>6.5</c:v>
                </c:pt>
                <c:pt idx="11">
                  <c:v>7.1</c:v>
                </c:pt>
                <c:pt idx="12">
                  <c:v>5.9</c:v>
                </c:pt>
                <c:pt idx="13">
                  <c:v>5.2</c:v>
                </c:pt>
                <c:pt idx="14">
                  <c:v>5.5</c:v>
                </c:pt>
                <c:pt idx="15">
                  <c:v>6.7</c:v>
                </c:pt>
                <c:pt idx="16">
                  <c:v>6.9</c:v>
                </c:pt>
                <c:pt idx="17">
                  <c:v>9.6</c:v>
                </c:pt>
                <c:pt idx="18">
                  <c:v>5.8</c:v>
                </c:pt>
                <c:pt idx="19">
                  <c:v>4.9000000000000004</c:v>
                </c:pt>
                <c:pt idx="20">
                  <c:v>5.3</c:v>
                </c:pt>
                <c:pt idx="21">
                  <c:v>5.9</c:v>
                </c:pt>
                <c:pt idx="22">
                  <c:v>4.7</c:v>
                </c:pt>
                <c:pt idx="23">
                  <c:v>5.5</c:v>
                </c:pt>
                <c:pt idx="24">
                  <c:v>5.0999999999999996</c:v>
                </c:pt>
                <c:pt idx="25">
                  <c:v>5.5</c:v>
                </c:pt>
                <c:pt idx="26">
                  <c:v>5.5</c:v>
                </c:pt>
                <c:pt idx="27">
                  <c:v>6.8</c:v>
                </c:pt>
                <c:pt idx="28">
                  <c:v>6.3</c:v>
                </c:pt>
                <c:pt idx="29">
                  <c:v>9.8000000000000007</c:v>
                </c:pt>
                <c:pt idx="32">
                  <c:v>9.5</c:v>
                </c:pt>
                <c:pt idx="33">
                  <c:v>12.9</c:v>
                </c:pt>
                <c:pt idx="34">
                  <c:v>13.8</c:v>
                </c:pt>
                <c:pt idx="35">
                  <c:v>17.5</c:v>
                </c:pt>
                <c:pt idx="36">
                  <c:v>21.6</c:v>
                </c:pt>
                <c:pt idx="37">
                  <c:v>21.5</c:v>
                </c:pt>
                <c:pt idx="38">
                  <c:v>23.4</c:v>
                </c:pt>
                <c:pt idx="39">
                  <c:v>18.399999999999999</c:v>
                </c:pt>
                <c:pt idx="40">
                  <c:v>23.7</c:v>
                </c:pt>
                <c:pt idx="41">
                  <c:v>22.6</c:v>
                </c:pt>
                <c:pt idx="42">
                  <c:v>24.4</c:v>
                </c:pt>
                <c:pt idx="43">
                  <c:v>22.7</c:v>
                </c:pt>
                <c:pt idx="44">
                  <c:v>27.5</c:v>
                </c:pt>
                <c:pt idx="45">
                  <c:v>25.7</c:v>
                </c:pt>
                <c:pt idx="46">
                  <c:v>27.6</c:v>
                </c:pt>
                <c:pt idx="47">
                  <c:v>27.2</c:v>
                </c:pt>
                <c:pt idx="48">
                  <c:v>28.7</c:v>
                </c:pt>
                <c:pt idx="49">
                  <c:v>29.8</c:v>
                </c:pt>
                <c:pt idx="50">
                  <c:v>28.5</c:v>
                </c:pt>
                <c:pt idx="51">
                  <c:v>34.5</c:v>
                </c:pt>
                <c:pt idx="52">
                  <c:v>29.2</c:v>
                </c:pt>
                <c:pt idx="53">
                  <c:v>27.6</c:v>
                </c:pt>
                <c:pt idx="54">
                  <c:v>41.8</c:v>
                </c:pt>
                <c:pt idx="55">
                  <c:v>29.2</c:v>
                </c:pt>
                <c:pt idx="56">
                  <c:v>41.1</c:v>
                </c:pt>
                <c:pt idx="57">
                  <c:v>35.5</c:v>
                </c:pt>
                <c:pt idx="58">
                  <c:v>35.9</c:v>
                </c:pt>
                <c:pt idx="59">
                  <c:v>42.3</c:v>
                </c:pt>
                <c:pt idx="60">
                  <c:v>37.6</c:v>
                </c:pt>
                <c:pt idx="61">
                  <c:v>42.5</c:v>
                </c:pt>
                <c:pt idx="62">
                  <c:v>44.1</c:v>
                </c:pt>
                <c:pt idx="63">
                  <c:v>43.6</c:v>
                </c:pt>
                <c:pt idx="64">
                  <c:v>44.9</c:v>
                </c:pt>
                <c:pt idx="65">
                  <c:v>47.2</c:v>
                </c:pt>
                <c:pt idx="66">
                  <c:v>49.9</c:v>
                </c:pt>
                <c:pt idx="67">
                  <c:v>47.8</c:v>
                </c:pt>
                <c:pt idx="68">
                  <c:v>51.8</c:v>
                </c:pt>
                <c:pt idx="69">
                  <c:v>53</c:v>
                </c:pt>
                <c:pt idx="70">
                  <c:v>54</c:v>
                </c:pt>
                <c:pt idx="71">
                  <c:v>54.4</c:v>
                </c:pt>
                <c:pt idx="72">
                  <c:v>55.7</c:v>
                </c:pt>
                <c:pt idx="73">
                  <c:v>57.1</c:v>
                </c:pt>
                <c:pt idx="74">
                  <c:v>55.6</c:v>
                </c:pt>
                <c:pt idx="75">
                  <c:v>56.2</c:v>
                </c:pt>
                <c:pt idx="76">
                  <c:v>57.6</c:v>
                </c:pt>
                <c:pt idx="77">
                  <c:v>59</c:v>
                </c:pt>
                <c:pt idx="78">
                  <c:v>57.6</c:v>
                </c:pt>
                <c:pt idx="79">
                  <c:v>57.8</c:v>
                </c:pt>
                <c:pt idx="80">
                  <c:v>53.9</c:v>
                </c:pt>
                <c:pt idx="81">
                  <c:v>54.3</c:v>
                </c:pt>
                <c:pt idx="82">
                  <c:v>53.4</c:v>
                </c:pt>
                <c:pt idx="83">
                  <c:v>56.6</c:v>
                </c:pt>
                <c:pt idx="84">
                  <c:v>58.7</c:v>
                </c:pt>
                <c:pt idx="85">
                  <c:v>61.3</c:v>
                </c:pt>
                <c:pt idx="86">
                  <c:v>63</c:v>
                </c:pt>
                <c:pt idx="87">
                  <c:v>64.099999999999994</c:v>
                </c:pt>
                <c:pt idx="88">
                  <c:v>65.7</c:v>
                </c:pt>
                <c:pt idx="89">
                  <c:v>66.400000000000006</c:v>
                </c:pt>
                <c:pt idx="90">
                  <c:v>67.099999999999994</c:v>
                </c:pt>
                <c:pt idx="91">
                  <c:v>66.599999999999994</c:v>
                </c:pt>
                <c:pt idx="92">
                  <c:v>66.900000000000006</c:v>
                </c:pt>
                <c:pt idx="93">
                  <c:v>68.2</c:v>
                </c:pt>
                <c:pt idx="94">
                  <c:v>67.3</c:v>
                </c:pt>
                <c:pt idx="95">
                  <c:v>67.3</c:v>
                </c:pt>
                <c:pt idx="96">
                  <c:v>67.400000000000006</c:v>
                </c:pt>
                <c:pt idx="97">
                  <c:v>68</c:v>
                </c:pt>
                <c:pt idx="98">
                  <c:v>67.7</c:v>
                </c:pt>
                <c:pt idx="99">
                  <c:v>68.2</c:v>
                </c:pt>
                <c:pt idx="100">
                  <c:v>67.7</c:v>
                </c:pt>
                <c:pt idx="101">
                  <c:v>67.900000000000006</c:v>
                </c:pt>
                <c:pt idx="102">
                  <c:v>68.400000000000006</c:v>
                </c:pt>
                <c:pt idx="103">
                  <c:v>68.400000000000006</c:v>
                </c:pt>
                <c:pt idx="104">
                  <c:v>68.7</c:v>
                </c:pt>
                <c:pt idx="105">
                  <c:v>69.099999999999994</c:v>
                </c:pt>
                <c:pt idx="106">
                  <c:v>68.900000000000006</c:v>
                </c:pt>
                <c:pt idx="107">
                  <c:v>69.3</c:v>
                </c:pt>
                <c:pt idx="108">
                  <c:v>69.5</c:v>
                </c:pt>
                <c:pt idx="109">
                  <c:v>69.5</c:v>
                </c:pt>
                <c:pt idx="110">
                  <c:v>70.2</c:v>
                </c:pt>
                <c:pt idx="111">
                  <c:v>70.2</c:v>
                </c:pt>
                <c:pt idx="112">
                  <c:v>70.5</c:v>
                </c:pt>
                <c:pt idx="113">
                  <c:v>70.8</c:v>
                </c:pt>
                <c:pt idx="114">
                  <c:v>70.900000000000006</c:v>
                </c:pt>
                <c:pt idx="115">
                  <c:v>71.099999999999994</c:v>
                </c:pt>
                <c:pt idx="116">
                  <c:v>71.3</c:v>
                </c:pt>
                <c:pt idx="117">
                  <c:v>71.599999999999994</c:v>
                </c:pt>
                <c:pt idx="118">
                  <c:v>71.8</c:v>
                </c:pt>
                <c:pt idx="119">
                  <c:v>72</c:v>
                </c:pt>
                <c:pt idx="120">
                  <c:v>72.400000000000006</c:v>
                </c:pt>
                <c:pt idx="121">
                  <c:v>72.5</c:v>
                </c:pt>
                <c:pt idx="122">
                  <c:v>72.900000000000006</c:v>
                </c:pt>
                <c:pt idx="123">
                  <c:v>73.099999999999994</c:v>
                </c:pt>
                <c:pt idx="124">
                  <c:v>73.099999999999994</c:v>
                </c:pt>
                <c:pt idx="125">
                  <c:v>73.5</c:v>
                </c:pt>
                <c:pt idx="126">
                  <c:v>73.599999999999994</c:v>
                </c:pt>
                <c:pt idx="127">
                  <c:v>74</c:v>
                </c:pt>
                <c:pt idx="128">
                  <c:v>74.099999999999994</c:v>
                </c:pt>
                <c:pt idx="129">
                  <c:v>74</c:v>
                </c:pt>
                <c:pt idx="130">
                  <c:v>74.2</c:v>
                </c:pt>
                <c:pt idx="131">
                  <c:v>74</c:v>
                </c:pt>
                <c:pt idx="132">
                  <c:v>74.2</c:v>
                </c:pt>
                <c:pt idx="133">
                  <c:v>74.5</c:v>
                </c:pt>
                <c:pt idx="134">
                  <c:v>75</c:v>
                </c:pt>
                <c:pt idx="135">
                  <c:v>75.400000000000006</c:v>
                </c:pt>
                <c:pt idx="136">
                  <c:v>75.7</c:v>
                </c:pt>
                <c:pt idx="137">
                  <c:v>76</c:v>
                </c:pt>
                <c:pt idx="138">
                  <c:v>76.2</c:v>
                </c:pt>
                <c:pt idx="139">
                  <c:v>76.599999999999994</c:v>
                </c:pt>
                <c:pt idx="140">
                  <c:v>77.099999999999994</c:v>
                </c:pt>
                <c:pt idx="141">
                  <c:v>77</c:v>
                </c:pt>
                <c:pt idx="142">
                  <c:v>77.5</c:v>
                </c:pt>
                <c:pt idx="143">
                  <c:v>77.8</c:v>
                </c:pt>
                <c:pt idx="144">
                  <c:v>78.2</c:v>
                </c:pt>
                <c:pt idx="145">
                  <c:v>78.578786968279175</c:v>
                </c:pt>
                <c:pt idx="146">
                  <c:v>78.849351959143391</c:v>
                </c:pt>
                <c:pt idx="147">
                  <c:v>79.23912314808608</c:v>
                </c:pt>
                <c:pt idx="148">
                  <c:v>79.53181043758967</c:v>
                </c:pt>
                <c:pt idx="149">
                  <c:v>79.9299973204716</c:v>
                </c:pt>
                <c:pt idx="150">
                  <c:v>80.062838395066152</c:v>
                </c:pt>
                <c:pt idx="151">
                  <c:v>80.249013851114029</c:v>
                </c:pt>
                <c:pt idx="152">
                  <c:v>80.603785282518473</c:v>
                </c:pt>
                <c:pt idx="153">
                  <c:v>80.695557372581078</c:v>
                </c:pt>
                <c:pt idx="154">
                  <c:v>81.031070745697903</c:v>
                </c:pt>
                <c:pt idx="155">
                  <c:v>81.014657659433411</c:v>
                </c:pt>
                <c:pt idx="156">
                  <c:v>81.35251691899812</c:v>
                </c:pt>
                <c:pt idx="157">
                  <c:v>81.410179297702925</c:v>
                </c:pt>
                <c:pt idx="158">
                  <c:v>81.29065829941905</c:v>
                </c:pt>
                <c:pt idx="159">
                  <c:v>81.77663601946999</c:v>
                </c:pt>
                <c:pt idx="160" formatCode="#,##0.0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B-4B9C-AB23-AA125809D4FD}"/>
            </c:ext>
          </c:extLst>
        </c:ser>
        <c:ser>
          <c:idx val="1"/>
          <c:order val="1"/>
          <c:tx>
            <c:strRef>
              <c:f>'3'!$C$6</c:f>
              <c:strCache>
                <c:ptCount val="1"/>
                <c:pt idx="0">
                  <c:v>Femmine</c:v>
                </c:pt>
              </c:strCache>
            </c:strRef>
          </c:tx>
          <c:spPr>
            <a:ln w="19050" cap="rnd">
              <a:solidFill>
                <a:srgbClr val="CB3706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'3'!$A$6:$A$167</c15:sqref>
                  </c15:fullRef>
                </c:ext>
              </c:extLst>
              <c:f>'3'!$A$7:$A$167</c:f>
              <c:strCache>
                <c:ptCount val="161"/>
                <c:pt idx="0">
                  <c:v>1863</c:v>
                </c:pt>
                <c:pt idx="1">
                  <c:v>1864</c:v>
                </c:pt>
                <c:pt idx="2">
                  <c:v>1865</c:v>
                </c:pt>
                <c:pt idx="3">
                  <c:v>1866</c:v>
                </c:pt>
                <c:pt idx="4">
                  <c:v>1867</c:v>
                </c:pt>
                <c:pt idx="5">
                  <c:v>1868</c:v>
                </c:pt>
                <c:pt idx="6">
                  <c:v>1869</c:v>
                </c:pt>
                <c:pt idx="7">
                  <c:v>1870</c:v>
                </c:pt>
                <c:pt idx="8">
                  <c:v>1871</c:v>
                </c:pt>
                <c:pt idx="9">
                  <c:v>1872</c:v>
                </c:pt>
                <c:pt idx="10">
                  <c:v>1873</c:v>
                </c:pt>
                <c:pt idx="11">
                  <c:v>1874</c:v>
                </c:pt>
                <c:pt idx="12">
                  <c:v>1875</c:v>
                </c:pt>
                <c:pt idx="13">
                  <c:v>1876</c:v>
                </c:pt>
                <c:pt idx="14">
                  <c:v>1877</c:v>
                </c:pt>
                <c:pt idx="15">
                  <c:v>1878</c:v>
                </c:pt>
                <c:pt idx="16">
                  <c:v>1879</c:v>
                </c:pt>
                <c:pt idx="17">
                  <c:v>1880</c:v>
                </c:pt>
                <c:pt idx="18">
                  <c:v>1881</c:v>
                </c:pt>
                <c:pt idx="19">
                  <c:v>1882</c:v>
                </c:pt>
                <c:pt idx="20">
                  <c:v>1883</c:v>
                </c:pt>
                <c:pt idx="21">
                  <c:v>1884</c:v>
                </c:pt>
                <c:pt idx="22">
                  <c:v>1885</c:v>
                </c:pt>
                <c:pt idx="23">
                  <c:v>1886</c:v>
                </c:pt>
                <c:pt idx="24">
                  <c:v>1887</c:v>
                </c:pt>
                <c:pt idx="25">
                  <c:v>1888</c:v>
                </c:pt>
                <c:pt idx="26">
                  <c:v>1889</c:v>
                </c:pt>
                <c:pt idx="27">
                  <c:v>1890</c:v>
                </c:pt>
                <c:pt idx="28">
                  <c:v>1891</c:v>
                </c:pt>
                <c:pt idx="29">
                  <c:v>1892</c:v>
                </c:pt>
                <c:pt idx="30">
                  <c:v>1893</c:v>
                </c:pt>
                <c:pt idx="31">
                  <c:v>1894</c:v>
                </c:pt>
                <c:pt idx="32">
                  <c:v>1895</c:v>
                </c:pt>
                <c:pt idx="33">
                  <c:v>1896</c:v>
                </c:pt>
                <c:pt idx="34">
                  <c:v>1897</c:v>
                </c:pt>
                <c:pt idx="35">
                  <c:v>1898</c:v>
                </c:pt>
                <c:pt idx="36">
                  <c:v>1899</c:v>
                </c:pt>
                <c:pt idx="37">
                  <c:v>1900</c:v>
                </c:pt>
                <c:pt idx="38">
                  <c:v>1901</c:v>
                </c:pt>
                <c:pt idx="39">
                  <c:v>1902</c:v>
                </c:pt>
                <c:pt idx="40">
                  <c:v>1903</c:v>
                </c:pt>
                <c:pt idx="41">
                  <c:v>1904</c:v>
                </c:pt>
                <c:pt idx="42">
                  <c:v>1905</c:v>
                </c:pt>
                <c:pt idx="43">
                  <c:v>1906</c:v>
                </c:pt>
                <c:pt idx="44">
                  <c:v>1907</c:v>
                </c:pt>
                <c:pt idx="45">
                  <c:v>1908</c:v>
                </c:pt>
                <c:pt idx="46">
                  <c:v>1909</c:v>
                </c:pt>
                <c:pt idx="47">
                  <c:v>1910</c:v>
                </c:pt>
                <c:pt idx="48">
                  <c:v>1911</c:v>
                </c:pt>
                <c:pt idx="49">
                  <c:v>1912</c:v>
                </c:pt>
                <c:pt idx="50">
                  <c:v>1913</c:v>
                </c:pt>
                <c:pt idx="51">
                  <c:v>1914</c:v>
                </c:pt>
                <c:pt idx="52">
                  <c:v>1915</c:v>
                </c:pt>
                <c:pt idx="53">
                  <c:v>1916</c:v>
                </c:pt>
                <c:pt idx="54">
                  <c:v>1917</c:v>
                </c:pt>
                <c:pt idx="55">
                  <c:v>1918</c:v>
                </c:pt>
                <c:pt idx="56">
                  <c:v>1919</c:v>
                </c:pt>
                <c:pt idx="57">
                  <c:v>1920</c:v>
                </c:pt>
                <c:pt idx="58">
                  <c:v>1921</c:v>
                </c:pt>
                <c:pt idx="59">
                  <c:v>1922</c:v>
                </c:pt>
                <c:pt idx="60">
                  <c:v>1923</c:v>
                </c:pt>
                <c:pt idx="61">
                  <c:v>1924</c:v>
                </c:pt>
                <c:pt idx="62">
                  <c:v>1925</c:v>
                </c:pt>
                <c:pt idx="63">
                  <c:v>1926</c:v>
                </c:pt>
                <c:pt idx="64">
                  <c:v>1927</c:v>
                </c:pt>
                <c:pt idx="65">
                  <c:v>1928</c:v>
                </c:pt>
                <c:pt idx="66">
                  <c:v>1929</c:v>
                </c:pt>
                <c:pt idx="67">
                  <c:v>1930</c:v>
                </c:pt>
                <c:pt idx="68">
                  <c:v>1931</c:v>
                </c:pt>
                <c:pt idx="69">
                  <c:v>1932</c:v>
                </c:pt>
                <c:pt idx="70">
                  <c:v>1933</c:v>
                </c:pt>
                <c:pt idx="71">
                  <c:v>1934</c:v>
                </c:pt>
                <c:pt idx="72">
                  <c:v>1935</c:v>
                </c:pt>
                <c:pt idx="73">
                  <c:v>1936</c:v>
                </c:pt>
                <c:pt idx="74">
                  <c:v>1937</c:v>
                </c:pt>
                <c:pt idx="75">
                  <c:v>1938</c:v>
                </c:pt>
                <c:pt idx="76">
                  <c:v>1939</c:v>
                </c:pt>
                <c:pt idx="77">
                  <c:v>1940</c:v>
                </c:pt>
                <c:pt idx="78">
                  <c:v>1941</c:v>
                </c:pt>
                <c:pt idx="79">
                  <c:v>1942</c:v>
                </c:pt>
                <c:pt idx="80">
                  <c:v>1943</c:v>
                </c:pt>
                <c:pt idx="81">
                  <c:v>1944</c:v>
                </c:pt>
                <c:pt idx="82">
                  <c:v>1945</c:v>
                </c:pt>
                <c:pt idx="83">
                  <c:v>1946</c:v>
                </c:pt>
                <c:pt idx="84">
                  <c:v>1947</c:v>
                </c:pt>
                <c:pt idx="85">
                  <c:v>1948</c:v>
                </c:pt>
                <c:pt idx="86">
                  <c:v>1949</c:v>
                </c:pt>
                <c:pt idx="87">
                  <c:v>1950</c:v>
                </c:pt>
                <c:pt idx="88">
                  <c:v>1951</c:v>
                </c:pt>
                <c:pt idx="89">
                  <c:v>1952</c:v>
                </c:pt>
                <c:pt idx="90">
                  <c:v>1953</c:v>
                </c:pt>
                <c:pt idx="91">
                  <c:v>1954</c:v>
                </c:pt>
                <c:pt idx="92">
                  <c:v>1955</c:v>
                </c:pt>
                <c:pt idx="93">
                  <c:v>1956</c:v>
                </c:pt>
                <c:pt idx="94">
                  <c:v>1957</c:v>
                </c:pt>
                <c:pt idx="95">
                  <c:v>1958</c:v>
                </c:pt>
                <c:pt idx="96">
                  <c:v>1959</c:v>
                </c:pt>
                <c:pt idx="97">
                  <c:v>1960</c:v>
                </c:pt>
                <c:pt idx="98">
                  <c:v>1961</c:v>
                </c:pt>
                <c:pt idx="99">
                  <c:v>1962</c:v>
                </c:pt>
                <c:pt idx="100">
                  <c:v>1963</c:v>
                </c:pt>
                <c:pt idx="101">
                  <c:v>1964</c:v>
                </c:pt>
                <c:pt idx="102">
                  <c:v>1965</c:v>
                </c:pt>
                <c:pt idx="103">
                  <c:v>1966</c:v>
                </c:pt>
                <c:pt idx="104">
                  <c:v>1967</c:v>
                </c:pt>
                <c:pt idx="105">
                  <c:v>1968</c:v>
                </c:pt>
                <c:pt idx="106">
                  <c:v>1969</c:v>
                </c:pt>
                <c:pt idx="107">
                  <c:v>1970</c:v>
                </c:pt>
                <c:pt idx="108">
                  <c:v>1971</c:v>
                </c:pt>
                <c:pt idx="109">
                  <c:v>1972</c:v>
                </c:pt>
                <c:pt idx="110">
                  <c:v>1973</c:v>
                </c:pt>
                <c:pt idx="111">
                  <c:v>1974</c:v>
                </c:pt>
                <c:pt idx="112">
                  <c:v>1975</c:v>
                </c:pt>
                <c:pt idx="113">
                  <c:v>1976</c:v>
                </c:pt>
                <c:pt idx="114">
                  <c:v>1977</c:v>
                </c:pt>
                <c:pt idx="115">
                  <c:v>1978</c:v>
                </c:pt>
                <c:pt idx="116">
                  <c:v>1979</c:v>
                </c:pt>
                <c:pt idx="117">
                  <c:v>1980</c:v>
                </c:pt>
                <c:pt idx="118">
                  <c:v>1981</c:v>
                </c:pt>
                <c:pt idx="119">
                  <c:v>1982</c:v>
                </c:pt>
                <c:pt idx="120">
                  <c:v>1983</c:v>
                </c:pt>
                <c:pt idx="121">
                  <c:v>1984</c:v>
                </c:pt>
                <c:pt idx="122">
                  <c:v>1985</c:v>
                </c:pt>
                <c:pt idx="123">
                  <c:v>1986</c:v>
                </c:pt>
                <c:pt idx="124">
                  <c:v>1987</c:v>
                </c:pt>
                <c:pt idx="125">
                  <c:v>1988</c:v>
                </c:pt>
                <c:pt idx="126">
                  <c:v>1989</c:v>
                </c:pt>
                <c:pt idx="127">
                  <c:v>1990</c:v>
                </c:pt>
                <c:pt idx="128">
                  <c:v>1991</c:v>
                </c:pt>
                <c:pt idx="129">
                  <c:v>1992</c:v>
                </c:pt>
                <c:pt idx="130">
                  <c:v>1993</c:v>
                </c:pt>
                <c:pt idx="131">
                  <c:v>1994</c:v>
                </c:pt>
                <c:pt idx="132">
                  <c:v>1995</c:v>
                </c:pt>
                <c:pt idx="133">
                  <c:v>1996</c:v>
                </c:pt>
                <c:pt idx="134">
                  <c:v>1997</c:v>
                </c:pt>
                <c:pt idx="135">
                  <c:v>1998</c:v>
                </c:pt>
                <c:pt idx="136">
                  <c:v>1999</c:v>
                </c:pt>
                <c:pt idx="137">
                  <c:v>2000</c:v>
                </c:pt>
                <c:pt idx="138">
                  <c:v>2001</c:v>
                </c:pt>
                <c:pt idx="139">
                  <c:v>2002</c:v>
                </c:pt>
                <c:pt idx="140">
                  <c:v>2003</c:v>
                </c:pt>
                <c:pt idx="141">
                  <c:v>2004</c:v>
                </c:pt>
                <c:pt idx="142">
                  <c:v>2005</c:v>
                </c:pt>
                <c:pt idx="143">
                  <c:v>2006</c:v>
                </c:pt>
                <c:pt idx="144">
                  <c:v>2007</c:v>
                </c:pt>
                <c:pt idx="145">
                  <c:v>2008</c:v>
                </c:pt>
                <c:pt idx="146">
                  <c:v>2009</c:v>
                </c:pt>
                <c:pt idx="147">
                  <c:v>2010</c:v>
                </c:pt>
                <c:pt idx="148">
                  <c:v>2011</c:v>
                </c:pt>
                <c:pt idx="149">
                  <c:v>2012</c:v>
                </c:pt>
                <c:pt idx="150">
                  <c:v>2013</c:v>
                </c:pt>
                <c:pt idx="151">
                  <c:v>2014</c:v>
                </c:pt>
                <c:pt idx="152">
                  <c:v>2015</c:v>
                </c:pt>
                <c:pt idx="153">
                  <c:v>2016</c:v>
                </c:pt>
                <c:pt idx="154">
                  <c:v>2017</c:v>
                </c:pt>
                <c:pt idx="155">
                  <c:v>2018</c:v>
                </c:pt>
                <c:pt idx="156">
                  <c:v>2019</c:v>
                </c:pt>
                <c:pt idx="157">
                  <c:v>2020</c:v>
                </c:pt>
                <c:pt idx="158">
                  <c:v>2021</c:v>
                </c:pt>
                <c:pt idx="159">
                  <c:v>2022</c:v>
                </c:pt>
                <c:pt idx="160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'3'!$C$6:$C$167</c15:sqref>
                  </c15:fullRef>
                </c:ext>
              </c:extLst>
              <c:f>'3'!$C$7:$C$167</c:f>
              <c:numCache>
                <c:formatCode>0.0</c:formatCode>
                <c:ptCount val="161"/>
                <c:pt idx="0">
                  <c:v>7</c:v>
                </c:pt>
                <c:pt idx="1">
                  <c:v>8.6999999999999993</c:v>
                </c:pt>
                <c:pt idx="2">
                  <c:v>8.1999999999999993</c:v>
                </c:pt>
                <c:pt idx="3">
                  <c:v>8.1</c:v>
                </c:pt>
                <c:pt idx="4">
                  <c:v>19.5</c:v>
                </c:pt>
                <c:pt idx="5">
                  <c:v>11</c:v>
                </c:pt>
                <c:pt idx="6">
                  <c:v>8.8000000000000007</c:v>
                </c:pt>
                <c:pt idx="7">
                  <c:v>7.2</c:v>
                </c:pt>
                <c:pt idx="8">
                  <c:v>7.6</c:v>
                </c:pt>
                <c:pt idx="9">
                  <c:v>5.8</c:v>
                </c:pt>
                <c:pt idx="10">
                  <c:v>9.1999999999999993</c:v>
                </c:pt>
                <c:pt idx="11">
                  <c:v>10.3</c:v>
                </c:pt>
                <c:pt idx="12">
                  <c:v>8.5</c:v>
                </c:pt>
                <c:pt idx="13">
                  <c:v>7.1</c:v>
                </c:pt>
                <c:pt idx="14">
                  <c:v>8.3000000000000007</c:v>
                </c:pt>
                <c:pt idx="15">
                  <c:v>10.199999999999999</c:v>
                </c:pt>
                <c:pt idx="16">
                  <c:v>9.8000000000000007</c:v>
                </c:pt>
                <c:pt idx="17">
                  <c:v>12.6</c:v>
                </c:pt>
                <c:pt idx="18">
                  <c:v>8.6999999999999993</c:v>
                </c:pt>
                <c:pt idx="19">
                  <c:v>7.7</c:v>
                </c:pt>
                <c:pt idx="20">
                  <c:v>8.6</c:v>
                </c:pt>
                <c:pt idx="21">
                  <c:v>8.9</c:v>
                </c:pt>
                <c:pt idx="22">
                  <c:v>7.8</c:v>
                </c:pt>
                <c:pt idx="23">
                  <c:v>9.4</c:v>
                </c:pt>
                <c:pt idx="24">
                  <c:v>7.7</c:v>
                </c:pt>
                <c:pt idx="25">
                  <c:v>9.1</c:v>
                </c:pt>
                <c:pt idx="26">
                  <c:v>8.8000000000000007</c:v>
                </c:pt>
                <c:pt idx="27">
                  <c:v>12.5</c:v>
                </c:pt>
                <c:pt idx="28">
                  <c:v>11.2</c:v>
                </c:pt>
                <c:pt idx="29">
                  <c:v>17.3</c:v>
                </c:pt>
                <c:pt idx="32">
                  <c:v>16.600000000000001</c:v>
                </c:pt>
                <c:pt idx="33">
                  <c:v>18.100000000000001</c:v>
                </c:pt>
                <c:pt idx="34">
                  <c:v>19.5</c:v>
                </c:pt>
                <c:pt idx="35">
                  <c:v>22</c:v>
                </c:pt>
                <c:pt idx="36">
                  <c:v>24.7</c:v>
                </c:pt>
                <c:pt idx="37">
                  <c:v>25.7</c:v>
                </c:pt>
                <c:pt idx="38">
                  <c:v>26.3</c:v>
                </c:pt>
                <c:pt idx="39">
                  <c:v>22.3</c:v>
                </c:pt>
                <c:pt idx="40">
                  <c:v>26.1</c:v>
                </c:pt>
                <c:pt idx="41">
                  <c:v>25.1</c:v>
                </c:pt>
                <c:pt idx="42">
                  <c:v>27.2</c:v>
                </c:pt>
                <c:pt idx="43">
                  <c:v>25.6</c:v>
                </c:pt>
                <c:pt idx="44">
                  <c:v>30.1</c:v>
                </c:pt>
                <c:pt idx="45">
                  <c:v>28</c:v>
                </c:pt>
                <c:pt idx="46">
                  <c:v>29.2</c:v>
                </c:pt>
                <c:pt idx="47">
                  <c:v>29.3</c:v>
                </c:pt>
                <c:pt idx="48">
                  <c:v>31.5</c:v>
                </c:pt>
                <c:pt idx="49">
                  <c:v>32.799999999999997</c:v>
                </c:pt>
                <c:pt idx="50">
                  <c:v>31.4</c:v>
                </c:pt>
                <c:pt idx="51">
                  <c:v>36.1</c:v>
                </c:pt>
                <c:pt idx="52">
                  <c:v>32.5</c:v>
                </c:pt>
                <c:pt idx="53">
                  <c:v>30.9</c:v>
                </c:pt>
                <c:pt idx="54">
                  <c:v>43.4</c:v>
                </c:pt>
                <c:pt idx="55">
                  <c:v>28.9</c:v>
                </c:pt>
                <c:pt idx="56">
                  <c:v>42.6</c:v>
                </c:pt>
                <c:pt idx="57">
                  <c:v>36.4</c:v>
                </c:pt>
                <c:pt idx="58">
                  <c:v>39.299999999999997</c:v>
                </c:pt>
                <c:pt idx="59">
                  <c:v>44.4</c:v>
                </c:pt>
                <c:pt idx="60">
                  <c:v>38.1</c:v>
                </c:pt>
                <c:pt idx="61">
                  <c:v>41.5</c:v>
                </c:pt>
                <c:pt idx="62">
                  <c:v>43.3</c:v>
                </c:pt>
                <c:pt idx="63">
                  <c:v>43.4</c:v>
                </c:pt>
                <c:pt idx="64">
                  <c:v>45.5</c:v>
                </c:pt>
                <c:pt idx="65">
                  <c:v>48</c:v>
                </c:pt>
                <c:pt idx="66">
                  <c:v>52.2</c:v>
                </c:pt>
                <c:pt idx="67">
                  <c:v>48.9</c:v>
                </c:pt>
                <c:pt idx="68">
                  <c:v>53.7</c:v>
                </c:pt>
                <c:pt idx="69">
                  <c:v>55.2</c:v>
                </c:pt>
                <c:pt idx="70">
                  <c:v>56.2</c:v>
                </c:pt>
                <c:pt idx="71">
                  <c:v>56.8</c:v>
                </c:pt>
                <c:pt idx="72">
                  <c:v>58.7</c:v>
                </c:pt>
                <c:pt idx="73">
                  <c:v>60.1</c:v>
                </c:pt>
                <c:pt idx="74">
                  <c:v>58.9</c:v>
                </c:pt>
                <c:pt idx="75">
                  <c:v>60</c:v>
                </c:pt>
                <c:pt idx="76">
                  <c:v>61.6</c:v>
                </c:pt>
                <c:pt idx="77">
                  <c:v>62.6</c:v>
                </c:pt>
                <c:pt idx="78">
                  <c:v>62</c:v>
                </c:pt>
                <c:pt idx="79">
                  <c:v>61.7</c:v>
                </c:pt>
                <c:pt idx="80">
                  <c:v>59.8</c:v>
                </c:pt>
                <c:pt idx="81">
                  <c:v>62.1</c:v>
                </c:pt>
                <c:pt idx="82">
                  <c:v>62.2</c:v>
                </c:pt>
                <c:pt idx="83">
                  <c:v>61.7</c:v>
                </c:pt>
                <c:pt idx="84">
                  <c:v>63.9</c:v>
                </c:pt>
                <c:pt idx="85">
                  <c:v>65.7</c:v>
                </c:pt>
                <c:pt idx="86">
                  <c:v>67</c:v>
                </c:pt>
                <c:pt idx="87">
                  <c:v>68</c:v>
                </c:pt>
                <c:pt idx="88">
                  <c:v>69.2</c:v>
                </c:pt>
                <c:pt idx="89">
                  <c:v>69.900000000000006</c:v>
                </c:pt>
                <c:pt idx="90">
                  <c:v>70.599999999999994</c:v>
                </c:pt>
                <c:pt idx="91">
                  <c:v>70.5</c:v>
                </c:pt>
                <c:pt idx="92">
                  <c:v>71</c:v>
                </c:pt>
                <c:pt idx="93">
                  <c:v>72.2</c:v>
                </c:pt>
                <c:pt idx="94">
                  <c:v>71.5</c:v>
                </c:pt>
                <c:pt idx="95">
                  <c:v>71.8</c:v>
                </c:pt>
                <c:pt idx="96">
                  <c:v>72</c:v>
                </c:pt>
                <c:pt idx="97">
                  <c:v>72.7</c:v>
                </c:pt>
                <c:pt idx="98">
                  <c:v>72.900000000000006</c:v>
                </c:pt>
                <c:pt idx="99">
                  <c:v>73.400000000000006</c:v>
                </c:pt>
                <c:pt idx="100">
                  <c:v>73.5</c:v>
                </c:pt>
                <c:pt idx="101">
                  <c:v>73.599999999999994</c:v>
                </c:pt>
                <c:pt idx="102">
                  <c:v>74.2</c:v>
                </c:pt>
                <c:pt idx="103">
                  <c:v>74.2</c:v>
                </c:pt>
                <c:pt idx="104">
                  <c:v>74.599999999999994</c:v>
                </c:pt>
                <c:pt idx="105">
                  <c:v>75.099999999999994</c:v>
                </c:pt>
                <c:pt idx="106">
                  <c:v>74.599999999999994</c:v>
                </c:pt>
                <c:pt idx="107">
                  <c:v>75.3</c:v>
                </c:pt>
                <c:pt idx="108">
                  <c:v>75.7</c:v>
                </c:pt>
                <c:pt idx="109">
                  <c:v>75.7</c:v>
                </c:pt>
                <c:pt idx="110">
                  <c:v>76.3</c:v>
                </c:pt>
                <c:pt idx="111">
                  <c:v>76.5</c:v>
                </c:pt>
                <c:pt idx="112">
                  <c:v>76.8</c:v>
                </c:pt>
                <c:pt idx="113">
                  <c:v>77</c:v>
                </c:pt>
                <c:pt idx="114">
                  <c:v>77.3</c:v>
                </c:pt>
                <c:pt idx="115">
                  <c:v>77.400000000000006</c:v>
                </c:pt>
                <c:pt idx="116">
                  <c:v>77.599999999999994</c:v>
                </c:pt>
                <c:pt idx="117">
                  <c:v>77.900000000000006</c:v>
                </c:pt>
                <c:pt idx="118">
                  <c:v>78.099999999999994</c:v>
                </c:pt>
                <c:pt idx="119">
                  <c:v>78.099999999999994</c:v>
                </c:pt>
                <c:pt idx="120">
                  <c:v>78.7</c:v>
                </c:pt>
                <c:pt idx="121">
                  <c:v>78.599999999999994</c:v>
                </c:pt>
                <c:pt idx="122">
                  <c:v>79</c:v>
                </c:pt>
                <c:pt idx="123">
                  <c:v>79.2</c:v>
                </c:pt>
                <c:pt idx="124">
                  <c:v>79.400000000000006</c:v>
                </c:pt>
                <c:pt idx="125">
                  <c:v>79.8</c:v>
                </c:pt>
                <c:pt idx="126">
                  <c:v>80.099999999999994</c:v>
                </c:pt>
                <c:pt idx="127">
                  <c:v>80.5</c:v>
                </c:pt>
                <c:pt idx="128">
                  <c:v>80.8</c:v>
                </c:pt>
                <c:pt idx="129">
                  <c:v>81</c:v>
                </c:pt>
                <c:pt idx="130">
                  <c:v>81.3</c:v>
                </c:pt>
                <c:pt idx="131">
                  <c:v>81.599999999999994</c:v>
                </c:pt>
                <c:pt idx="132">
                  <c:v>81.900000000000006</c:v>
                </c:pt>
                <c:pt idx="133">
                  <c:v>82.1</c:v>
                </c:pt>
                <c:pt idx="134">
                  <c:v>82.4</c:v>
                </c:pt>
                <c:pt idx="135">
                  <c:v>82.5</c:v>
                </c:pt>
                <c:pt idx="136">
                  <c:v>82.7</c:v>
                </c:pt>
                <c:pt idx="137">
                  <c:v>83.1</c:v>
                </c:pt>
                <c:pt idx="138">
                  <c:v>83.3</c:v>
                </c:pt>
                <c:pt idx="139">
                  <c:v>83.4</c:v>
                </c:pt>
                <c:pt idx="140">
                  <c:v>83.5</c:v>
                </c:pt>
                <c:pt idx="141">
                  <c:v>83.1</c:v>
                </c:pt>
                <c:pt idx="142">
                  <c:v>83.5</c:v>
                </c:pt>
                <c:pt idx="143">
                  <c:v>83.7</c:v>
                </c:pt>
                <c:pt idx="144">
                  <c:v>84.1</c:v>
                </c:pt>
                <c:pt idx="145">
                  <c:v>84.434296147589208</c:v>
                </c:pt>
                <c:pt idx="146">
                  <c:v>84.667265711718372</c:v>
                </c:pt>
                <c:pt idx="147">
                  <c:v>84.946727685514574</c:v>
                </c:pt>
                <c:pt idx="148">
                  <c:v>85.166345322784395</c:v>
                </c:pt>
                <c:pt idx="149">
                  <c:v>85.438382964436059</c:v>
                </c:pt>
                <c:pt idx="150">
                  <c:v>85.53318014582014</c:v>
                </c:pt>
                <c:pt idx="151">
                  <c:v>85.692133493883588</c:v>
                </c:pt>
                <c:pt idx="152">
                  <c:v>86.060459281890786</c:v>
                </c:pt>
                <c:pt idx="153">
                  <c:v>86.11870227492291</c:v>
                </c:pt>
                <c:pt idx="154">
                  <c:v>86.374827341620929</c:v>
                </c:pt>
                <c:pt idx="155">
                  <c:v>86.442962040254372</c:v>
                </c:pt>
                <c:pt idx="156">
                  <c:v>86.585059900425264</c:v>
                </c:pt>
                <c:pt idx="157">
                  <c:v>86.717147154958894</c:v>
                </c:pt>
                <c:pt idx="158">
                  <c:v>86.477074035581097</c:v>
                </c:pt>
                <c:pt idx="159">
                  <c:v>86.842753948737354</c:v>
                </c:pt>
                <c:pt idx="160" formatCode="#,##0.0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B-4B9C-AB23-AA125809D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092639"/>
        <c:axId val="808085151"/>
      </c:lineChart>
      <c:catAx>
        <c:axId val="80809263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808085151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08085151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/>
                  <a:t>Età</a:t>
                </a:r>
              </a:p>
            </c:rich>
          </c:tx>
          <c:layout>
            <c:manualLayout>
              <c:xMode val="edge"/>
              <c:yMode val="edge"/>
              <c:x val="4.4139020537124804E-2"/>
              <c:y val="6.3270317293164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808092639"/>
        <c:crosses val="autoZero"/>
        <c:crossBetween val="midCat"/>
      </c:valAx>
      <c:spPr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EAEAEA"/>
              </a:solidFill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4.3044817082661523E-2"/>
          <c:y val="0.11144896821949304"/>
          <c:w val="0.94971175098218741"/>
          <c:h val="0.861196572605173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1B39D"/>
            </a:solidFill>
            <a:ln>
              <a:noFill/>
            </a:ln>
            <a:effectLst/>
          </c:spPr>
          <c:invertIfNegative val="0"/>
          <c:dPt>
            <c:idx val="14"/>
            <c:invertIfNegative val="0"/>
            <c:bubble3D val="0"/>
            <c:spPr>
              <a:solidFill>
                <a:srgbClr val="095CA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19-4FF7-B998-40302F280C46}"/>
              </c:ext>
            </c:extLst>
          </c:dPt>
          <c:cat>
            <c:strRef>
              <c:f>'3'!$F$7:$F$28</c:f>
              <c:strCache>
                <c:ptCount val="22"/>
                <c:pt idx="0">
                  <c:v>MAR</c:v>
                </c:pt>
                <c:pt idx="1">
                  <c:v>UMB</c:v>
                </c:pt>
                <c:pt idx="2">
                  <c:v>MOL</c:v>
                </c:pt>
                <c:pt idx="3">
                  <c:v>TOS</c:v>
                </c:pt>
                <c:pt idx="4">
                  <c:v>EMR</c:v>
                </c:pt>
                <c:pt idx="5">
                  <c:v>ABR</c:v>
                </c:pt>
                <c:pt idx="6">
                  <c:v>LIG</c:v>
                </c:pt>
                <c:pt idx="7">
                  <c:v>BAS</c:v>
                </c:pt>
                <c:pt idx="8">
                  <c:v>P.TN</c:v>
                </c:pt>
                <c:pt idx="9">
                  <c:v>PIE</c:v>
                </c:pt>
                <c:pt idx="10">
                  <c:v>VEN</c:v>
                </c:pt>
                <c:pt idx="11">
                  <c:v>FVG</c:v>
                </c:pt>
                <c:pt idx="12">
                  <c:v>LOM</c:v>
                </c:pt>
                <c:pt idx="13">
                  <c:v>P.BZ</c:v>
                </c:pt>
                <c:pt idx="14">
                  <c:v>ITA</c:v>
                </c:pt>
                <c:pt idx="15">
                  <c:v>VDA</c:v>
                </c:pt>
                <c:pt idx="16">
                  <c:v>PUG</c:v>
                </c:pt>
                <c:pt idx="17">
                  <c:v>LAZ</c:v>
                </c:pt>
                <c:pt idx="18">
                  <c:v>CAL</c:v>
                </c:pt>
                <c:pt idx="19">
                  <c:v>SAR</c:v>
                </c:pt>
                <c:pt idx="20">
                  <c:v>SIC</c:v>
                </c:pt>
                <c:pt idx="21">
                  <c:v>CAM</c:v>
                </c:pt>
              </c:strCache>
            </c:strRef>
          </c:cat>
          <c:val>
            <c:numRef>
              <c:f>'3'!$G$7:$G$28</c:f>
              <c:numCache>
                <c:formatCode>General</c:formatCode>
                <c:ptCount val="22"/>
                <c:pt idx="0">
                  <c:v>86.1</c:v>
                </c:pt>
                <c:pt idx="1">
                  <c:v>85.9</c:v>
                </c:pt>
                <c:pt idx="2">
                  <c:v>85.7</c:v>
                </c:pt>
                <c:pt idx="3">
                  <c:v>85.7</c:v>
                </c:pt>
                <c:pt idx="4">
                  <c:v>85.5</c:v>
                </c:pt>
                <c:pt idx="5">
                  <c:v>85.4</c:v>
                </c:pt>
                <c:pt idx="6">
                  <c:v>85.4</c:v>
                </c:pt>
                <c:pt idx="7">
                  <c:v>85.3</c:v>
                </c:pt>
                <c:pt idx="8" formatCode="0.0">
                  <c:v>85</c:v>
                </c:pt>
                <c:pt idx="9">
                  <c:v>84.8</c:v>
                </c:pt>
                <c:pt idx="10">
                  <c:v>84.8</c:v>
                </c:pt>
                <c:pt idx="11">
                  <c:v>84.7</c:v>
                </c:pt>
                <c:pt idx="12">
                  <c:v>84.6</c:v>
                </c:pt>
                <c:pt idx="13">
                  <c:v>84.5</c:v>
                </c:pt>
                <c:pt idx="14">
                  <c:v>84.4</c:v>
                </c:pt>
                <c:pt idx="15" formatCode="0.0">
                  <c:v>84.272908366533869</c:v>
                </c:pt>
                <c:pt idx="16">
                  <c:v>84.1</c:v>
                </c:pt>
                <c:pt idx="17" formatCode="0.0">
                  <c:v>83.9</c:v>
                </c:pt>
                <c:pt idx="18">
                  <c:v>83.8</c:v>
                </c:pt>
                <c:pt idx="19">
                  <c:v>83.5</c:v>
                </c:pt>
                <c:pt idx="20">
                  <c:v>83.3</c:v>
                </c:pt>
                <c:pt idx="21" formatCode="0.0">
                  <c:v>81.900000000000006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19-4FF7-B998-40302F280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08092639"/>
        <c:axId val="808085151"/>
      </c:barChart>
      <c:catAx>
        <c:axId val="80809263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808085151"/>
        <c:crosses val="autoZero"/>
        <c:auto val="1"/>
        <c:lblAlgn val="ctr"/>
        <c:lblOffset val="100"/>
        <c:tickLblSkip val="1"/>
        <c:noMultiLvlLbl val="0"/>
      </c:catAx>
      <c:valAx>
        <c:axId val="808085151"/>
        <c:scaling>
          <c:orientation val="minMax"/>
          <c:max val="87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/>
                  <a:t>Età mediana</a:t>
                </a:r>
              </a:p>
            </c:rich>
          </c:tx>
          <c:layout>
            <c:manualLayout>
              <c:xMode val="edge"/>
              <c:yMode val="edge"/>
              <c:x val="2.8578750741515582E-2"/>
              <c:y val="4.05517812824117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808092639"/>
        <c:crosses val="autoZero"/>
        <c:crossBetween val="between"/>
      </c:valAx>
      <c:spPr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EAEAEA"/>
              </a:solidFill>
            </a14:hiddenFill>
          </a:ext>
        </a:ex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'5'!$C$57</c:f>
              <c:strCache>
                <c:ptCount val="1"/>
                <c:pt idx="0">
                  <c:v>1995_Maschi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2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95CA1"/>
              </a:solidFill>
              <a:ln>
                <a:solidFill>
                  <a:schemeClr val="tx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CEF-4567-A09E-2146017EA2DF}"/>
              </c:ext>
            </c:extLst>
          </c:dPt>
          <c:dPt>
            <c:idx val="3"/>
            <c:invertIfNegative val="0"/>
            <c:bubble3D val="0"/>
            <c:spPr>
              <a:solidFill>
                <a:srgbClr val="095CA1"/>
              </a:solidFill>
              <a:ln>
                <a:solidFill>
                  <a:schemeClr val="tx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9CEF-4567-A09E-2146017EA2DF}"/>
              </c:ext>
            </c:extLst>
          </c:dPt>
          <c:dPt>
            <c:idx val="6"/>
            <c:invertIfNegative val="0"/>
            <c:bubble3D val="0"/>
            <c:spPr>
              <a:solidFill>
                <a:srgbClr val="095CA1"/>
              </a:solidFill>
              <a:ln>
                <a:solidFill>
                  <a:schemeClr val="tx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CEF-4567-A09E-2146017EA2DF}"/>
              </c:ext>
            </c:extLst>
          </c:dPt>
          <c:dPt>
            <c:idx val="9"/>
            <c:invertIfNegative val="0"/>
            <c:bubble3D val="0"/>
            <c:spPr>
              <a:solidFill>
                <a:srgbClr val="095CA1"/>
              </a:solidFill>
              <a:ln>
                <a:solidFill>
                  <a:schemeClr val="tx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CEF-4567-A09E-2146017EA2DF}"/>
              </c:ext>
            </c:extLst>
          </c:dPt>
          <c:dPt>
            <c:idx val="12"/>
            <c:invertIfNegative val="0"/>
            <c:bubble3D val="0"/>
            <c:spPr>
              <a:solidFill>
                <a:srgbClr val="095CA1"/>
              </a:solidFill>
              <a:ln>
                <a:solidFill>
                  <a:schemeClr val="tx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CEF-4567-A09E-2146017EA2DF}"/>
              </c:ext>
            </c:extLst>
          </c:dPt>
          <c:dPt>
            <c:idx val="15"/>
            <c:invertIfNegative val="0"/>
            <c:bubble3D val="0"/>
            <c:spPr>
              <a:solidFill>
                <a:srgbClr val="095CA1"/>
              </a:solidFill>
              <a:ln>
                <a:solidFill>
                  <a:schemeClr val="tx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EF-4567-A09E-2146017EA2DF}"/>
              </c:ext>
            </c:extLst>
          </c:dPt>
          <c:dPt>
            <c:idx val="18"/>
            <c:invertIfNegative val="0"/>
            <c:bubble3D val="0"/>
            <c:spPr>
              <a:solidFill>
                <a:srgbClr val="095CA1"/>
              </a:solidFill>
              <a:ln>
                <a:solidFill>
                  <a:schemeClr val="tx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CEF-4567-A09E-2146017EA2DF}"/>
              </c:ext>
            </c:extLst>
          </c:dPt>
          <c:cat>
            <c:multiLvlStrRef>
              <c:f>'5'!$A$58:$B$77</c:f>
              <c:multiLvlStrCache>
                <c:ptCount val="20"/>
                <c:lvl>
                  <c:pt idx="0">
                    <c:v>M</c:v>
                  </c:pt>
                  <c:pt idx="1">
                    <c:v>F</c:v>
                  </c:pt>
                  <c:pt idx="3">
                    <c:v>M</c:v>
                  </c:pt>
                  <c:pt idx="4">
                    <c:v>F</c:v>
                  </c:pt>
                  <c:pt idx="6">
                    <c:v>M</c:v>
                  </c:pt>
                  <c:pt idx="7">
                    <c:v>F</c:v>
                  </c:pt>
                  <c:pt idx="9">
                    <c:v>M</c:v>
                  </c:pt>
                  <c:pt idx="10">
                    <c:v>F</c:v>
                  </c:pt>
                  <c:pt idx="12">
                    <c:v>M</c:v>
                  </c:pt>
                  <c:pt idx="13">
                    <c:v>F</c:v>
                  </c:pt>
                  <c:pt idx="15">
                    <c:v>M</c:v>
                  </c:pt>
                  <c:pt idx="16">
                    <c:v>F</c:v>
                  </c:pt>
                  <c:pt idx="18">
                    <c:v>M</c:v>
                  </c:pt>
                  <c:pt idx="19">
                    <c:v>F</c:v>
                  </c:pt>
                </c:lvl>
                <c:lvl>
                  <c:pt idx="0">
                    <c:v>0-34</c:v>
                  </c:pt>
                  <c:pt idx="3">
                    <c:v>35-44</c:v>
                  </c:pt>
                  <c:pt idx="6">
                    <c:v>45-54</c:v>
                  </c:pt>
                  <c:pt idx="9">
                    <c:v>55-64</c:v>
                  </c:pt>
                  <c:pt idx="12">
                    <c:v>65-74</c:v>
                  </c:pt>
                  <c:pt idx="15">
                    <c:v>75-84</c:v>
                  </c:pt>
                  <c:pt idx="18">
                    <c:v>85 e più</c:v>
                  </c:pt>
                </c:lvl>
              </c:multiLvlStrCache>
            </c:multiLvlStrRef>
          </c:cat>
          <c:val>
            <c:numRef>
              <c:f>'5'!$C$58:$C$77</c:f>
              <c:numCache>
                <c:formatCode>General</c:formatCode>
                <c:ptCount val="20"/>
                <c:pt idx="0">
                  <c:v>2.1</c:v>
                </c:pt>
                <c:pt idx="1">
                  <c:v>1.7</c:v>
                </c:pt>
                <c:pt idx="3">
                  <c:v>3.1</c:v>
                </c:pt>
                <c:pt idx="4">
                  <c:v>3.2</c:v>
                </c:pt>
                <c:pt idx="6">
                  <c:v>5.5</c:v>
                </c:pt>
                <c:pt idx="7">
                  <c:v>7.3</c:v>
                </c:pt>
                <c:pt idx="9">
                  <c:v>10.8</c:v>
                </c:pt>
                <c:pt idx="10">
                  <c:v>14.4</c:v>
                </c:pt>
                <c:pt idx="12">
                  <c:v>18.600000000000001</c:v>
                </c:pt>
                <c:pt idx="13">
                  <c:v>22.1</c:v>
                </c:pt>
                <c:pt idx="15">
                  <c:v>31.4</c:v>
                </c:pt>
                <c:pt idx="16">
                  <c:v>36</c:v>
                </c:pt>
                <c:pt idx="18">
                  <c:v>39.5</c:v>
                </c:pt>
                <c:pt idx="19">
                  <c:v>54.3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EF-4567-A09E-2146017EA2DF}"/>
            </c:ext>
          </c:extLst>
        </c:ser>
        <c:ser>
          <c:idx val="1"/>
          <c:order val="1"/>
          <c:tx>
            <c:strRef>
              <c:f>'5'!$D$57</c:f>
              <c:strCache>
                <c:ptCount val="1"/>
                <c:pt idx="0">
                  <c:v>2025_Maschi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2"/>
              </a:solidFill>
            </a:ln>
            <a:effectLst/>
          </c:spPr>
          <c:invertIfNegative val="0"/>
          <c:cat>
            <c:multiLvlStrRef>
              <c:f>'5'!$A$58:$B$77</c:f>
              <c:multiLvlStrCache>
                <c:ptCount val="20"/>
                <c:lvl>
                  <c:pt idx="0">
                    <c:v>M</c:v>
                  </c:pt>
                  <c:pt idx="1">
                    <c:v>F</c:v>
                  </c:pt>
                  <c:pt idx="3">
                    <c:v>M</c:v>
                  </c:pt>
                  <c:pt idx="4">
                    <c:v>F</c:v>
                  </c:pt>
                  <c:pt idx="6">
                    <c:v>M</c:v>
                  </c:pt>
                  <c:pt idx="7">
                    <c:v>F</c:v>
                  </c:pt>
                  <c:pt idx="9">
                    <c:v>M</c:v>
                  </c:pt>
                  <c:pt idx="10">
                    <c:v>F</c:v>
                  </c:pt>
                  <c:pt idx="12">
                    <c:v>M</c:v>
                  </c:pt>
                  <c:pt idx="13">
                    <c:v>F</c:v>
                  </c:pt>
                  <c:pt idx="15">
                    <c:v>M</c:v>
                  </c:pt>
                  <c:pt idx="16">
                    <c:v>F</c:v>
                  </c:pt>
                  <c:pt idx="18">
                    <c:v>M</c:v>
                  </c:pt>
                  <c:pt idx="19">
                    <c:v>F</c:v>
                  </c:pt>
                </c:lvl>
                <c:lvl>
                  <c:pt idx="0">
                    <c:v>0-34</c:v>
                  </c:pt>
                  <c:pt idx="3">
                    <c:v>35-44</c:v>
                  </c:pt>
                  <c:pt idx="6">
                    <c:v>45-54</c:v>
                  </c:pt>
                  <c:pt idx="9">
                    <c:v>55-64</c:v>
                  </c:pt>
                  <c:pt idx="12">
                    <c:v>65-74</c:v>
                  </c:pt>
                  <c:pt idx="15">
                    <c:v>75-84</c:v>
                  </c:pt>
                  <c:pt idx="18">
                    <c:v>85 e più</c:v>
                  </c:pt>
                </c:lvl>
              </c:multiLvlStrCache>
            </c:multiLvlStrRef>
          </c:cat>
          <c:val>
            <c:numRef>
              <c:f>'5'!$D$58:$D$77</c:f>
              <c:numCache>
                <c:formatCode>General</c:formatCode>
                <c:ptCount val="20"/>
                <c:pt idx="0">
                  <c:v>1.1000000000000001</c:v>
                </c:pt>
                <c:pt idx="1">
                  <c:v>1.3</c:v>
                </c:pt>
                <c:pt idx="3">
                  <c:v>1.7</c:v>
                </c:pt>
                <c:pt idx="4">
                  <c:v>2.6</c:v>
                </c:pt>
                <c:pt idx="6">
                  <c:v>3.4</c:v>
                </c:pt>
                <c:pt idx="7">
                  <c:v>4.2</c:v>
                </c:pt>
                <c:pt idx="9">
                  <c:v>5.0999999999999996</c:v>
                </c:pt>
                <c:pt idx="10">
                  <c:v>6</c:v>
                </c:pt>
                <c:pt idx="12">
                  <c:v>7.3</c:v>
                </c:pt>
                <c:pt idx="13">
                  <c:v>9.8000000000000007</c:v>
                </c:pt>
                <c:pt idx="15">
                  <c:v>14.3</c:v>
                </c:pt>
                <c:pt idx="16">
                  <c:v>16.8</c:v>
                </c:pt>
                <c:pt idx="18">
                  <c:v>17.2</c:v>
                </c:pt>
                <c:pt idx="19">
                  <c:v>27.9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EF-4567-A09E-2146017EA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23468336"/>
        <c:axId val="1023468696"/>
      </c:barChart>
      <c:catAx>
        <c:axId val="102346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23468696"/>
        <c:crosses val="autoZero"/>
        <c:auto val="1"/>
        <c:lblAlgn val="ctr"/>
        <c:lblOffset val="100"/>
        <c:noMultiLvlLbl val="0"/>
      </c:catAx>
      <c:valAx>
        <c:axId val="1023468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2346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4.6749533603047518E-2"/>
          <c:y val="0.12941834200700433"/>
          <c:w val="0.95325046639695243"/>
          <c:h val="0.85554388034392104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'5'!$G$11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B44B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06-4E7B-BE63-135A30FB5B77}"/>
              </c:ext>
            </c:extLst>
          </c:dPt>
          <c:dPt>
            <c:idx val="1"/>
            <c:invertIfNegative val="0"/>
            <c:bubble3D val="0"/>
            <c:spPr>
              <a:solidFill>
                <a:srgbClr val="BAABF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A06-4E7B-BE63-135A30FB5B77}"/>
              </c:ext>
            </c:extLst>
          </c:dPt>
          <c:dPt>
            <c:idx val="2"/>
            <c:invertIfNegative val="0"/>
            <c:bubble3D val="0"/>
            <c:spPr>
              <a:solidFill>
                <a:srgbClr val="E5B94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A06-4E7B-BE63-135A30FB5B77}"/>
              </c:ext>
            </c:extLst>
          </c:dPt>
          <c:dPt>
            <c:idx val="4"/>
            <c:invertIfNegative val="0"/>
            <c:bubble3D val="0"/>
            <c:spPr>
              <a:solidFill>
                <a:srgbClr val="5B44B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91-4560-B2CD-8D1F26423BB4}"/>
              </c:ext>
            </c:extLst>
          </c:dPt>
          <c:dPt>
            <c:idx val="5"/>
            <c:invertIfNegative val="0"/>
            <c:bubble3D val="0"/>
            <c:spPr>
              <a:solidFill>
                <a:srgbClr val="BAABF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A06-4E7B-BE63-135A30FB5B77}"/>
              </c:ext>
            </c:extLst>
          </c:dPt>
          <c:dPt>
            <c:idx val="6"/>
            <c:invertIfNegative val="0"/>
            <c:bubble3D val="0"/>
            <c:spPr>
              <a:solidFill>
                <a:srgbClr val="E5B94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A06-4E7B-BE63-135A30FB5B77}"/>
              </c:ext>
            </c:extLst>
          </c:dPt>
          <c:dPt>
            <c:idx val="8"/>
            <c:invertIfNegative val="0"/>
            <c:bubble3D val="0"/>
            <c:spPr>
              <a:solidFill>
                <a:srgbClr val="0E786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A06-4E7B-BE63-135A30FB5B77}"/>
              </c:ext>
            </c:extLst>
          </c:dPt>
          <c:dPt>
            <c:idx val="9"/>
            <c:invertIfNegative val="0"/>
            <c:bubble3D val="0"/>
            <c:spPr>
              <a:solidFill>
                <a:srgbClr val="41B3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A06-4E7B-BE63-135A30FB5B77}"/>
              </c:ext>
            </c:extLst>
          </c:dPt>
          <c:dPt>
            <c:idx val="10"/>
            <c:invertIfNegative val="0"/>
            <c:bubble3D val="0"/>
            <c:spPr>
              <a:solidFill>
                <a:srgbClr val="A0D9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9A06-4E7B-BE63-135A30FB5B77}"/>
              </c:ext>
            </c:extLst>
          </c:dPt>
          <c:dPt>
            <c:idx val="12"/>
            <c:invertIfNegative val="0"/>
            <c:bubble3D val="0"/>
            <c:spPr>
              <a:solidFill>
                <a:srgbClr val="0E786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F91-4560-B2CD-8D1F26423BB4}"/>
              </c:ext>
            </c:extLst>
          </c:dPt>
          <c:dPt>
            <c:idx val="13"/>
            <c:invertIfNegative val="0"/>
            <c:bubble3D val="0"/>
            <c:spPr>
              <a:solidFill>
                <a:srgbClr val="41B3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9A06-4E7B-BE63-135A30FB5B77}"/>
              </c:ext>
            </c:extLst>
          </c:dPt>
          <c:dPt>
            <c:idx val="14"/>
            <c:invertIfNegative val="0"/>
            <c:bubble3D val="0"/>
            <c:spPr>
              <a:solidFill>
                <a:srgbClr val="A0D9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A06-4E7B-BE63-135A30FB5B77}"/>
              </c:ext>
            </c:extLst>
          </c:dPt>
          <c:cat>
            <c:multiLvlStrRef>
              <c:f>'5'!$H$6:$V$8</c:f>
              <c:multiLvlStrCache>
                <c:ptCount val="15"/>
                <c:lvl>
                  <c:pt idx="0">
                    <c:v>Nord</c:v>
                  </c:pt>
                  <c:pt idx="1">
                    <c:v>Centro</c:v>
                  </c:pt>
                  <c:pt idx="2">
                    <c:v>Mezzog.</c:v>
                  </c:pt>
                  <c:pt idx="4">
                    <c:v>Nord</c:v>
                  </c:pt>
                  <c:pt idx="5">
                    <c:v>Centro</c:v>
                  </c:pt>
                  <c:pt idx="6">
                    <c:v>Mezzog.</c:v>
                  </c:pt>
                  <c:pt idx="8">
                    <c:v>l.media</c:v>
                  </c:pt>
                  <c:pt idx="9">
                    <c:v>diploma</c:v>
                  </c:pt>
                  <c:pt idx="10">
                    <c:v>laurea</c:v>
                  </c:pt>
                  <c:pt idx="12">
                    <c:v>l.media</c:v>
                  </c:pt>
                  <c:pt idx="13">
                    <c:v>diploma</c:v>
                  </c:pt>
                  <c:pt idx="14">
                    <c:v>laurea</c:v>
                  </c:pt>
                </c:lvl>
                <c:lvl>
                  <c:pt idx="0">
                    <c:v>1995</c:v>
                  </c:pt>
                  <c:pt idx="4">
                    <c:v>2025</c:v>
                  </c:pt>
                  <c:pt idx="8">
                    <c:v>1995</c:v>
                  </c:pt>
                  <c:pt idx="12">
                    <c:v>2025</c:v>
                  </c:pt>
                </c:lvl>
                <c:lvl>
                  <c:pt idx="0">
                    <c:v>Territorio</c:v>
                  </c:pt>
                  <c:pt idx="8">
                    <c:v>Istruzione (≥25 anni)</c:v>
                  </c:pt>
                </c:lvl>
              </c:multiLvlStrCache>
            </c:multiLvlStrRef>
          </c:cat>
          <c:val>
            <c:numRef>
              <c:f>'5'!$H$11:$V$11</c:f>
              <c:numCache>
                <c:formatCode>General</c:formatCode>
                <c:ptCount val="15"/>
                <c:pt idx="0">
                  <c:v>9.1999999999999993</c:v>
                </c:pt>
                <c:pt idx="1">
                  <c:v>9.4</c:v>
                </c:pt>
                <c:pt idx="2">
                  <c:v>9.1999999999999993</c:v>
                </c:pt>
                <c:pt idx="4">
                  <c:v>3.8</c:v>
                </c:pt>
                <c:pt idx="5">
                  <c:v>4.5999999999999996</c:v>
                </c:pt>
                <c:pt idx="6">
                  <c:v>5.4</c:v>
                </c:pt>
                <c:pt idx="8">
                  <c:v>13.3</c:v>
                </c:pt>
                <c:pt idx="9">
                  <c:v>7.1</c:v>
                </c:pt>
                <c:pt idx="10">
                  <c:v>7.1</c:v>
                </c:pt>
                <c:pt idx="12">
                  <c:v>6.9</c:v>
                </c:pt>
                <c:pt idx="13">
                  <c:v>5.0999999999999996</c:v>
                </c:pt>
                <c:pt idx="14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A06-4E7B-BE63-135A30FB5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64641008"/>
        <c:axId val="864634888"/>
      </c:barChart>
      <c:lineChart>
        <c:grouping val="standard"/>
        <c:varyColors val="0"/>
        <c:ser>
          <c:idx val="0"/>
          <c:order val="0"/>
          <c:tx>
            <c:strRef>
              <c:f>'5'!$G$9</c:f>
              <c:strCache>
                <c:ptCount val="1"/>
                <c:pt idx="0">
                  <c:v>Maschi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5B9BD5"/>
                  </a:solidFill>
                  <a:round/>
                </a14:hiddenLine>
              </a:ext>
            </a:extLst>
          </c:spPr>
          <c:marker>
            <c:symbol val="triangle"/>
            <c:size val="6"/>
            <c:spPr>
              <a:solidFill>
                <a:srgbClr val="FFFFFF"/>
              </a:solidFill>
              <a:ln w="9525">
                <a:solidFill>
                  <a:srgbClr val="141E28"/>
                </a:solidFill>
                <a:prstDash val="solid"/>
              </a:ln>
              <a:effectLst/>
            </c:spPr>
          </c:marker>
          <c:cat>
            <c:multiLvlStrRef>
              <c:f>'5'!$H$6:$V$8</c:f>
              <c:multiLvlStrCache>
                <c:ptCount val="15"/>
                <c:lvl>
                  <c:pt idx="0">
                    <c:v>Nord</c:v>
                  </c:pt>
                  <c:pt idx="1">
                    <c:v>Centro</c:v>
                  </c:pt>
                  <c:pt idx="2">
                    <c:v>Mezzog.</c:v>
                  </c:pt>
                  <c:pt idx="4">
                    <c:v>Nord</c:v>
                  </c:pt>
                  <c:pt idx="5">
                    <c:v>Centro</c:v>
                  </c:pt>
                  <c:pt idx="6">
                    <c:v>Mezzog.</c:v>
                  </c:pt>
                  <c:pt idx="8">
                    <c:v>l.media</c:v>
                  </c:pt>
                  <c:pt idx="9">
                    <c:v>diploma</c:v>
                  </c:pt>
                  <c:pt idx="10">
                    <c:v>laurea</c:v>
                  </c:pt>
                  <c:pt idx="12">
                    <c:v>l.media</c:v>
                  </c:pt>
                  <c:pt idx="13">
                    <c:v>diploma</c:v>
                  </c:pt>
                  <c:pt idx="14">
                    <c:v>laurea</c:v>
                  </c:pt>
                </c:lvl>
                <c:lvl>
                  <c:pt idx="0">
                    <c:v>1995</c:v>
                  </c:pt>
                  <c:pt idx="4">
                    <c:v>2025</c:v>
                  </c:pt>
                  <c:pt idx="8">
                    <c:v>1995</c:v>
                  </c:pt>
                  <c:pt idx="12">
                    <c:v>2025</c:v>
                  </c:pt>
                </c:lvl>
                <c:lvl>
                  <c:pt idx="0">
                    <c:v>Territorio</c:v>
                  </c:pt>
                  <c:pt idx="8">
                    <c:v>Istruzione (≥25 anni)</c:v>
                  </c:pt>
                </c:lvl>
              </c:multiLvlStrCache>
            </c:multiLvlStrRef>
          </c:cat>
          <c:val>
            <c:numRef>
              <c:f>'5'!$H$9:$V$9</c:f>
              <c:numCache>
                <c:formatCode>General</c:formatCode>
                <c:ptCount val="15"/>
                <c:pt idx="0">
                  <c:v>8.4</c:v>
                </c:pt>
                <c:pt idx="1">
                  <c:v>8.8000000000000007</c:v>
                </c:pt>
                <c:pt idx="2">
                  <c:v>8.5</c:v>
                </c:pt>
                <c:pt idx="4">
                  <c:v>3.3</c:v>
                </c:pt>
                <c:pt idx="5">
                  <c:v>4.3</c:v>
                </c:pt>
                <c:pt idx="6">
                  <c:v>4.5999999999999996</c:v>
                </c:pt>
                <c:pt idx="8">
                  <c:v>12.4</c:v>
                </c:pt>
                <c:pt idx="9">
                  <c:v>6.5</c:v>
                </c:pt>
                <c:pt idx="10">
                  <c:v>6.7</c:v>
                </c:pt>
                <c:pt idx="12">
                  <c:v>6</c:v>
                </c:pt>
                <c:pt idx="13">
                  <c:v>4.3</c:v>
                </c:pt>
                <c:pt idx="1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A06-4E7B-BE63-135A30FB5B77}"/>
            </c:ext>
          </c:extLst>
        </c:ser>
        <c:ser>
          <c:idx val="1"/>
          <c:order val="1"/>
          <c:tx>
            <c:strRef>
              <c:f>'5'!$G$10</c:f>
              <c:strCache>
                <c:ptCount val="1"/>
                <c:pt idx="0">
                  <c:v>Femmine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ED7D31"/>
                  </a:solidFill>
                  <a:round/>
                </a14:hiddenLine>
              </a:ext>
            </a:extLst>
          </c:spPr>
          <c:marker>
            <c:symbol val="circle"/>
            <c:size val="6"/>
            <c:spPr>
              <a:solidFill>
                <a:srgbClr val="FFFFFF"/>
              </a:solidFill>
              <a:ln w="9525">
                <a:solidFill>
                  <a:srgbClr val="141E28"/>
                </a:solidFill>
                <a:prstDash val="solid"/>
              </a:ln>
              <a:effectLst/>
            </c:spPr>
          </c:marker>
          <c:cat>
            <c:multiLvlStrRef>
              <c:f>'5'!$H$6:$V$8</c:f>
              <c:multiLvlStrCache>
                <c:ptCount val="15"/>
                <c:lvl>
                  <c:pt idx="0">
                    <c:v>Nord</c:v>
                  </c:pt>
                  <c:pt idx="1">
                    <c:v>Centro</c:v>
                  </c:pt>
                  <c:pt idx="2">
                    <c:v>Mezzog.</c:v>
                  </c:pt>
                  <c:pt idx="4">
                    <c:v>Nord</c:v>
                  </c:pt>
                  <c:pt idx="5">
                    <c:v>Centro</c:v>
                  </c:pt>
                  <c:pt idx="6">
                    <c:v>Mezzog.</c:v>
                  </c:pt>
                  <c:pt idx="8">
                    <c:v>l.media</c:v>
                  </c:pt>
                  <c:pt idx="9">
                    <c:v>diploma</c:v>
                  </c:pt>
                  <c:pt idx="10">
                    <c:v>laurea</c:v>
                  </c:pt>
                  <c:pt idx="12">
                    <c:v>l.media</c:v>
                  </c:pt>
                  <c:pt idx="13">
                    <c:v>diploma</c:v>
                  </c:pt>
                  <c:pt idx="14">
                    <c:v>laurea</c:v>
                  </c:pt>
                </c:lvl>
                <c:lvl>
                  <c:pt idx="0">
                    <c:v>1995</c:v>
                  </c:pt>
                  <c:pt idx="4">
                    <c:v>2025</c:v>
                  </c:pt>
                  <c:pt idx="8">
                    <c:v>1995</c:v>
                  </c:pt>
                  <c:pt idx="12">
                    <c:v>2025</c:v>
                  </c:pt>
                </c:lvl>
                <c:lvl>
                  <c:pt idx="0">
                    <c:v>Territorio</c:v>
                  </c:pt>
                  <c:pt idx="8">
                    <c:v>Istruzione (≥25 anni)</c:v>
                  </c:pt>
                </c:lvl>
              </c:multiLvlStrCache>
            </c:multiLvlStrRef>
          </c:cat>
          <c:val>
            <c:numRef>
              <c:f>'5'!$H$10:$V$10</c:f>
              <c:numCache>
                <c:formatCode>General</c:formatCode>
                <c:ptCount val="15"/>
                <c:pt idx="0">
                  <c:v>9.9</c:v>
                </c:pt>
                <c:pt idx="1">
                  <c:v>10.1</c:v>
                </c:pt>
                <c:pt idx="2">
                  <c:v>9.9</c:v>
                </c:pt>
                <c:pt idx="4">
                  <c:v>4.2</c:v>
                </c:pt>
                <c:pt idx="5">
                  <c:v>4.9000000000000004</c:v>
                </c:pt>
                <c:pt idx="6">
                  <c:v>6.1</c:v>
                </c:pt>
                <c:pt idx="8">
                  <c:v>14.1</c:v>
                </c:pt>
                <c:pt idx="9">
                  <c:v>7.8</c:v>
                </c:pt>
                <c:pt idx="10">
                  <c:v>7.6</c:v>
                </c:pt>
                <c:pt idx="12">
                  <c:v>7.8</c:v>
                </c:pt>
                <c:pt idx="13">
                  <c:v>6</c:v>
                </c:pt>
                <c:pt idx="14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A06-4E7B-BE63-135A30FB5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864641008"/>
        <c:axId val="864634888"/>
      </c:lineChart>
      <c:catAx>
        <c:axId val="86464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spc="-3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864634888"/>
        <c:crosses val="autoZero"/>
        <c:auto val="1"/>
        <c:lblAlgn val="ctr"/>
        <c:lblOffset val="100"/>
        <c:noMultiLvlLbl val="0"/>
      </c:catAx>
      <c:valAx>
        <c:axId val="864634888"/>
        <c:scaling>
          <c:orientation val="minMax"/>
          <c:max val="14.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7.7497061269276496E-2"/>
              <c:y val="5.44448476266684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86464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5882400918439019"/>
          <c:y val="7.046772257277735E-2"/>
          <c:w val="0.49259177215189875"/>
          <c:h val="7.1291258169934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00" b="1" i="0" u="none" strike="noStrike" kern="1200" spc="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700" b="1"/>
              <a:t>Età</a:t>
            </a:r>
          </a:p>
        </c:rich>
      </c:tx>
      <c:layout>
        <c:manualLayout>
          <c:xMode val="edge"/>
          <c:yMode val="edge"/>
          <c:x val="0.46613510101010103"/>
          <c:y val="0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spc="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442708333333334"/>
          <c:y val="0.15399484126984128"/>
          <c:w val="0.86420675505050504"/>
          <c:h val="0.72749308873455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'5'!$D$26</c:f>
              <c:strCache>
                <c:ptCount val="1"/>
                <c:pt idx="0">
                  <c:v>Maschi 1995</c:v>
                </c:pt>
              </c:strCache>
            </c:strRef>
          </c:tx>
          <c:spPr>
            <a:solidFill>
              <a:srgbClr val="96B5DB"/>
            </a:solidFill>
            <a:ln w="25400">
              <a:noFill/>
            </a:ln>
            <a:effectLst/>
          </c:spPr>
          <c:invertIfNegative val="0"/>
          <c:cat>
            <c:strRef>
              <c:f>'5'!$C$27:$C$46</c:f>
              <c:strCache>
                <c:ptCount val="19"/>
                <c:pt idx="0">
                  <c:v>0-</c:v>
                </c:pt>
                <c:pt idx="1">
                  <c:v>34</c:v>
                </c:pt>
                <c:pt idx="3">
                  <c:v>35-</c:v>
                </c:pt>
                <c:pt idx="4">
                  <c:v>44</c:v>
                </c:pt>
                <c:pt idx="6">
                  <c:v>45-</c:v>
                </c:pt>
                <c:pt idx="7">
                  <c:v>54</c:v>
                </c:pt>
                <c:pt idx="9">
                  <c:v>55-</c:v>
                </c:pt>
                <c:pt idx="10">
                  <c:v>64</c:v>
                </c:pt>
                <c:pt idx="12">
                  <c:v>65-</c:v>
                </c:pt>
                <c:pt idx="13">
                  <c:v>74</c:v>
                </c:pt>
                <c:pt idx="15">
                  <c:v>75-</c:v>
                </c:pt>
                <c:pt idx="16">
                  <c:v>84</c:v>
                </c:pt>
                <c:pt idx="18">
                  <c:v>85+</c:v>
                </c:pt>
              </c:strCache>
            </c:strRef>
          </c:cat>
          <c:val>
            <c:numRef>
              <c:f>'5'!$D$27:$D$46</c:f>
              <c:numCache>
                <c:formatCode>General</c:formatCode>
                <c:ptCount val="20"/>
                <c:pt idx="0">
                  <c:v>2.1</c:v>
                </c:pt>
                <c:pt idx="3">
                  <c:v>3.1</c:v>
                </c:pt>
                <c:pt idx="6">
                  <c:v>5.5</c:v>
                </c:pt>
                <c:pt idx="9">
                  <c:v>10.8</c:v>
                </c:pt>
                <c:pt idx="12">
                  <c:v>18.600000000000001</c:v>
                </c:pt>
                <c:pt idx="15">
                  <c:v>31.4</c:v>
                </c:pt>
                <c:pt idx="18">
                  <c:v>39.5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C900-4868-A818-3E5E71730C2D}"/>
            </c:ext>
          </c:extLst>
        </c:ser>
        <c:ser>
          <c:idx val="1"/>
          <c:order val="1"/>
          <c:tx>
            <c:strRef>
              <c:f>'5'!$E$26</c:f>
              <c:strCache>
                <c:ptCount val="1"/>
                <c:pt idx="0">
                  <c:v>Maschi 2025</c:v>
                </c:pt>
              </c:strCache>
            </c:strRef>
          </c:tx>
          <c:spPr>
            <a:solidFill>
              <a:srgbClr val="095CA1"/>
            </a:solidFill>
            <a:ln>
              <a:solidFill>
                <a:srgbClr val="095CA1"/>
              </a:solidFill>
            </a:ln>
            <a:effectLst/>
          </c:spPr>
          <c:invertIfNegative val="0"/>
          <c:cat>
            <c:strRef>
              <c:f>'5'!$C$27:$C$46</c:f>
              <c:strCache>
                <c:ptCount val="19"/>
                <c:pt idx="0">
                  <c:v>0-</c:v>
                </c:pt>
                <c:pt idx="1">
                  <c:v>34</c:v>
                </c:pt>
                <c:pt idx="3">
                  <c:v>35-</c:v>
                </c:pt>
                <c:pt idx="4">
                  <c:v>44</c:v>
                </c:pt>
                <c:pt idx="6">
                  <c:v>45-</c:v>
                </c:pt>
                <c:pt idx="7">
                  <c:v>54</c:v>
                </c:pt>
                <c:pt idx="9">
                  <c:v>55-</c:v>
                </c:pt>
                <c:pt idx="10">
                  <c:v>64</c:v>
                </c:pt>
                <c:pt idx="12">
                  <c:v>65-</c:v>
                </c:pt>
                <c:pt idx="13">
                  <c:v>74</c:v>
                </c:pt>
                <c:pt idx="15">
                  <c:v>75-</c:v>
                </c:pt>
                <c:pt idx="16">
                  <c:v>84</c:v>
                </c:pt>
                <c:pt idx="18">
                  <c:v>85+</c:v>
                </c:pt>
              </c:strCache>
            </c:strRef>
          </c:cat>
          <c:val>
            <c:numRef>
              <c:f>'5'!$E$27:$E$46</c:f>
              <c:numCache>
                <c:formatCode>General</c:formatCode>
                <c:ptCount val="20"/>
                <c:pt idx="0">
                  <c:v>1.1000000000000001</c:v>
                </c:pt>
                <c:pt idx="3">
                  <c:v>1.7</c:v>
                </c:pt>
                <c:pt idx="6">
                  <c:v>3.4</c:v>
                </c:pt>
                <c:pt idx="9">
                  <c:v>5.0999999999999996</c:v>
                </c:pt>
                <c:pt idx="12">
                  <c:v>7.3</c:v>
                </c:pt>
                <c:pt idx="15">
                  <c:v>14.3</c:v>
                </c:pt>
                <c:pt idx="18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0-4868-A818-3E5E71730C2D}"/>
            </c:ext>
          </c:extLst>
        </c:ser>
        <c:ser>
          <c:idx val="2"/>
          <c:order val="2"/>
          <c:tx>
            <c:strRef>
              <c:f>'5'!$F$26</c:f>
              <c:strCache>
                <c:ptCount val="1"/>
                <c:pt idx="0">
                  <c:v>Femmine 1995</c:v>
                </c:pt>
              </c:strCache>
            </c:strRef>
          </c:tx>
          <c:spPr>
            <a:solidFill>
              <a:srgbClr val="E5B946"/>
            </a:solidFill>
            <a:ln w="25400">
              <a:noFill/>
            </a:ln>
            <a:effectLst/>
          </c:spPr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900-4868-A818-3E5E71730C2D}"/>
              </c:ext>
            </c:extLst>
          </c:dPt>
          <c:cat>
            <c:strRef>
              <c:f>'5'!$C$27:$C$46</c:f>
              <c:strCache>
                <c:ptCount val="19"/>
                <c:pt idx="0">
                  <c:v>0-</c:v>
                </c:pt>
                <c:pt idx="1">
                  <c:v>34</c:v>
                </c:pt>
                <c:pt idx="3">
                  <c:v>35-</c:v>
                </c:pt>
                <c:pt idx="4">
                  <c:v>44</c:v>
                </c:pt>
                <c:pt idx="6">
                  <c:v>45-</c:v>
                </c:pt>
                <c:pt idx="7">
                  <c:v>54</c:v>
                </c:pt>
                <c:pt idx="9">
                  <c:v>55-</c:v>
                </c:pt>
                <c:pt idx="10">
                  <c:v>64</c:v>
                </c:pt>
                <c:pt idx="12">
                  <c:v>65-</c:v>
                </c:pt>
                <c:pt idx="13">
                  <c:v>74</c:v>
                </c:pt>
                <c:pt idx="15">
                  <c:v>75-</c:v>
                </c:pt>
                <c:pt idx="16">
                  <c:v>84</c:v>
                </c:pt>
                <c:pt idx="18">
                  <c:v>85+</c:v>
                </c:pt>
              </c:strCache>
            </c:strRef>
          </c:cat>
          <c:val>
            <c:numRef>
              <c:f>'5'!$F$27:$F$46</c:f>
              <c:numCache>
                <c:formatCode>General</c:formatCode>
                <c:ptCount val="20"/>
                <c:pt idx="1">
                  <c:v>1.7</c:v>
                </c:pt>
                <c:pt idx="4">
                  <c:v>3.2</c:v>
                </c:pt>
                <c:pt idx="7">
                  <c:v>7.3</c:v>
                </c:pt>
                <c:pt idx="10">
                  <c:v>14.4</c:v>
                </c:pt>
                <c:pt idx="13">
                  <c:v>22.1</c:v>
                </c:pt>
                <c:pt idx="16">
                  <c:v>36</c:v>
                </c:pt>
                <c:pt idx="19">
                  <c:v>54.3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00-4868-A818-3E5E71730C2D}"/>
            </c:ext>
          </c:extLst>
        </c:ser>
        <c:ser>
          <c:idx val="3"/>
          <c:order val="3"/>
          <c:tx>
            <c:strRef>
              <c:f>'5'!$G$26</c:f>
              <c:strCache>
                <c:ptCount val="1"/>
                <c:pt idx="0">
                  <c:v>Femmine 2025</c:v>
                </c:pt>
              </c:strCache>
            </c:strRef>
          </c:tx>
          <c:spPr>
            <a:solidFill>
              <a:srgbClr val="CB3706"/>
            </a:solidFill>
            <a:ln>
              <a:noFill/>
            </a:ln>
            <a:effectLst/>
          </c:spPr>
          <c:invertIfNegative val="0"/>
          <c:cat>
            <c:strRef>
              <c:f>'5'!$C$27:$C$46</c:f>
              <c:strCache>
                <c:ptCount val="19"/>
                <c:pt idx="0">
                  <c:v>0-</c:v>
                </c:pt>
                <c:pt idx="1">
                  <c:v>34</c:v>
                </c:pt>
                <c:pt idx="3">
                  <c:v>35-</c:v>
                </c:pt>
                <c:pt idx="4">
                  <c:v>44</c:v>
                </c:pt>
                <c:pt idx="6">
                  <c:v>45-</c:v>
                </c:pt>
                <c:pt idx="7">
                  <c:v>54</c:v>
                </c:pt>
                <c:pt idx="9">
                  <c:v>55-</c:v>
                </c:pt>
                <c:pt idx="10">
                  <c:v>64</c:v>
                </c:pt>
                <c:pt idx="12">
                  <c:v>65-</c:v>
                </c:pt>
                <c:pt idx="13">
                  <c:v>74</c:v>
                </c:pt>
                <c:pt idx="15">
                  <c:v>75-</c:v>
                </c:pt>
                <c:pt idx="16">
                  <c:v>84</c:v>
                </c:pt>
                <c:pt idx="18">
                  <c:v>85+</c:v>
                </c:pt>
              </c:strCache>
            </c:strRef>
          </c:cat>
          <c:val>
            <c:numRef>
              <c:f>'5'!$G$27:$G$46</c:f>
              <c:numCache>
                <c:formatCode>General</c:formatCode>
                <c:ptCount val="20"/>
                <c:pt idx="1">
                  <c:v>1.3</c:v>
                </c:pt>
                <c:pt idx="4">
                  <c:v>2.6</c:v>
                </c:pt>
                <c:pt idx="7">
                  <c:v>4.2</c:v>
                </c:pt>
                <c:pt idx="10">
                  <c:v>6</c:v>
                </c:pt>
                <c:pt idx="13">
                  <c:v>9.8000000000000007</c:v>
                </c:pt>
                <c:pt idx="16">
                  <c:v>16.8</c:v>
                </c:pt>
                <c:pt idx="19">
                  <c:v>27.9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0-4868-A818-3E5E71730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08092639"/>
        <c:axId val="808085151"/>
      </c:barChart>
      <c:catAx>
        <c:axId val="80809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808085151"/>
        <c:crosses val="autoZero"/>
        <c:auto val="1"/>
        <c:lblAlgn val="ctr"/>
        <c:lblOffset val="100"/>
        <c:tickMarkSkip val="3"/>
        <c:noMultiLvlLbl val="0"/>
      </c:catAx>
      <c:valAx>
        <c:axId val="808085151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9709726307108903E-2"/>
              <c:y val="4.316483836586042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808092639"/>
        <c:crosses val="autoZero"/>
        <c:crossBetween val="between"/>
      </c:valAx>
      <c:spPr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EAEAEA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13595996977975394"/>
          <c:y val="4.384406212715361E-2"/>
          <c:w val="0.83436242385848225"/>
          <c:h val="7.101884519754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png"/><Relationship Id="rId4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</xdr:colOff>
      <xdr:row>0</xdr:row>
      <xdr:rowOff>68035</xdr:rowOff>
    </xdr:from>
    <xdr:to>
      <xdr:col>2</xdr:col>
      <xdr:colOff>1959544</xdr:colOff>
      <xdr:row>3</xdr:row>
      <xdr:rowOff>20466</xdr:rowOff>
    </xdr:to>
    <xdr:pic>
      <xdr:nvPicPr>
        <xdr:cNvPr id="2" name="Immagine 1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E03EA59C-5C00-79B1-5CAD-F13EBA7C59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15"/>
        <a:stretch>
          <a:fillRect/>
        </a:stretch>
      </xdr:blipFill>
      <xdr:spPr>
        <a:xfrm>
          <a:off x="11339" y="68035"/>
          <a:ext cx="3492500" cy="485377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0.10904</cdr:x>
      <cdr:y>0.0804</cdr:y>
    </cdr:from>
    <cdr:to>
      <cdr:x>0.14345</cdr:x>
      <cdr:y>0.15497</cdr:y>
    </cdr:to>
    <cdr:grpSp>
      <cdr:nvGrpSpPr>
        <cdr:cNvPr id="6" name="Gruppo 5">
          <a:extLst xmlns:a="http://schemas.openxmlformats.org/drawingml/2006/main">
            <a:ext uri="{FF2B5EF4-FFF2-40B4-BE49-F238E27FC236}">
              <a16:creationId xmlns:a16="http://schemas.microsoft.com/office/drawing/2014/main" id="{A1EB26C5-8860-F392-360A-B2355545B8A2}"/>
            </a:ext>
          </a:extLst>
        </cdr:cNvPr>
        <cdr:cNvGrpSpPr/>
      </cdr:nvGrpSpPr>
      <cdr:grpSpPr>
        <a:xfrm xmlns:a="http://schemas.openxmlformats.org/drawingml/2006/main">
          <a:off x="289228" y="199196"/>
          <a:ext cx="91273" cy="184752"/>
          <a:chOff x="336640" y="207969"/>
          <a:chExt cx="115470" cy="185093"/>
        </a:xfrm>
      </cdr:grpSpPr>
      <cdr:grpSp>
        <cdr:nvGrpSpPr>
          <cdr:cNvPr id="4" name="Gruppo 3">
            <a:extLst xmlns:a="http://schemas.openxmlformats.org/drawingml/2006/main">
              <a:ext uri="{FF2B5EF4-FFF2-40B4-BE49-F238E27FC236}">
                <a16:creationId xmlns:a16="http://schemas.microsoft.com/office/drawing/2014/main" id="{459C9D8F-C627-DFCB-3B20-350F5CC6BE5E}"/>
              </a:ext>
            </a:extLst>
          </cdr:cNvPr>
          <cdr:cNvGrpSpPr/>
        </cdr:nvGrpSpPr>
        <cdr:grpSpPr>
          <a:xfrm xmlns:a="http://schemas.openxmlformats.org/drawingml/2006/main">
            <a:off x="339183" y="286539"/>
            <a:ext cx="112927" cy="106523"/>
            <a:chOff x="339183" y="286537"/>
            <a:chExt cx="112927" cy="106525"/>
          </a:xfrm>
        </cdr:grpSpPr>
        <cdr:cxnSp macro="">
          <cdr:nvCxnSpPr>
            <cdr:cNvPr id="2" name="Connettore diritto 1">
              <a:extLst xmlns:a="http://schemas.openxmlformats.org/drawingml/2006/main">
                <a:ext uri="{FF2B5EF4-FFF2-40B4-BE49-F238E27FC236}">
                  <a16:creationId xmlns:a16="http://schemas.microsoft.com/office/drawing/2014/main" id="{ABA2CCBA-D0AE-5E19-8646-299B6194D5AB}"/>
                </a:ext>
              </a:extLst>
            </cdr:cNvPr>
            <cdr:cNvCxnSpPr/>
          </cdr:nvCxnSpPr>
          <cdr:spPr>
            <a:xfrm xmlns:a="http://schemas.openxmlformats.org/drawingml/2006/main" flipV="1">
              <a:off x="357028" y="306066"/>
              <a:ext cx="95082" cy="86996"/>
            </a:xfrm>
            <a:prstGeom xmlns:a="http://schemas.openxmlformats.org/drawingml/2006/main" prst="line">
              <a:avLst/>
            </a:prstGeom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cxnSp macro="">
          <cdr:nvCxnSpPr>
            <cdr:cNvPr id="3" name="Connettore diritto 2">
              <a:extLst xmlns:a="http://schemas.openxmlformats.org/drawingml/2006/main">
                <a:ext uri="{FF2B5EF4-FFF2-40B4-BE49-F238E27FC236}">
                  <a16:creationId xmlns:a16="http://schemas.microsoft.com/office/drawing/2014/main" id="{8126F96F-0B5D-E996-9EC7-37ED30CF9433}"/>
                </a:ext>
              </a:extLst>
            </cdr:cNvPr>
            <cdr:cNvCxnSpPr/>
          </cdr:nvCxnSpPr>
          <cdr:spPr>
            <a:xfrm xmlns:a="http://schemas.openxmlformats.org/drawingml/2006/main" flipV="1">
              <a:off x="339183" y="286537"/>
              <a:ext cx="95082" cy="86997"/>
            </a:xfrm>
            <a:prstGeom xmlns:a="http://schemas.openxmlformats.org/drawingml/2006/main" prst="line">
              <a:avLst/>
            </a:prstGeom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</cdr:grpSp>
      <cdr:sp macro="" textlink="">
        <cdr:nvSpPr>
          <cdr:cNvPr id="5" name="Triangolo isoscele 4">
            <a:extLst xmlns:a="http://schemas.openxmlformats.org/drawingml/2006/main">
              <a:ext uri="{FF2B5EF4-FFF2-40B4-BE49-F238E27FC236}">
                <a16:creationId xmlns:a16="http://schemas.microsoft.com/office/drawing/2014/main" id="{3D05C8AB-767C-9855-1EE7-778C351FCC51}"/>
              </a:ext>
            </a:extLst>
          </cdr:cNvPr>
          <cdr:cNvSpPr/>
        </cdr:nvSpPr>
        <cdr:spPr>
          <a:xfrm xmlns:a="http://schemas.openxmlformats.org/drawingml/2006/main">
            <a:off x="336640" y="207969"/>
            <a:ext cx="68953" cy="52495"/>
          </a:xfrm>
          <a:prstGeom xmlns:a="http://schemas.openxmlformats.org/drawingml/2006/main" prst="triangle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 w="9525">
            <a:solidFill>
              <a:srgbClr val="095CA1"/>
            </a:solidFill>
          </a:ln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it-IT"/>
          </a:p>
        </cdr:txBody>
      </cdr:sp>
    </cdr:grpSp>
  </cdr:relSizeAnchor>
  <cdr:relSizeAnchor xmlns:cdr="http://schemas.openxmlformats.org/drawingml/2006/chartDrawing">
    <cdr:from>
      <cdr:x>0.31347</cdr:x>
      <cdr:y>0.09583</cdr:y>
    </cdr:from>
    <cdr:to>
      <cdr:x>0.34909</cdr:x>
      <cdr:y>0.17693</cdr:y>
    </cdr:to>
    <cdr:grpSp>
      <cdr:nvGrpSpPr>
        <cdr:cNvPr id="7" name="Gruppo 6">
          <a:extLst xmlns:a="http://schemas.openxmlformats.org/drawingml/2006/main">
            <a:ext uri="{FF2B5EF4-FFF2-40B4-BE49-F238E27FC236}">
              <a16:creationId xmlns:a16="http://schemas.microsoft.com/office/drawing/2014/main" id="{17969A6A-D97F-5F28-BE39-21981E7ABB63}"/>
            </a:ext>
          </a:extLst>
        </cdr:cNvPr>
        <cdr:cNvGrpSpPr/>
      </cdr:nvGrpSpPr>
      <cdr:grpSpPr>
        <a:xfrm xmlns:a="http://schemas.openxmlformats.org/drawingml/2006/main">
          <a:off x="831478" y="237425"/>
          <a:ext cx="94482" cy="200930"/>
          <a:chOff x="3132133" y="226554"/>
          <a:chExt cx="119431" cy="202598"/>
        </a:xfrm>
      </cdr:grpSpPr>
      <cdr:grpSp>
        <cdr:nvGrpSpPr>
          <cdr:cNvPr id="9" name="Gruppo 8">
            <a:extLst xmlns:a="http://schemas.openxmlformats.org/drawingml/2006/main">
              <a:ext uri="{FF2B5EF4-FFF2-40B4-BE49-F238E27FC236}">
                <a16:creationId xmlns:a16="http://schemas.microsoft.com/office/drawing/2014/main" id="{F27FF429-8E53-0BCE-B64C-9530022DA4E2}"/>
              </a:ext>
            </a:extLst>
          </cdr:cNvPr>
          <cdr:cNvGrpSpPr/>
        </cdr:nvGrpSpPr>
        <cdr:grpSpPr>
          <a:xfrm xmlns:a="http://schemas.openxmlformats.org/drawingml/2006/main">
            <a:off x="3138727" y="321941"/>
            <a:ext cx="112837" cy="107211"/>
            <a:chOff x="6596" y="94781"/>
            <a:chExt cx="112927" cy="106525"/>
          </a:xfrm>
        </cdr:grpSpPr>
        <cdr:cxnSp macro="">
          <cdr:nvCxnSpPr>
            <cdr:cNvPr id="11" name="Connettore diritto 10">
              <a:extLst xmlns:a="http://schemas.openxmlformats.org/drawingml/2006/main">
                <a:ext uri="{FF2B5EF4-FFF2-40B4-BE49-F238E27FC236}">
                  <a16:creationId xmlns:a16="http://schemas.microsoft.com/office/drawing/2014/main" id="{2ACDC629-4633-B1B2-FE46-7F10C98A3BE3}"/>
                </a:ext>
              </a:extLst>
            </cdr:cNvPr>
            <cdr:cNvCxnSpPr/>
          </cdr:nvCxnSpPr>
          <cdr:spPr>
            <a:xfrm xmlns:a="http://schemas.openxmlformats.org/drawingml/2006/main" flipV="1">
              <a:off x="24441" y="114310"/>
              <a:ext cx="95082" cy="86996"/>
            </a:xfrm>
            <a:prstGeom xmlns:a="http://schemas.openxmlformats.org/drawingml/2006/main" prst="line">
              <a:avLst/>
            </a:prstGeom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cxnSp macro="">
          <cdr:nvCxnSpPr>
            <cdr:cNvPr id="12" name="Connettore diritto 11">
              <a:extLst xmlns:a="http://schemas.openxmlformats.org/drawingml/2006/main">
                <a:ext uri="{FF2B5EF4-FFF2-40B4-BE49-F238E27FC236}">
                  <a16:creationId xmlns:a16="http://schemas.microsoft.com/office/drawing/2014/main" id="{10F278C3-E991-E613-6CCD-0A45898E0AE9}"/>
                </a:ext>
              </a:extLst>
            </cdr:cNvPr>
            <cdr:cNvCxnSpPr/>
          </cdr:nvCxnSpPr>
          <cdr:spPr>
            <a:xfrm xmlns:a="http://schemas.openxmlformats.org/drawingml/2006/main" flipV="1">
              <a:off x="6596" y="94781"/>
              <a:ext cx="95082" cy="86997"/>
            </a:xfrm>
            <a:prstGeom xmlns:a="http://schemas.openxmlformats.org/drawingml/2006/main" prst="line">
              <a:avLst/>
            </a:prstGeom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</cdr:grpSp>
      <cdr:sp macro="" textlink="">
        <cdr:nvSpPr>
          <cdr:cNvPr id="10" name="Triangolo isoscele 9">
            <a:extLst xmlns:a="http://schemas.openxmlformats.org/drawingml/2006/main">
              <a:ext uri="{FF2B5EF4-FFF2-40B4-BE49-F238E27FC236}">
                <a16:creationId xmlns:a16="http://schemas.microsoft.com/office/drawing/2014/main" id="{EE554DAD-C4FD-2528-30F1-E19EBD3DAB1F}"/>
              </a:ext>
            </a:extLst>
          </cdr:cNvPr>
          <cdr:cNvSpPr/>
        </cdr:nvSpPr>
        <cdr:spPr>
          <a:xfrm xmlns:a="http://schemas.openxmlformats.org/drawingml/2006/main">
            <a:off x="3132133" y="226554"/>
            <a:ext cx="68895" cy="52833"/>
          </a:xfrm>
          <a:prstGeom xmlns:a="http://schemas.openxmlformats.org/drawingml/2006/main" prst="triangle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 w="9525">
            <a:solidFill>
              <a:srgbClr val="095CA1"/>
            </a:solidFill>
          </a:ln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it-IT"/>
          </a:p>
        </cdr:txBody>
      </cdr:sp>
    </cdr:grpSp>
  </cdr:relSizeAnchor>
  <cdr:relSizeAnchor xmlns:cdr="http://schemas.openxmlformats.org/drawingml/2006/chartDrawing">
    <cdr:from>
      <cdr:x>0.14421</cdr:x>
      <cdr:y>0.07682</cdr:y>
    </cdr:from>
    <cdr:to>
      <cdr:x>0.19856</cdr:x>
      <cdr:y>0.12581</cdr:y>
    </cdr:to>
    <cdr:sp macro="" textlink="">
      <cdr:nvSpPr>
        <cdr:cNvPr id="13" name="CasellaDiTesto 12">
          <a:extLst xmlns:a="http://schemas.openxmlformats.org/drawingml/2006/main">
            <a:ext uri="{FF2B5EF4-FFF2-40B4-BE49-F238E27FC236}">
              <a16:creationId xmlns:a16="http://schemas.microsoft.com/office/drawing/2014/main" id="{5F68EF3B-FAB7-A807-B22D-1D058625C001}"/>
            </a:ext>
          </a:extLst>
        </cdr:cNvPr>
        <cdr:cNvSpPr txBox="1"/>
      </cdr:nvSpPr>
      <cdr:spPr>
        <a:xfrm xmlns:a="http://schemas.openxmlformats.org/drawingml/2006/main">
          <a:off x="428669" y="196140"/>
          <a:ext cx="161558" cy="1250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it-IT" sz="700">
              <a:latin typeface="Arial" panose="020B0604020202020204" pitchFamily="34" charset="0"/>
              <a:cs typeface="Arial" panose="020B0604020202020204" pitchFamily="34" charset="0"/>
            </a:rPr>
            <a:t>65</a:t>
          </a:r>
        </a:p>
      </cdr:txBody>
    </cdr:sp>
  </cdr:relSizeAnchor>
  <cdr:relSizeAnchor xmlns:cdr="http://schemas.openxmlformats.org/drawingml/2006/chartDrawing">
    <cdr:from>
      <cdr:x>0.33694</cdr:x>
      <cdr:y>0.09415</cdr:y>
    </cdr:from>
    <cdr:to>
      <cdr:x>0.39811</cdr:x>
      <cdr:y>0.13753</cdr:y>
    </cdr:to>
    <cdr:sp macro="" textlink="">
      <cdr:nvSpPr>
        <cdr:cNvPr id="19" name="CasellaDiTesto 1">
          <a:extLst xmlns:a="http://schemas.openxmlformats.org/drawingml/2006/main">
            <a:ext uri="{FF2B5EF4-FFF2-40B4-BE49-F238E27FC236}">
              <a16:creationId xmlns:a16="http://schemas.microsoft.com/office/drawing/2014/main" id="{914609E8-2C2C-43F4-B1ED-C447A6CDFFB3}"/>
            </a:ext>
          </a:extLst>
        </cdr:cNvPr>
        <cdr:cNvSpPr txBox="1"/>
      </cdr:nvSpPr>
      <cdr:spPr>
        <a:xfrm xmlns:a="http://schemas.openxmlformats.org/drawingml/2006/main">
          <a:off x="1001560" y="240385"/>
          <a:ext cx="181843" cy="1107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700">
              <a:latin typeface="Arial" panose="020B0604020202020204" pitchFamily="34" charset="0"/>
              <a:cs typeface="Arial" panose="020B0604020202020204" pitchFamily="34" charset="0"/>
            </a:rPr>
            <a:t>62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183080</xdr:colOff>
      <xdr:row>5</xdr:row>
      <xdr:rowOff>59522</xdr:rowOff>
    </xdr:from>
    <xdr:to>
      <xdr:col>13</xdr:col>
      <xdr:colOff>6854</xdr:colOff>
      <xdr:row>23</xdr:row>
      <xdr:rowOff>4830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BFC4B72-12BB-421E-B7D8-C94F1624D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737152</xdr:colOff>
      <xdr:row>0</xdr:row>
      <xdr:rowOff>399691</xdr:rowOff>
    </xdr:to>
    <xdr:pic>
      <xdr:nvPicPr>
        <xdr:cNvPr id="4" name="Immagine 3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C873B992-3812-4221-993B-EDF74A4687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7152" cy="39969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0</xdr:row>
      <xdr:rowOff>400050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5B58C1A0-2AD3-4F8E-B288-107A38424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>
          <a:fillRect/>
        </a:stretch>
      </xdr:blipFill>
      <xdr:spPr bwMode="auto">
        <a:xfrm>
          <a:off x="0" y="0"/>
          <a:ext cx="7239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271096</xdr:colOff>
      <xdr:row>13</xdr:row>
      <xdr:rowOff>65943</xdr:rowOff>
    </xdr:from>
    <xdr:to>
      <xdr:col>11</xdr:col>
      <xdr:colOff>500563</xdr:colOff>
      <xdr:row>27</xdr:row>
      <xdr:rowOff>95251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68F6365-2ABD-4123-B7A9-3C6045686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332510</xdr:colOff>
      <xdr:row>4</xdr:row>
      <xdr:rowOff>105702</xdr:rowOff>
    </xdr:from>
    <xdr:to>
      <xdr:col>14</xdr:col>
      <xdr:colOff>207818</xdr:colOff>
      <xdr:row>19</xdr:row>
      <xdr:rowOff>131618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1F1DEDF-41E7-4A4B-B0AD-A56BD43E5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0</xdr:rowOff>
    </xdr:from>
    <xdr:ext cx="737152" cy="399691"/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E44A06F2-3928-4B67-A553-D7603A7E36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7152" cy="39969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737819</xdr:colOff>
      <xdr:row>0</xdr:row>
      <xdr:rowOff>399691</xdr:rowOff>
    </xdr:to>
    <xdr:pic>
      <xdr:nvPicPr>
        <xdr:cNvPr id="2" name="Immagine 1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D2238DF2-DDA8-4E49-BB2B-62F49DDA59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3489" cy="399691"/>
        </a:xfrm>
        <a:prstGeom prst="rect">
          <a:avLst/>
        </a:prstGeom>
      </xdr:spPr>
    </xdr:pic>
    <xdr:clientData/>
  </xdr:twoCellAnchor>
  <xdr:twoCellAnchor>
    <xdr:from>
      <xdr:col>4</xdr:col>
      <xdr:colOff>613136</xdr:colOff>
      <xdr:row>11</xdr:row>
      <xdr:rowOff>113668</xdr:rowOff>
    </xdr:from>
    <xdr:to>
      <xdr:col>14</xdr:col>
      <xdr:colOff>42238</xdr:colOff>
      <xdr:row>27</xdr:row>
      <xdr:rowOff>79780</xdr:rowOff>
    </xdr:to>
    <xdr:grpSp>
      <xdr:nvGrpSpPr>
        <xdr:cNvPr id="12" name="Gruppo 11">
          <a:extLst>
            <a:ext uri="{FF2B5EF4-FFF2-40B4-BE49-F238E27FC236}">
              <a16:creationId xmlns:a16="http://schemas.microsoft.com/office/drawing/2014/main" id="{F4331580-92E9-361E-80BA-E1F08411704E}"/>
            </a:ext>
          </a:extLst>
        </xdr:cNvPr>
        <xdr:cNvGrpSpPr/>
      </xdr:nvGrpSpPr>
      <xdr:grpSpPr>
        <a:xfrm>
          <a:off x="3294790" y="2458283"/>
          <a:ext cx="6331063" cy="2662420"/>
          <a:chOff x="3818979" y="2328911"/>
          <a:chExt cx="6336088" cy="2752855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BA7085E8-0900-4794-9A45-3B0996C85C49}"/>
              </a:ext>
            </a:extLst>
          </xdr:cNvPr>
          <xdr:cNvGraphicFramePr>
            <a:graphicFrameLocks/>
          </xdr:cNvGraphicFramePr>
        </xdr:nvGraphicFramePr>
        <xdr:xfrm>
          <a:off x="3818979" y="2328911"/>
          <a:ext cx="6336088" cy="275285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9" name="Grafico 8">
            <a:extLst>
              <a:ext uri="{FF2B5EF4-FFF2-40B4-BE49-F238E27FC236}">
                <a16:creationId xmlns:a16="http://schemas.microsoft.com/office/drawing/2014/main" id="{894AE208-6B92-4B23-A7D7-A2F0845B806D}"/>
              </a:ext>
            </a:extLst>
          </xdr:cNvPr>
          <xdr:cNvGraphicFramePr>
            <a:graphicFrameLocks/>
          </xdr:cNvGraphicFramePr>
        </xdr:nvGraphicFramePr>
        <xdr:xfrm>
          <a:off x="8252429" y="2609087"/>
          <a:ext cx="1846592" cy="13565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737152</xdr:colOff>
      <xdr:row>0</xdr:row>
      <xdr:rowOff>399691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377963B1-C7F8-4976-938A-2237779704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7152" cy="399691"/>
        </a:xfrm>
        <a:prstGeom prst="rect">
          <a:avLst/>
        </a:prstGeom>
      </xdr:spPr>
    </xdr:pic>
    <xdr:clientData/>
  </xdr:twoCellAnchor>
  <xdr:twoCellAnchor>
    <xdr:from>
      <xdr:col>22</xdr:col>
      <xdr:colOff>482547</xdr:colOff>
      <xdr:row>12</xdr:row>
      <xdr:rowOff>25457</xdr:rowOff>
    </xdr:from>
    <xdr:to>
      <xdr:col>25</xdr:col>
      <xdr:colOff>402896</xdr:colOff>
      <xdr:row>29</xdr:row>
      <xdr:rowOff>26807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1CA0CF-A606-406C-3D9E-4896438AE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344434</xdr:colOff>
      <xdr:row>12</xdr:row>
      <xdr:rowOff>50670</xdr:rowOff>
    </xdr:from>
    <xdr:to>
      <xdr:col>22</xdr:col>
      <xdr:colOff>448235</xdr:colOff>
      <xdr:row>29</xdr:row>
      <xdr:rowOff>52020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ABE69C7-7EDB-4364-87B7-37395DDB8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341684</xdr:colOff>
      <xdr:row>7</xdr:row>
      <xdr:rowOff>95251</xdr:rowOff>
    </xdr:from>
    <xdr:to>
      <xdr:col>12</xdr:col>
      <xdr:colOff>284411</xdr:colOff>
      <xdr:row>23</xdr:row>
      <xdr:rowOff>119435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403783B-833B-4B72-BDBE-6831B3E753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737819</xdr:colOff>
      <xdr:row>0</xdr:row>
      <xdr:rowOff>399691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4CE96222-B297-4206-A193-357E972E58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7152" cy="399691"/>
        </a:xfrm>
        <a:prstGeom prst="rect">
          <a:avLst/>
        </a:prstGeom>
      </xdr:spPr>
    </xdr:pic>
    <xdr:clientData/>
  </xdr:twoCellAnchor>
  <xdr:twoCellAnchor>
    <xdr:from>
      <xdr:col>12</xdr:col>
      <xdr:colOff>311727</xdr:colOff>
      <xdr:row>7</xdr:row>
      <xdr:rowOff>112569</xdr:rowOff>
    </xdr:from>
    <xdr:to>
      <xdr:col>17</xdr:col>
      <xdr:colOff>427636</xdr:colOff>
      <xdr:row>23</xdr:row>
      <xdr:rowOff>136753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5A513D9-AD2E-440B-A554-1516E7055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737819</xdr:colOff>
      <xdr:row>0</xdr:row>
      <xdr:rowOff>399691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69A04C81-E706-43DE-B7F3-D1FAFED07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3489" cy="399691"/>
        </a:xfrm>
        <a:prstGeom prst="rect">
          <a:avLst/>
        </a:prstGeom>
      </xdr:spPr>
    </xdr:pic>
    <xdr:clientData/>
  </xdr:twoCellAnchor>
  <xdr:twoCellAnchor>
    <xdr:from>
      <xdr:col>8</xdr:col>
      <xdr:colOff>344364</xdr:colOff>
      <xdr:row>7</xdr:row>
      <xdr:rowOff>7327</xdr:rowOff>
    </xdr:from>
    <xdr:to>
      <xdr:col>11</xdr:col>
      <xdr:colOff>183807</xdr:colOff>
      <xdr:row>17</xdr:row>
      <xdr:rowOff>85529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AD9E47BF-A02F-883B-7F35-E1B8C3C47941}"/>
            </a:ext>
          </a:extLst>
        </xdr:cNvPr>
        <xdr:cNvGrpSpPr/>
      </xdr:nvGrpSpPr>
      <xdr:grpSpPr>
        <a:xfrm>
          <a:off x="6088672" y="1502019"/>
          <a:ext cx="1619885" cy="1763395"/>
          <a:chOff x="0" y="0"/>
          <a:chExt cx="3600000" cy="3914408"/>
        </a:xfrm>
      </xdr:grpSpPr>
      <xdr:pic>
        <xdr:nvPicPr>
          <xdr:cNvPr id="8" name="Immagine 7" descr="Immagine che contiene mappa, testo&#10;&#10;Il contenuto generato dall'IA potrebbe non essere corretto.">
            <a:extLst>
              <a:ext uri="{FF2B5EF4-FFF2-40B4-BE49-F238E27FC236}">
                <a16:creationId xmlns:a16="http://schemas.microsoft.com/office/drawing/2014/main" id="{359556BD-E3A8-6C5A-ADC7-DC91FA1FBA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104"/>
          <a:stretch/>
        </xdr:blipFill>
        <xdr:spPr>
          <a:xfrm>
            <a:off x="0" y="12"/>
            <a:ext cx="3600000" cy="3914396"/>
          </a:xfrm>
          <a:prstGeom prst="rect">
            <a:avLst/>
          </a:prstGeom>
        </xdr:spPr>
      </xdr:pic>
      <xdr:pic>
        <xdr:nvPicPr>
          <xdr:cNvPr id="9" name="Immagine 8" descr="Immagine che contiene mappa, testo&#10;&#10;Il contenuto generato dall'IA potrebbe non essere corretto.">
            <a:extLst>
              <a:ext uri="{FF2B5EF4-FFF2-40B4-BE49-F238E27FC236}">
                <a16:creationId xmlns:a16="http://schemas.microsoft.com/office/drawing/2014/main" id="{6118CB34-C9D2-6369-986E-3D1EE6D0AA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4378" b="81216"/>
          <a:stretch/>
        </xdr:blipFill>
        <xdr:spPr>
          <a:xfrm>
            <a:off x="2475301" y="0"/>
            <a:ext cx="1124699" cy="1533378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337038</xdr:colOff>
      <xdr:row>6</xdr:row>
      <xdr:rowOff>87923</xdr:rowOff>
    </xdr:from>
    <xdr:to>
      <xdr:col>14</xdr:col>
      <xdr:colOff>176481</xdr:colOff>
      <xdr:row>16</xdr:row>
      <xdr:rowOff>166126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63274A09-06C0-7E7F-24CE-DB577C8AEB43}"/>
            </a:ext>
          </a:extLst>
        </xdr:cNvPr>
        <xdr:cNvGrpSpPr/>
      </xdr:nvGrpSpPr>
      <xdr:grpSpPr>
        <a:xfrm>
          <a:off x="7861788" y="1414096"/>
          <a:ext cx="1619885" cy="1763395"/>
          <a:chOff x="0" y="0"/>
          <a:chExt cx="3600346" cy="3914402"/>
        </a:xfrm>
      </xdr:grpSpPr>
      <xdr:pic>
        <xdr:nvPicPr>
          <xdr:cNvPr id="11" name="Immagine 10" descr="Immagine che contiene mappa, testo, atlante&#10;&#10;Il contenuto generato dall'IA potrebbe non essere corretto.">
            <a:extLst>
              <a:ext uri="{FF2B5EF4-FFF2-40B4-BE49-F238E27FC236}">
                <a16:creationId xmlns:a16="http://schemas.microsoft.com/office/drawing/2014/main" id="{712561D6-EC91-BD44-5183-ED28F058B4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104"/>
          <a:stretch/>
        </xdr:blipFill>
        <xdr:spPr>
          <a:xfrm>
            <a:off x="0" y="6"/>
            <a:ext cx="3600000" cy="3914396"/>
          </a:xfrm>
          <a:prstGeom prst="rect">
            <a:avLst/>
          </a:prstGeom>
        </xdr:spPr>
      </xdr:pic>
      <xdr:pic>
        <xdr:nvPicPr>
          <xdr:cNvPr id="12" name="Immagine 11" descr="Immagine che contiene mappa, testo, atlante&#10;&#10;Il contenuto generato dall'IA potrebbe non essere corretto.">
            <a:extLst>
              <a:ext uri="{FF2B5EF4-FFF2-40B4-BE49-F238E27FC236}">
                <a16:creationId xmlns:a16="http://schemas.microsoft.com/office/drawing/2014/main" id="{C1FBEDC5-7D4A-8D00-F091-C16CA4061C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4373" b="81216"/>
          <a:stretch/>
        </xdr:blipFill>
        <xdr:spPr>
          <a:xfrm>
            <a:off x="2475301" y="0"/>
            <a:ext cx="1125045" cy="1533378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476250</xdr:colOff>
      <xdr:row>6</xdr:row>
      <xdr:rowOff>73269</xdr:rowOff>
    </xdr:from>
    <xdr:to>
      <xdr:col>17</xdr:col>
      <xdr:colOff>315692</xdr:colOff>
      <xdr:row>16</xdr:row>
      <xdr:rowOff>151472</xdr:rowOff>
    </xdr:to>
    <xdr:grpSp>
      <xdr:nvGrpSpPr>
        <xdr:cNvPr id="13" name="Gruppo 12">
          <a:extLst>
            <a:ext uri="{FF2B5EF4-FFF2-40B4-BE49-F238E27FC236}">
              <a16:creationId xmlns:a16="http://schemas.microsoft.com/office/drawing/2014/main" id="{2E3DE77E-EAD9-801B-A2D7-E5097A1FBA7F}"/>
            </a:ext>
          </a:extLst>
        </xdr:cNvPr>
        <xdr:cNvGrpSpPr/>
      </xdr:nvGrpSpPr>
      <xdr:grpSpPr>
        <a:xfrm>
          <a:off x="9781442" y="1399442"/>
          <a:ext cx="1619885" cy="1763395"/>
          <a:chOff x="0" y="0"/>
          <a:chExt cx="3600000" cy="3914390"/>
        </a:xfrm>
      </xdr:grpSpPr>
      <xdr:pic>
        <xdr:nvPicPr>
          <xdr:cNvPr id="14" name="Immagine 13" descr="Immagine che contiene testo, mappa&#10;&#10;Il contenuto generato dall'IA potrebbe non essere corretto.">
            <a:extLst>
              <a:ext uri="{FF2B5EF4-FFF2-40B4-BE49-F238E27FC236}">
                <a16:creationId xmlns:a16="http://schemas.microsoft.com/office/drawing/2014/main" id="{C71244DA-DC2A-4A13-D7C6-D9717B9070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104"/>
          <a:stretch/>
        </xdr:blipFill>
        <xdr:spPr>
          <a:xfrm>
            <a:off x="0" y="0"/>
            <a:ext cx="3600000" cy="3914390"/>
          </a:xfrm>
          <a:prstGeom prst="rect">
            <a:avLst/>
          </a:prstGeom>
        </xdr:spPr>
      </xdr:pic>
      <xdr:pic>
        <xdr:nvPicPr>
          <xdr:cNvPr id="15" name="Immagine 14" descr="Immagine che contiene testo, mappa&#10;&#10;Il contenuto generato dall'IA potrebbe non essere corretto.">
            <a:extLst>
              <a:ext uri="{FF2B5EF4-FFF2-40B4-BE49-F238E27FC236}">
                <a16:creationId xmlns:a16="http://schemas.microsoft.com/office/drawing/2014/main" id="{21F47637-89D9-3DA9-7A83-3BBE032B6F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4249" b="81216"/>
          <a:stretch/>
        </xdr:blipFill>
        <xdr:spPr>
          <a:xfrm>
            <a:off x="2465998" y="4597"/>
            <a:ext cx="1134002" cy="1533378"/>
          </a:xfrm>
          <a:prstGeom prst="rect">
            <a:avLst/>
          </a:prstGeom>
        </xdr:spPr>
      </xdr:pic>
    </xdr:grpSp>
    <xdr:clientData/>
  </xdr:twoCellAnchor>
  <xdr:twoCellAnchor>
    <xdr:from>
      <xdr:col>18</xdr:col>
      <xdr:colOff>58615</xdr:colOff>
      <xdr:row>5</xdr:row>
      <xdr:rowOff>131884</xdr:rowOff>
    </xdr:from>
    <xdr:to>
      <xdr:col>20</xdr:col>
      <xdr:colOff>476884</xdr:colOff>
      <xdr:row>16</xdr:row>
      <xdr:rowOff>41568</xdr:rowOff>
    </xdr:to>
    <xdr:grpSp>
      <xdr:nvGrpSpPr>
        <xdr:cNvPr id="16" name="Gruppo 15">
          <a:extLst>
            <a:ext uri="{FF2B5EF4-FFF2-40B4-BE49-F238E27FC236}">
              <a16:creationId xmlns:a16="http://schemas.microsoft.com/office/drawing/2014/main" id="{F1DA946C-FBFD-1001-E337-364BAF53779A}"/>
            </a:ext>
          </a:extLst>
        </xdr:cNvPr>
        <xdr:cNvGrpSpPr/>
      </xdr:nvGrpSpPr>
      <xdr:grpSpPr>
        <a:xfrm>
          <a:off x="11737730" y="1289538"/>
          <a:ext cx="1619885" cy="1763395"/>
          <a:chOff x="0" y="0"/>
          <a:chExt cx="3604353" cy="3914397"/>
        </a:xfrm>
      </xdr:grpSpPr>
      <xdr:pic>
        <xdr:nvPicPr>
          <xdr:cNvPr id="17" name="Immagine 16" descr="Immagine che contiene testo, mappa&#10;&#10;Il contenuto generato dall'IA potrebbe non essere corretto.">
            <a:extLst>
              <a:ext uri="{FF2B5EF4-FFF2-40B4-BE49-F238E27FC236}">
                <a16:creationId xmlns:a16="http://schemas.microsoft.com/office/drawing/2014/main" id="{7F618763-761A-46D2-B477-709A2014E1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104"/>
          <a:stretch/>
        </xdr:blipFill>
        <xdr:spPr>
          <a:xfrm>
            <a:off x="0" y="1"/>
            <a:ext cx="3600000" cy="3914396"/>
          </a:xfrm>
          <a:prstGeom prst="rect">
            <a:avLst/>
          </a:prstGeom>
        </xdr:spPr>
      </xdr:pic>
      <xdr:pic>
        <xdr:nvPicPr>
          <xdr:cNvPr id="18" name="Immagine 17" descr="Immagine che contiene testo, mappa&#10;&#10;Il contenuto generato dall'IA potrebbe non essere corretto.">
            <a:extLst>
              <a:ext uri="{FF2B5EF4-FFF2-40B4-BE49-F238E27FC236}">
                <a16:creationId xmlns:a16="http://schemas.microsoft.com/office/drawing/2014/main" id="{FCDD3A68-1AF6-A7C2-390E-B7F6B07078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6759" b="81216"/>
          <a:stretch/>
        </xdr:blipFill>
        <xdr:spPr>
          <a:xfrm>
            <a:off x="2651095" y="0"/>
            <a:ext cx="953258" cy="1533378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737152</xdr:colOff>
      <xdr:row>0</xdr:row>
      <xdr:rowOff>399691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45647B11-9EF3-43F5-8E26-47355C880F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7152" cy="399691"/>
        </a:xfrm>
        <a:prstGeom prst="rect">
          <a:avLst/>
        </a:prstGeom>
      </xdr:spPr>
    </xdr:pic>
    <xdr:clientData/>
  </xdr:twoCellAnchor>
  <xdr:twoCellAnchor>
    <xdr:from>
      <xdr:col>5</xdr:col>
      <xdr:colOff>333375</xdr:colOff>
      <xdr:row>68</xdr:row>
      <xdr:rowOff>21432</xdr:rowOff>
    </xdr:from>
    <xdr:to>
      <xdr:col>13</xdr:col>
      <xdr:colOff>17860</xdr:colOff>
      <xdr:row>87</xdr:row>
      <xdr:rowOff>97632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07BDA09-6746-A08E-91B7-A41180873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494825</xdr:colOff>
      <xdr:row>18</xdr:row>
      <xdr:rowOff>69084</xdr:rowOff>
    </xdr:from>
    <xdr:to>
      <xdr:col>22</xdr:col>
      <xdr:colOff>176365</xdr:colOff>
      <xdr:row>32</xdr:row>
      <xdr:rowOff>165452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049DEC6-CBF8-4C85-B15F-9976101F9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118465</xdr:colOff>
      <xdr:row>18</xdr:row>
      <xdr:rowOff>53627</xdr:rowOff>
    </xdr:from>
    <xdr:to>
      <xdr:col>16</xdr:col>
      <xdr:colOff>410294</xdr:colOff>
      <xdr:row>32</xdr:row>
      <xdr:rowOff>134297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121E3B-705D-40E7-BCC0-894C1208AA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53687</xdr:colOff>
      <xdr:row>5</xdr:row>
      <xdr:rowOff>1</xdr:rowOff>
    </xdr:from>
    <xdr:to>
      <xdr:col>12</xdr:col>
      <xdr:colOff>277596</xdr:colOff>
      <xdr:row>19</xdr:row>
      <xdr:rowOff>70151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D1075A-D3A5-43E0-95CD-B38D007A5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737819</xdr:colOff>
      <xdr:row>0</xdr:row>
      <xdr:rowOff>399691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45043294-9B25-461A-9DB4-F4A95715C3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7152" cy="3996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737152</xdr:colOff>
      <xdr:row>0</xdr:row>
      <xdr:rowOff>399691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AA427D5C-CED1-4F75-86EE-315A66BE58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7152" cy="399691"/>
        </a:xfrm>
        <a:prstGeom prst="rect">
          <a:avLst/>
        </a:prstGeom>
      </xdr:spPr>
    </xdr:pic>
    <xdr:clientData/>
  </xdr:twoCellAnchor>
  <xdr:twoCellAnchor>
    <xdr:from>
      <xdr:col>10</xdr:col>
      <xdr:colOff>76137</xdr:colOff>
      <xdr:row>0</xdr:row>
      <xdr:rowOff>227454</xdr:rowOff>
    </xdr:from>
    <xdr:to>
      <xdr:col>15</xdr:col>
      <xdr:colOff>300045</xdr:colOff>
      <xdr:row>12</xdr:row>
      <xdr:rowOff>131079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381C5B99-965C-4FF3-B354-0F34739CF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737152</xdr:colOff>
      <xdr:row>0</xdr:row>
      <xdr:rowOff>399691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9D8CB4C1-51C4-4790-9820-A6CA790B41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7152" cy="399691"/>
        </a:xfrm>
        <a:prstGeom prst="rect">
          <a:avLst/>
        </a:prstGeom>
      </xdr:spPr>
    </xdr:pic>
    <xdr:clientData/>
  </xdr:twoCellAnchor>
  <xdr:twoCellAnchor>
    <xdr:from>
      <xdr:col>7</xdr:col>
      <xdr:colOff>548997</xdr:colOff>
      <xdr:row>6</xdr:row>
      <xdr:rowOff>6188</xdr:rowOff>
    </xdr:from>
    <xdr:to>
      <xdr:col>12</xdr:col>
      <xdr:colOff>234090</xdr:colOff>
      <xdr:row>20</xdr:row>
      <xdr:rowOff>124482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073784EC-A112-4735-99A4-783F4A0FA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lo43\Comuni\Comuni%202003\Tavole%20e%20prospetti\prospetti%20di%20prova\4%20Area%20e%20Inter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isa\COMUNICATI%20STAMPA\Diabete\1%20Tavole_AVQ_MOrti%20e%20SDO%20parte%20epidemilogic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ray66\dedalo%202000-08\B-Indicatori%20di%20contesto%20e%20rottura\DATI\Dati%20Asse%20V\Delitti%20capoluog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voleClaudio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.istat.it\xendesktop\Documenti%20Utente\guarneri\computer%20anto\nuzialit&#224;\Grafici%20e%20tabel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srava2\Luisa\COMUNICATI%20STAMPA\Diabete\1%20Tavole_AVQ_MOrti%20e%20SDO%20parte%20epidemilogic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ger12\asi%202001\simona\ASI\ASI%202001\Tavole%20Diplomati%20Uni\cap3\tav\parametri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isa\COMUNICATI%20STAMPA\Diabete\Luisa\Diabete%20-%20Audizione%20Senato\TABELLE\Mortalit&#224;\tassostR_2000e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rate126\100%20indicatori_2009\100%20statistiche_ale\Lavoro\Occupazione\TassiOccupazi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"/>
    </sheetNames>
    <sheetDataSet>
      <sheetData sheetId="0">
        <row r="4">
          <cell r="A4" t="str">
            <v>Valori assoluti</v>
          </cell>
          <cell r="B4" t="str">
            <v>Valori assoluti</v>
          </cell>
        </row>
        <row r="5">
          <cell r="A5" t="str">
            <v>Famiglia e minori</v>
          </cell>
          <cell r="B5">
            <v>358466503</v>
          </cell>
        </row>
        <row r="6">
          <cell r="A6" t="str">
            <v>Disabili</v>
          </cell>
          <cell r="B6">
            <v>478612139</v>
          </cell>
        </row>
        <row r="7">
          <cell r="A7" t="str">
            <v>Dipendenze</v>
          </cell>
          <cell r="B7">
            <v>32368012</v>
          </cell>
        </row>
        <row r="8">
          <cell r="A8" t="str">
            <v>Anziani</v>
          </cell>
          <cell r="B8">
            <v>588050125</v>
          </cell>
        </row>
        <row r="9">
          <cell r="A9" t="str">
            <v>Immigrati</v>
          </cell>
          <cell r="B9">
            <v>52979248</v>
          </cell>
        </row>
        <row r="10">
          <cell r="A10" t="str">
            <v>Disagio adulti</v>
          </cell>
          <cell r="B10">
            <v>109980142</v>
          </cell>
        </row>
        <row r="11">
          <cell r="A11" t="str">
            <v>Multiutenze</v>
          </cell>
          <cell r="B11">
            <v>312768022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ola 1"/>
      <sheetName val="GRAFICO 1"/>
      <sheetName val="Tavola 2a"/>
      <sheetName val="Tavola 2b"/>
      <sheetName val="tavola 3"/>
      <sheetName val="tavola 4 mort 2009"/>
      <sheetName val="graf 2 età Iniz e MUlti 2009"/>
      <sheetName val="grafico 3 Mort serie"/>
      <sheetName val="grafico 4 MOrt regioni "/>
      <sheetName val="tavola 5 SDO"/>
      <sheetName val="grafico 5 serie SDO"/>
      <sheetName val="grafico 6 SDO regioni "/>
      <sheetName val="tavola 6 SDO multiple"/>
      <sheetName val="Tavola 7 Cause multi morte"/>
      <sheetName val="Foglio4"/>
      <sheetName val="Foglio3"/>
      <sheetName val="Foglio2"/>
      <sheetName val="Fogli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anno</v>
          </cell>
          <cell r="B1" t="str">
            <v>eta5</v>
          </cell>
          <cell r="C1" t="str">
            <v>sex</v>
          </cell>
          <cell r="D1" t="str">
            <v>tassost</v>
          </cell>
        </row>
        <row r="2">
          <cell r="A2">
            <v>2000</v>
          </cell>
          <cell r="B2">
            <v>1</v>
          </cell>
          <cell r="C2">
            <v>1</v>
          </cell>
          <cell r="D2">
            <v>4.9706769449646995</v>
          </cell>
        </row>
        <row r="3">
          <cell r="A3">
            <v>2001</v>
          </cell>
          <cell r="B3">
            <v>1</v>
          </cell>
          <cell r="C3">
            <v>1</v>
          </cell>
          <cell r="D3">
            <v>4.6657799342166273</v>
          </cell>
        </row>
        <row r="4">
          <cell r="A4">
            <v>2002</v>
          </cell>
          <cell r="B4">
            <v>1</v>
          </cell>
          <cell r="C4">
            <v>1</v>
          </cell>
          <cell r="D4">
            <v>4.8794293702824785</v>
          </cell>
        </row>
        <row r="5">
          <cell r="A5">
            <v>2003</v>
          </cell>
          <cell r="B5">
            <v>1</v>
          </cell>
          <cell r="C5">
            <v>1</v>
          </cell>
          <cell r="D5">
            <v>4.9880641811568394</v>
          </cell>
        </row>
        <row r="6">
          <cell r="A6">
            <v>2004</v>
          </cell>
          <cell r="B6">
            <v>1</v>
          </cell>
          <cell r="C6">
            <v>1</v>
          </cell>
          <cell r="D6">
            <v>4.7517029289050754</v>
          </cell>
        </row>
        <row r="7">
          <cell r="A7">
            <v>2005</v>
          </cell>
          <cell r="B7">
            <v>1</v>
          </cell>
          <cell r="C7">
            <v>1</v>
          </cell>
          <cell r="D7">
            <v>4.710449366279903</v>
          </cell>
        </row>
        <row r="8">
          <cell r="A8">
            <v>2006</v>
          </cell>
          <cell r="B8">
            <v>1</v>
          </cell>
          <cell r="C8">
            <v>1</v>
          </cell>
          <cell r="D8">
            <v>4.4307091661031226</v>
          </cell>
        </row>
        <row r="9">
          <cell r="A9">
            <v>2007</v>
          </cell>
          <cell r="B9">
            <v>1</v>
          </cell>
          <cell r="C9">
            <v>1</v>
          </cell>
          <cell r="D9">
            <v>4.8692390776805068</v>
          </cell>
        </row>
        <row r="10">
          <cell r="A10">
            <v>2008</v>
          </cell>
          <cell r="B10">
            <v>1</v>
          </cell>
          <cell r="C10">
            <v>1</v>
          </cell>
          <cell r="D10">
            <v>4.5242051375888419</v>
          </cell>
        </row>
        <row r="11">
          <cell r="A11">
            <v>2009</v>
          </cell>
          <cell r="B11">
            <v>1</v>
          </cell>
          <cell r="C11">
            <v>1</v>
          </cell>
          <cell r="D11">
            <v>4.5205053687468038</v>
          </cell>
        </row>
        <row r="12">
          <cell r="A12">
            <v>2000</v>
          </cell>
          <cell r="B12">
            <v>2</v>
          </cell>
          <cell r="C12">
            <v>1</v>
          </cell>
          <cell r="D12">
            <v>152.63476385044305</v>
          </cell>
        </row>
        <row r="13">
          <cell r="A13">
            <v>2001</v>
          </cell>
          <cell r="B13">
            <v>2</v>
          </cell>
          <cell r="C13">
            <v>1</v>
          </cell>
          <cell r="D13">
            <v>148.98437352893129</v>
          </cell>
        </row>
        <row r="14">
          <cell r="A14">
            <v>2002</v>
          </cell>
          <cell r="B14">
            <v>2</v>
          </cell>
          <cell r="C14">
            <v>1</v>
          </cell>
          <cell r="D14">
            <v>149.13374923999524</v>
          </cell>
        </row>
        <row r="15">
          <cell r="A15">
            <v>2003</v>
          </cell>
          <cell r="B15">
            <v>2</v>
          </cell>
          <cell r="C15">
            <v>1</v>
          </cell>
          <cell r="D15">
            <v>162.73791388253485</v>
          </cell>
        </row>
        <row r="16">
          <cell r="A16">
            <v>2004</v>
          </cell>
          <cell r="B16">
            <v>2</v>
          </cell>
          <cell r="C16">
            <v>1</v>
          </cell>
          <cell r="D16">
            <v>154.46190917588274</v>
          </cell>
        </row>
        <row r="17">
          <cell r="A17">
            <v>2005</v>
          </cell>
          <cell r="B17">
            <v>2</v>
          </cell>
          <cell r="C17">
            <v>1</v>
          </cell>
          <cell r="D17">
            <v>155.13257030070895</v>
          </cell>
        </row>
        <row r="18">
          <cell r="A18">
            <v>2006</v>
          </cell>
          <cell r="B18">
            <v>2</v>
          </cell>
          <cell r="C18">
            <v>1</v>
          </cell>
          <cell r="D18">
            <v>154.85766242866902</v>
          </cell>
        </row>
        <row r="19">
          <cell r="A19">
            <v>2007</v>
          </cell>
          <cell r="B19">
            <v>2</v>
          </cell>
          <cell r="C19">
            <v>1</v>
          </cell>
          <cell r="D19">
            <v>155.63148799403254</v>
          </cell>
        </row>
        <row r="20">
          <cell r="A20">
            <v>2008</v>
          </cell>
          <cell r="B20">
            <v>2</v>
          </cell>
          <cell r="C20">
            <v>1</v>
          </cell>
          <cell r="D20">
            <v>155.91886420821572</v>
          </cell>
        </row>
        <row r="21">
          <cell r="A21">
            <v>2009</v>
          </cell>
          <cell r="B21">
            <v>2</v>
          </cell>
          <cell r="C21">
            <v>1</v>
          </cell>
          <cell r="D21">
            <v>158.47910277354407</v>
          </cell>
        </row>
        <row r="22">
          <cell r="A22">
            <v>2000</v>
          </cell>
          <cell r="B22">
            <v>1</v>
          </cell>
          <cell r="C22">
            <v>2</v>
          </cell>
          <cell r="D22">
            <v>2.6739441256479228</v>
          </cell>
        </row>
        <row r="23">
          <cell r="A23">
            <v>2001</v>
          </cell>
          <cell r="B23">
            <v>1</v>
          </cell>
          <cell r="C23">
            <v>2</v>
          </cell>
          <cell r="D23">
            <v>2.7228073378344426</v>
          </cell>
        </row>
        <row r="24">
          <cell r="A24">
            <v>2002</v>
          </cell>
          <cell r="B24">
            <v>1</v>
          </cell>
          <cell r="C24">
            <v>2</v>
          </cell>
          <cell r="D24">
            <v>2.5189934647507046</v>
          </cell>
        </row>
        <row r="25">
          <cell r="A25">
            <v>2003</v>
          </cell>
          <cell r="B25">
            <v>1</v>
          </cell>
          <cell r="C25">
            <v>2</v>
          </cell>
          <cell r="D25">
            <v>2.6850610151792829</v>
          </cell>
        </row>
        <row r="26">
          <cell r="A26">
            <v>2004</v>
          </cell>
          <cell r="B26">
            <v>1</v>
          </cell>
          <cell r="C26">
            <v>2</v>
          </cell>
          <cell r="D26">
            <v>2.4620807225399801</v>
          </cell>
        </row>
        <row r="27">
          <cell r="A27">
            <v>2005</v>
          </cell>
          <cell r="B27">
            <v>1</v>
          </cell>
          <cell r="C27">
            <v>2</v>
          </cell>
          <cell r="D27">
            <v>2.3940442042209895</v>
          </cell>
        </row>
        <row r="28">
          <cell r="A28">
            <v>2006</v>
          </cell>
          <cell r="B28">
            <v>1</v>
          </cell>
          <cell r="C28">
            <v>2</v>
          </cell>
          <cell r="D28">
            <v>2.2506733373035646</v>
          </cell>
        </row>
        <row r="29">
          <cell r="A29">
            <v>2007</v>
          </cell>
          <cell r="B29">
            <v>1</v>
          </cell>
          <cell r="C29">
            <v>2</v>
          </cell>
          <cell r="D29">
            <v>2.2956186959280394</v>
          </cell>
        </row>
        <row r="30">
          <cell r="A30">
            <v>2008</v>
          </cell>
          <cell r="B30">
            <v>1</v>
          </cell>
          <cell r="C30">
            <v>2</v>
          </cell>
          <cell r="D30">
            <v>2.0547096022507318</v>
          </cell>
        </row>
        <row r="31">
          <cell r="A31">
            <v>2009</v>
          </cell>
          <cell r="B31">
            <v>1</v>
          </cell>
          <cell r="C31">
            <v>2</v>
          </cell>
          <cell r="D31">
            <v>2.2226921281492729</v>
          </cell>
        </row>
        <row r="32">
          <cell r="A32">
            <v>2000</v>
          </cell>
          <cell r="B32">
            <v>2</v>
          </cell>
          <cell r="C32">
            <v>2</v>
          </cell>
          <cell r="D32">
            <v>153.93065982544516</v>
          </cell>
        </row>
        <row r="33">
          <cell r="A33">
            <v>2001</v>
          </cell>
          <cell r="B33">
            <v>2</v>
          </cell>
          <cell r="C33">
            <v>2</v>
          </cell>
          <cell r="D33">
            <v>152.27541307793831</v>
          </cell>
        </row>
        <row r="34">
          <cell r="A34">
            <v>2002</v>
          </cell>
          <cell r="B34">
            <v>2</v>
          </cell>
          <cell r="C34">
            <v>2</v>
          </cell>
          <cell r="D34">
            <v>141.64008356438475</v>
          </cell>
        </row>
        <row r="35">
          <cell r="A35">
            <v>2003</v>
          </cell>
          <cell r="B35">
            <v>2</v>
          </cell>
          <cell r="C35">
            <v>2</v>
          </cell>
          <cell r="D35">
            <v>159.00147849811933</v>
          </cell>
        </row>
        <row r="36">
          <cell r="A36">
            <v>2004</v>
          </cell>
          <cell r="B36">
            <v>2</v>
          </cell>
          <cell r="C36">
            <v>2</v>
          </cell>
          <cell r="D36">
            <v>145.43213190668484</v>
          </cell>
        </row>
        <row r="37">
          <cell r="A37">
            <v>2005</v>
          </cell>
          <cell r="B37">
            <v>2</v>
          </cell>
          <cell r="C37">
            <v>2</v>
          </cell>
          <cell r="D37">
            <v>143.28550965960585</v>
          </cell>
        </row>
        <row r="38">
          <cell r="A38">
            <v>2006</v>
          </cell>
          <cell r="B38">
            <v>2</v>
          </cell>
          <cell r="C38">
            <v>2</v>
          </cell>
          <cell r="D38">
            <v>137.56405418919476</v>
          </cell>
        </row>
        <row r="39">
          <cell r="A39">
            <v>2007</v>
          </cell>
          <cell r="B39">
            <v>2</v>
          </cell>
          <cell r="C39">
            <v>2</v>
          </cell>
          <cell r="D39">
            <v>137.06910451041628</v>
          </cell>
        </row>
        <row r="40">
          <cell r="A40">
            <v>2008</v>
          </cell>
          <cell r="B40">
            <v>2</v>
          </cell>
          <cell r="C40">
            <v>2</v>
          </cell>
          <cell r="D40">
            <v>137.0415018733168</v>
          </cell>
        </row>
        <row r="41">
          <cell r="A41">
            <v>2009</v>
          </cell>
          <cell r="B41">
            <v>2</v>
          </cell>
          <cell r="C41">
            <v>2</v>
          </cell>
          <cell r="D41">
            <v>136.34827072634869</v>
          </cell>
        </row>
        <row r="42">
          <cell r="A42">
            <v>2000</v>
          </cell>
          <cell r="B42">
            <v>1</v>
          </cell>
          <cell r="C42">
            <v>3</v>
          </cell>
          <cell r="D42">
            <v>3.7894561461656973</v>
          </cell>
        </row>
        <row r="43">
          <cell r="A43">
            <v>2001</v>
          </cell>
          <cell r="B43">
            <v>1</v>
          </cell>
          <cell r="C43">
            <v>3</v>
          </cell>
          <cell r="D43">
            <v>3.6662110946239626</v>
          </cell>
        </row>
        <row r="44">
          <cell r="A44">
            <v>2002</v>
          </cell>
          <cell r="B44">
            <v>1</v>
          </cell>
          <cell r="C44">
            <v>3</v>
          </cell>
          <cell r="D44">
            <v>3.6678157688062152</v>
          </cell>
        </row>
        <row r="45">
          <cell r="A45">
            <v>2003</v>
          </cell>
          <cell r="B45">
            <v>1</v>
          </cell>
          <cell r="C45">
            <v>3</v>
          </cell>
          <cell r="D45">
            <v>3.8035688650654951</v>
          </cell>
        </row>
        <row r="46">
          <cell r="A46">
            <v>2004</v>
          </cell>
          <cell r="B46">
            <v>1</v>
          </cell>
          <cell r="C46">
            <v>3</v>
          </cell>
          <cell r="D46">
            <v>3.5760250078146072</v>
          </cell>
        </row>
        <row r="47">
          <cell r="A47">
            <v>2005</v>
          </cell>
          <cell r="B47">
            <v>1</v>
          </cell>
          <cell r="C47">
            <v>3</v>
          </cell>
          <cell r="D47">
            <v>3.5215402301865169</v>
          </cell>
        </row>
        <row r="48">
          <cell r="A48">
            <v>2006</v>
          </cell>
          <cell r="B48">
            <v>1</v>
          </cell>
          <cell r="C48">
            <v>3</v>
          </cell>
          <cell r="D48">
            <v>3.3116872768835304</v>
          </cell>
        </row>
        <row r="49">
          <cell r="A49">
            <v>2007</v>
          </cell>
          <cell r="B49">
            <v>1</v>
          </cell>
          <cell r="C49">
            <v>3</v>
          </cell>
          <cell r="D49">
            <v>3.5492431439035306</v>
          </cell>
        </row>
        <row r="50">
          <cell r="A50">
            <v>2008</v>
          </cell>
          <cell r="B50">
            <v>1</v>
          </cell>
          <cell r="C50">
            <v>3</v>
          </cell>
          <cell r="D50">
            <v>3.2594602865471165</v>
          </cell>
        </row>
        <row r="51">
          <cell r="A51">
            <v>2009</v>
          </cell>
          <cell r="B51">
            <v>1</v>
          </cell>
          <cell r="C51">
            <v>3</v>
          </cell>
          <cell r="D51">
            <v>3.3428183700089105</v>
          </cell>
        </row>
        <row r="52">
          <cell r="A52">
            <v>2000</v>
          </cell>
          <cell r="B52">
            <v>2</v>
          </cell>
          <cell r="C52">
            <v>3</v>
          </cell>
          <cell r="D52">
            <v>155.00965446314655</v>
          </cell>
        </row>
        <row r="53">
          <cell r="A53">
            <v>2001</v>
          </cell>
          <cell r="B53">
            <v>2</v>
          </cell>
          <cell r="C53">
            <v>3</v>
          </cell>
          <cell r="D53">
            <v>152.59837182700508</v>
          </cell>
        </row>
        <row r="54">
          <cell r="A54">
            <v>2002</v>
          </cell>
          <cell r="B54">
            <v>2</v>
          </cell>
          <cell r="C54">
            <v>3</v>
          </cell>
          <cell r="D54">
            <v>146.24024578199686</v>
          </cell>
        </row>
        <row r="55">
          <cell r="A55">
            <v>2003</v>
          </cell>
          <cell r="B55">
            <v>2</v>
          </cell>
          <cell r="C55">
            <v>3</v>
          </cell>
          <cell r="D55">
            <v>162.00746785549313</v>
          </cell>
        </row>
        <row r="56">
          <cell r="A56">
            <v>2004</v>
          </cell>
          <cell r="B56">
            <v>2</v>
          </cell>
          <cell r="C56">
            <v>3</v>
          </cell>
          <cell r="D56">
            <v>150.52579037957094</v>
          </cell>
        </row>
        <row r="57">
          <cell r="A57">
            <v>2005</v>
          </cell>
          <cell r="B57">
            <v>2</v>
          </cell>
          <cell r="C57">
            <v>3</v>
          </cell>
          <cell r="D57">
            <v>149.46677183476186</v>
          </cell>
        </row>
        <row r="58">
          <cell r="A58">
            <v>2006</v>
          </cell>
          <cell r="B58">
            <v>2</v>
          </cell>
          <cell r="C58">
            <v>3</v>
          </cell>
          <cell r="D58">
            <v>145.83800916582751</v>
          </cell>
        </row>
        <row r="59">
          <cell r="A59">
            <v>2007</v>
          </cell>
          <cell r="B59">
            <v>2</v>
          </cell>
          <cell r="C59">
            <v>3</v>
          </cell>
          <cell r="D59">
            <v>145.86535751726348</v>
          </cell>
        </row>
        <row r="60">
          <cell r="A60">
            <v>2008</v>
          </cell>
          <cell r="B60">
            <v>2</v>
          </cell>
          <cell r="C60">
            <v>3</v>
          </cell>
          <cell r="D60">
            <v>145.86050560901327</v>
          </cell>
        </row>
        <row r="61">
          <cell r="A61">
            <v>2009</v>
          </cell>
          <cell r="B61">
            <v>2</v>
          </cell>
          <cell r="C61">
            <v>3</v>
          </cell>
          <cell r="D61">
            <v>146.55063663758361</v>
          </cell>
        </row>
      </sheetData>
      <sheetData sheetId="8">
        <row r="1">
          <cell r="A1" t="str">
            <v>anno</v>
          </cell>
          <cell r="B1" t="str">
            <v>desreg</v>
          </cell>
          <cell r="C1" t="str">
            <v>regres</v>
          </cell>
          <cell r="D1" t="str">
            <v>sex</v>
          </cell>
          <cell r="E1" t="str">
            <v>tassost</v>
          </cell>
        </row>
        <row r="2">
          <cell r="A2">
            <v>2000</v>
          </cell>
          <cell r="B2" t="str">
            <v>Sicilia</v>
          </cell>
          <cell r="C2">
            <v>19</v>
          </cell>
          <cell r="D2">
            <v>1</v>
          </cell>
          <cell r="E2">
            <v>51.354920494229169</v>
          </cell>
        </row>
        <row r="3">
          <cell r="A3">
            <v>2000</v>
          </cell>
          <cell r="B3" t="str">
            <v>Campania</v>
          </cell>
          <cell r="C3">
            <v>15</v>
          </cell>
          <cell r="D3">
            <v>1</v>
          </cell>
          <cell r="E3">
            <v>47.76328325607841</v>
          </cell>
        </row>
        <row r="4">
          <cell r="A4">
            <v>2000</v>
          </cell>
          <cell r="B4" t="str">
            <v>Lazio</v>
          </cell>
          <cell r="C4">
            <v>12</v>
          </cell>
          <cell r="D4">
            <v>1</v>
          </cell>
          <cell r="E4">
            <v>41.571196910821833</v>
          </cell>
        </row>
        <row r="5">
          <cell r="A5">
            <v>2000</v>
          </cell>
          <cell r="B5" t="str">
            <v>Puglia</v>
          </cell>
          <cell r="C5">
            <v>16</v>
          </cell>
          <cell r="D5">
            <v>1</v>
          </cell>
          <cell r="E5">
            <v>40.796526913192444</v>
          </cell>
        </row>
        <row r="6">
          <cell r="A6">
            <v>2000</v>
          </cell>
          <cell r="B6" t="str">
            <v>Basilicata</v>
          </cell>
          <cell r="C6">
            <v>17</v>
          </cell>
          <cell r="D6">
            <v>1</v>
          </cell>
          <cell r="E6">
            <v>39.746261183608432</v>
          </cell>
        </row>
        <row r="7">
          <cell r="A7">
            <v>2000</v>
          </cell>
          <cell r="B7" t="str">
            <v>Calabria</v>
          </cell>
          <cell r="C7">
            <v>18</v>
          </cell>
          <cell r="D7">
            <v>1</v>
          </cell>
          <cell r="E7">
            <v>37.624601405549186</v>
          </cell>
        </row>
        <row r="8">
          <cell r="A8">
            <v>2000</v>
          </cell>
          <cell r="B8" t="str">
            <v>Abruzzo</v>
          </cell>
          <cell r="C8">
            <v>13</v>
          </cell>
          <cell r="D8">
            <v>1</v>
          </cell>
          <cell r="E8">
            <v>36.462331887310086</v>
          </cell>
        </row>
        <row r="9">
          <cell r="A9">
            <v>2000</v>
          </cell>
          <cell r="B9" t="str">
            <v>Molise</v>
          </cell>
          <cell r="C9">
            <v>14</v>
          </cell>
          <cell r="D9">
            <v>1</v>
          </cell>
          <cell r="E9">
            <v>36.035810171157266</v>
          </cell>
        </row>
        <row r="10">
          <cell r="A10">
            <v>2000</v>
          </cell>
          <cell r="B10" t="str">
            <v>Sardegna</v>
          </cell>
          <cell r="C10">
            <v>20</v>
          </cell>
          <cell r="D10">
            <v>1</v>
          </cell>
          <cell r="E10">
            <v>35.61650785838259</v>
          </cell>
        </row>
        <row r="11">
          <cell r="A11">
            <v>2000</v>
          </cell>
          <cell r="B11" t="str">
            <v>ITALIA</v>
          </cell>
          <cell r="C11">
            <v>26</v>
          </cell>
          <cell r="D11">
            <v>1</v>
          </cell>
          <cell r="E11">
            <v>32.811276327481934</v>
          </cell>
        </row>
        <row r="12">
          <cell r="A12">
            <v>2000</v>
          </cell>
          <cell r="B12" t="str">
            <v>Liguria</v>
          </cell>
          <cell r="C12">
            <v>7</v>
          </cell>
          <cell r="D12">
            <v>1</v>
          </cell>
          <cell r="E12">
            <v>31.251530701129663</v>
          </cell>
        </row>
        <row r="13">
          <cell r="A13">
            <v>2000</v>
          </cell>
          <cell r="B13" t="str">
            <v>Friuli VG</v>
          </cell>
          <cell r="C13">
            <v>6</v>
          </cell>
          <cell r="D13">
            <v>1</v>
          </cell>
          <cell r="E13">
            <v>27.999331322615891</v>
          </cell>
        </row>
        <row r="14">
          <cell r="A14">
            <v>2000</v>
          </cell>
          <cell r="B14" t="str">
            <v>Toscana</v>
          </cell>
          <cell r="C14">
            <v>9</v>
          </cell>
          <cell r="D14">
            <v>1</v>
          </cell>
          <cell r="E14">
            <v>27.88765115179628</v>
          </cell>
        </row>
        <row r="15">
          <cell r="A15">
            <v>2000</v>
          </cell>
          <cell r="B15" t="str">
            <v>Lombardia</v>
          </cell>
          <cell r="C15">
            <v>3</v>
          </cell>
          <cell r="D15">
            <v>1</v>
          </cell>
          <cell r="E15">
            <v>26.546083893079832</v>
          </cell>
        </row>
        <row r="16">
          <cell r="A16">
            <v>2000</v>
          </cell>
          <cell r="B16" t="str">
            <v>Umbria</v>
          </cell>
          <cell r="C16">
            <v>10</v>
          </cell>
          <cell r="D16">
            <v>1</v>
          </cell>
          <cell r="E16">
            <v>25.851353506934043</v>
          </cell>
        </row>
        <row r="17">
          <cell r="A17">
            <v>2000</v>
          </cell>
          <cell r="B17" t="str">
            <v>Piemonte</v>
          </cell>
          <cell r="C17">
            <v>1</v>
          </cell>
          <cell r="D17">
            <v>1</v>
          </cell>
          <cell r="E17">
            <v>25.773145929267734</v>
          </cell>
        </row>
        <row r="18">
          <cell r="A18">
            <v>2000</v>
          </cell>
          <cell r="B18" t="str">
            <v>Valle d'aosta</v>
          </cell>
          <cell r="C18">
            <v>2</v>
          </cell>
          <cell r="D18">
            <v>1</v>
          </cell>
          <cell r="E18">
            <v>24.003974230622042</v>
          </cell>
        </row>
        <row r="19">
          <cell r="A19">
            <v>2000</v>
          </cell>
          <cell r="B19" t="str">
            <v>Veneto</v>
          </cell>
          <cell r="C19">
            <v>5</v>
          </cell>
          <cell r="D19">
            <v>1</v>
          </cell>
          <cell r="E19">
            <v>23.646613001557458</v>
          </cell>
        </row>
        <row r="20">
          <cell r="A20">
            <v>2000</v>
          </cell>
          <cell r="B20" t="str">
            <v>Emilia R</v>
          </cell>
          <cell r="C20">
            <v>8</v>
          </cell>
          <cell r="D20">
            <v>1</v>
          </cell>
          <cell r="E20">
            <v>23.356081462145287</v>
          </cell>
        </row>
        <row r="21">
          <cell r="A21">
            <v>2000</v>
          </cell>
          <cell r="B21" t="str">
            <v>Marche</v>
          </cell>
          <cell r="C21">
            <v>11</v>
          </cell>
          <cell r="D21">
            <v>1</v>
          </cell>
          <cell r="E21">
            <v>21.528347903439482</v>
          </cell>
        </row>
        <row r="22">
          <cell r="A22">
            <v>2000</v>
          </cell>
          <cell r="B22" t="str">
            <v>Trento</v>
          </cell>
          <cell r="C22">
            <v>22</v>
          </cell>
          <cell r="D22">
            <v>1</v>
          </cell>
          <cell r="E22">
            <v>15.806824561639885</v>
          </cell>
        </row>
        <row r="23">
          <cell r="A23">
            <v>2000</v>
          </cell>
          <cell r="B23" t="str">
            <v>Trentino AA</v>
          </cell>
          <cell r="C23">
            <v>4</v>
          </cell>
          <cell r="D23">
            <v>1</v>
          </cell>
          <cell r="E23">
            <v>12.950929852560865</v>
          </cell>
        </row>
        <row r="24">
          <cell r="A24">
            <v>2000</v>
          </cell>
          <cell r="B24" t="str">
            <v>Bolzano</v>
          </cell>
          <cell r="C24">
            <v>21</v>
          </cell>
          <cell r="D24">
            <v>1</v>
          </cell>
          <cell r="E24">
            <v>9.871416047786294</v>
          </cell>
        </row>
        <row r="25">
          <cell r="A25">
            <v>2000</v>
          </cell>
          <cell r="B25" t="str">
            <v>Campania</v>
          </cell>
          <cell r="C25">
            <v>15</v>
          </cell>
          <cell r="D25">
            <v>2</v>
          </cell>
          <cell r="E25">
            <v>57.985474166804529</v>
          </cell>
        </row>
        <row r="26">
          <cell r="A26">
            <v>2000</v>
          </cell>
          <cell r="B26" t="str">
            <v>Sicilia</v>
          </cell>
          <cell r="C26">
            <v>19</v>
          </cell>
          <cell r="D26">
            <v>2</v>
          </cell>
          <cell r="E26">
            <v>52.42572578422358</v>
          </cell>
        </row>
        <row r="27">
          <cell r="A27">
            <v>2000</v>
          </cell>
          <cell r="B27" t="str">
            <v>Puglia</v>
          </cell>
          <cell r="C27">
            <v>16</v>
          </cell>
          <cell r="D27">
            <v>2</v>
          </cell>
          <cell r="E27">
            <v>46.951606885396494</v>
          </cell>
        </row>
        <row r="28">
          <cell r="A28">
            <v>2000</v>
          </cell>
          <cell r="B28" t="str">
            <v>Calabria</v>
          </cell>
          <cell r="C28">
            <v>18</v>
          </cell>
          <cell r="D28">
            <v>2</v>
          </cell>
          <cell r="E28">
            <v>46.13682130104948</v>
          </cell>
        </row>
        <row r="29">
          <cell r="A29">
            <v>2000</v>
          </cell>
          <cell r="B29" t="str">
            <v>Basilicata</v>
          </cell>
          <cell r="C29">
            <v>17</v>
          </cell>
          <cell r="D29">
            <v>2</v>
          </cell>
          <cell r="E29">
            <v>41.04913928065654</v>
          </cell>
        </row>
        <row r="30">
          <cell r="A30">
            <v>2000</v>
          </cell>
          <cell r="B30" t="str">
            <v>Lazio</v>
          </cell>
          <cell r="C30">
            <v>12</v>
          </cell>
          <cell r="D30">
            <v>2</v>
          </cell>
          <cell r="E30">
            <v>36.809676545010618</v>
          </cell>
        </row>
        <row r="31">
          <cell r="A31">
            <v>2000</v>
          </cell>
          <cell r="B31" t="str">
            <v>Abruzzo</v>
          </cell>
          <cell r="C31">
            <v>13</v>
          </cell>
          <cell r="D31">
            <v>2</v>
          </cell>
          <cell r="E31">
            <v>35.233347407646271</v>
          </cell>
        </row>
        <row r="32">
          <cell r="A32">
            <v>2000</v>
          </cell>
          <cell r="B32" t="str">
            <v>Molise</v>
          </cell>
          <cell r="C32">
            <v>14</v>
          </cell>
          <cell r="D32">
            <v>2</v>
          </cell>
          <cell r="E32">
            <v>35.093788058874239</v>
          </cell>
        </row>
        <row r="33">
          <cell r="A33">
            <v>2000</v>
          </cell>
          <cell r="B33" t="str">
            <v>ITALIA</v>
          </cell>
          <cell r="C33">
            <v>26</v>
          </cell>
          <cell r="D33">
            <v>2</v>
          </cell>
          <cell r="E33">
            <v>31.191898043643729</v>
          </cell>
        </row>
        <row r="34">
          <cell r="A34">
            <v>2000</v>
          </cell>
          <cell r="B34" t="str">
            <v>Sardegna</v>
          </cell>
          <cell r="C34">
            <v>20</v>
          </cell>
          <cell r="D34">
            <v>2</v>
          </cell>
          <cell r="E34">
            <v>30.317646801009118</v>
          </cell>
        </row>
        <row r="35">
          <cell r="A35">
            <v>2000</v>
          </cell>
          <cell r="B35" t="str">
            <v>Umbria</v>
          </cell>
          <cell r="C35">
            <v>10</v>
          </cell>
          <cell r="D35">
            <v>2</v>
          </cell>
          <cell r="E35">
            <v>28.372690335916669</v>
          </cell>
        </row>
        <row r="36">
          <cell r="A36">
            <v>2000</v>
          </cell>
          <cell r="B36" t="str">
            <v>Liguria</v>
          </cell>
          <cell r="C36">
            <v>7</v>
          </cell>
          <cell r="D36">
            <v>2</v>
          </cell>
          <cell r="E36">
            <v>26.695227084686394</v>
          </cell>
        </row>
        <row r="37">
          <cell r="A37">
            <v>2000</v>
          </cell>
          <cell r="B37" t="str">
            <v>Piemonte</v>
          </cell>
          <cell r="C37">
            <v>1</v>
          </cell>
          <cell r="D37">
            <v>2</v>
          </cell>
          <cell r="E37">
            <v>24.360334893495597</v>
          </cell>
        </row>
        <row r="38">
          <cell r="A38">
            <v>2000</v>
          </cell>
          <cell r="B38" t="str">
            <v>Toscana</v>
          </cell>
          <cell r="C38">
            <v>9</v>
          </cell>
          <cell r="D38">
            <v>2</v>
          </cell>
          <cell r="E38">
            <v>23.770813224001209</v>
          </cell>
        </row>
        <row r="39">
          <cell r="A39">
            <v>2000</v>
          </cell>
          <cell r="B39" t="str">
            <v>Lombardia</v>
          </cell>
          <cell r="C39">
            <v>3</v>
          </cell>
          <cell r="D39">
            <v>2</v>
          </cell>
          <cell r="E39">
            <v>21.706402847641026</v>
          </cell>
        </row>
        <row r="40">
          <cell r="A40">
            <v>2000</v>
          </cell>
          <cell r="B40" t="str">
            <v>Veneto</v>
          </cell>
          <cell r="C40">
            <v>5</v>
          </cell>
          <cell r="D40">
            <v>2</v>
          </cell>
          <cell r="E40">
            <v>21.381396192241638</v>
          </cell>
        </row>
        <row r="41">
          <cell r="A41">
            <v>2000</v>
          </cell>
          <cell r="B41" t="str">
            <v>Marche</v>
          </cell>
          <cell r="C41">
            <v>11</v>
          </cell>
          <cell r="D41">
            <v>2</v>
          </cell>
          <cell r="E41">
            <v>20.859261468645663</v>
          </cell>
        </row>
        <row r="42">
          <cell r="A42">
            <v>2000</v>
          </cell>
          <cell r="B42" t="str">
            <v>Emilia R</v>
          </cell>
          <cell r="C42">
            <v>8</v>
          </cell>
          <cell r="D42">
            <v>2</v>
          </cell>
          <cell r="E42">
            <v>20.534784285496773</v>
          </cell>
        </row>
        <row r="43">
          <cell r="A43">
            <v>2000</v>
          </cell>
          <cell r="B43" t="str">
            <v>Valle d'aosta</v>
          </cell>
          <cell r="C43">
            <v>2</v>
          </cell>
          <cell r="D43">
            <v>2</v>
          </cell>
          <cell r="E43">
            <v>18.130138770981226</v>
          </cell>
        </row>
        <row r="44">
          <cell r="A44">
            <v>2000</v>
          </cell>
          <cell r="B44" t="str">
            <v>Friuli VG</v>
          </cell>
          <cell r="C44">
            <v>6</v>
          </cell>
          <cell r="D44">
            <v>2</v>
          </cell>
          <cell r="E44">
            <v>17.735614364642263</v>
          </cell>
        </row>
        <row r="45">
          <cell r="A45">
            <v>2000</v>
          </cell>
          <cell r="B45" t="str">
            <v>Trento</v>
          </cell>
          <cell r="C45">
            <v>22</v>
          </cell>
          <cell r="D45">
            <v>2</v>
          </cell>
          <cell r="E45">
            <v>16.213442426515257</v>
          </cell>
        </row>
        <row r="46">
          <cell r="A46">
            <v>2000</v>
          </cell>
          <cell r="B46" t="str">
            <v>Trentino AA</v>
          </cell>
          <cell r="C46">
            <v>4</v>
          </cell>
          <cell r="D46">
            <v>2</v>
          </cell>
          <cell r="E46">
            <v>13.859180760687346</v>
          </cell>
        </row>
        <row r="47">
          <cell r="A47">
            <v>2000</v>
          </cell>
          <cell r="B47" t="str">
            <v>Bolzano</v>
          </cell>
          <cell r="C47">
            <v>21</v>
          </cell>
          <cell r="D47">
            <v>2</v>
          </cell>
          <cell r="E47">
            <v>10.515377870571742</v>
          </cell>
        </row>
        <row r="50">
          <cell r="A50" t="str">
            <v>anno</v>
          </cell>
          <cell r="B50" t="str">
            <v>desreg</v>
          </cell>
          <cell r="C50" t="str">
            <v>regres</v>
          </cell>
          <cell r="D50" t="str">
            <v>sex</v>
          </cell>
          <cell r="E50" t="str">
            <v>tassost</v>
          </cell>
        </row>
        <row r="51">
          <cell r="A51">
            <v>2009</v>
          </cell>
          <cell r="B51" t="str">
            <v>Sicilia</v>
          </cell>
          <cell r="C51">
            <v>19</v>
          </cell>
          <cell r="D51">
            <v>1</v>
          </cell>
          <cell r="E51">
            <v>57.760396055883561</v>
          </cell>
        </row>
        <row r="52">
          <cell r="A52">
            <v>2009</v>
          </cell>
          <cell r="B52" t="str">
            <v>Campania</v>
          </cell>
          <cell r="C52">
            <v>15</v>
          </cell>
          <cell r="D52">
            <v>1</v>
          </cell>
          <cell r="E52">
            <v>50.361791196726088</v>
          </cell>
        </row>
        <row r="53">
          <cell r="A53">
            <v>2009</v>
          </cell>
          <cell r="B53" t="str">
            <v>Puglia</v>
          </cell>
          <cell r="C53">
            <v>16</v>
          </cell>
          <cell r="D53">
            <v>1</v>
          </cell>
          <cell r="E53">
            <v>41.674334652429067</v>
          </cell>
        </row>
        <row r="54">
          <cell r="A54">
            <v>2009</v>
          </cell>
          <cell r="B54" t="str">
            <v>Calabria</v>
          </cell>
          <cell r="C54">
            <v>18</v>
          </cell>
          <cell r="D54">
            <v>1</v>
          </cell>
          <cell r="E54">
            <v>41.172864736540788</v>
          </cell>
        </row>
        <row r="55">
          <cell r="A55">
            <v>2009</v>
          </cell>
          <cell r="B55" t="str">
            <v>Basilicata</v>
          </cell>
          <cell r="C55">
            <v>17</v>
          </cell>
          <cell r="D55">
            <v>1</v>
          </cell>
          <cell r="E55">
            <v>35.632172422391882</v>
          </cell>
        </row>
        <row r="56">
          <cell r="A56">
            <v>2009</v>
          </cell>
          <cell r="B56" t="str">
            <v>Liguria</v>
          </cell>
          <cell r="C56">
            <v>7</v>
          </cell>
          <cell r="D56">
            <v>1</v>
          </cell>
          <cell r="E56">
            <v>34.251697830475116</v>
          </cell>
        </row>
        <row r="57">
          <cell r="A57">
            <v>2009</v>
          </cell>
          <cell r="B57" t="str">
            <v>Lazio</v>
          </cell>
          <cell r="C57">
            <v>12</v>
          </cell>
          <cell r="D57">
            <v>1</v>
          </cell>
          <cell r="E57">
            <v>34.101211352581927</v>
          </cell>
        </row>
        <row r="58">
          <cell r="A58">
            <v>2009</v>
          </cell>
          <cell r="B58" t="str">
            <v>ITALIA</v>
          </cell>
          <cell r="C58">
            <v>26</v>
          </cell>
          <cell r="D58">
            <v>1</v>
          </cell>
          <cell r="E58">
            <v>33.547872290975711</v>
          </cell>
        </row>
        <row r="59">
          <cell r="A59">
            <v>2009</v>
          </cell>
          <cell r="B59" t="str">
            <v>Abruzzo</v>
          </cell>
          <cell r="C59">
            <v>13</v>
          </cell>
          <cell r="D59">
            <v>1</v>
          </cell>
          <cell r="E59">
            <v>33.397446889318736</v>
          </cell>
        </row>
        <row r="60">
          <cell r="A60">
            <v>2009</v>
          </cell>
          <cell r="B60" t="str">
            <v>Sardegna</v>
          </cell>
          <cell r="C60">
            <v>20</v>
          </cell>
          <cell r="D60">
            <v>1</v>
          </cell>
          <cell r="E60">
            <v>32.202815098828829</v>
          </cell>
        </row>
        <row r="61">
          <cell r="A61">
            <v>2009</v>
          </cell>
          <cell r="B61" t="str">
            <v>Molise</v>
          </cell>
          <cell r="C61">
            <v>14</v>
          </cell>
          <cell r="D61">
            <v>1</v>
          </cell>
          <cell r="E61">
            <v>31.959793264419403</v>
          </cell>
        </row>
        <row r="62">
          <cell r="A62">
            <v>2009</v>
          </cell>
          <cell r="B62" t="str">
            <v>Veneto</v>
          </cell>
          <cell r="C62">
            <v>5</v>
          </cell>
          <cell r="D62">
            <v>1</v>
          </cell>
          <cell r="E62">
            <v>28.535872754977238</v>
          </cell>
        </row>
        <row r="63">
          <cell r="A63">
            <v>2009</v>
          </cell>
          <cell r="B63" t="str">
            <v>Friuli VG</v>
          </cell>
          <cell r="C63">
            <v>6</v>
          </cell>
          <cell r="D63">
            <v>1</v>
          </cell>
          <cell r="E63">
            <v>27.996077582212457</v>
          </cell>
        </row>
        <row r="64">
          <cell r="A64">
            <v>2009</v>
          </cell>
          <cell r="B64" t="str">
            <v>Toscana</v>
          </cell>
          <cell r="C64">
            <v>9</v>
          </cell>
          <cell r="D64">
            <v>1</v>
          </cell>
          <cell r="E64">
            <v>27.954278515825038</v>
          </cell>
        </row>
        <row r="65">
          <cell r="A65">
            <v>2009</v>
          </cell>
          <cell r="B65" t="str">
            <v>Piemonte</v>
          </cell>
          <cell r="C65">
            <v>1</v>
          </cell>
          <cell r="D65">
            <v>1</v>
          </cell>
          <cell r="E65">
            <v>27.647296643211696</v>
          </cell>
        </row>
        <row r="66">
          <cell r="A66">
            <v>2009</v>
          </cell>
          <cell r="B66" t="str">
            <v>Emilia R</v>
          </cell>
          <cell r="C66">
            <v>8</v>
          </cell>
          <cell r="D66">
            <v>1</v>
          </cell>
          <cell r="E66">
            <v>27.436277729823498</v>
          </cell>
        </row>
        <row r="67">
          <cell r="A67">
            <v>2009</v>
          </cell>
          <cell r="B67" t="str">
            <v>Umbria</v>
          </cell>
          <cell r="C67">
            <v>10</v>
          </cell>
          <cell r="D67">
            <v>1</v>
          </cell>
          <cell r="E67">
            <v>27.225394410258623</v>
          </cell>
        </row>
        <row r="68">
          <cell r="A68">
            <v>2009</v>
          </cell>
          <cell r="B68" t="str">
            <v>Trento</v>
          </cell>
          <cell r="C68">
            <v>22</v>
          </cell>
          <cell r="D68">
            <v>1</v>
          </cell>
          <cell r="E68">
            <v>24.519728304837226</v>
          </cell>
        </row>
        <row r="69">
          <cell r="A69">
            <v>2009</v>
          </cell>
          <cell r="B69" t="str">
            <v>Lombardia</v>
          </cell>
          <cell r="C69">
            <v>3</v>
          </cell>
          <cell r="D69">
            <v>1</v>
          </cell>
          <cell r="E69">
            <v>24.429183749546088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88"/>
      <sheetName val="1989"/>
      <sheetName val="1990"/>
      <sheetName val="1991"/>
      <sheetName val="1992"/>
      <sheetName val="1993"/>
      <sheetName val="1994"/>
      <sheetName val="1995"/>
      <sheetName val="1996"/>
      <sheetName val="1997"/>
      <sheetName val="1998"/>
      <sheetName val="1999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E"/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DNA"/>
      <sheetName val="Box"/>
      <sheetName val="Note"/>
      <sheetName val="Titoli"/>
    </sheetNames>
    <sheetDataSet>
      <sheetData sheetId="0" refreshError="1">
        <row r="1">
          <cell r="H1" t="str">
            <v>sì</v>
          </cell>
        </row>
        <row r="2">
          <cell r="H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moni 1951-2008"/>
      <sheetName val="Età media primo matr. 1952-2006"/>
      <sheetName val="Tabella 1"/>
      <sheetName val="Tabella 2"/>
      <sheetName val="Tabella 3"/>
      <sheetName val="Tabella 4"/>
      <sheetName val="Tabella 5"/>
    </sheetNames>
    <sheetDataSet>
      <sheetData sheetId="0"/>
      <sheetData sheetId="1"/>
      <sheetData sheetId="2">
        <row r="3">
          <cell r="B3" t="str">
            <v>Matrimoni totali</v>
          </cell>
          <cell r="C3" t="str">
            <v>Matrimoni civili</v>
          </cell>
          <cell r="D3" t="str">
            <v>Matrimoni con almeno uno sposo alle seconde nozze</v>
          </cell>
          <cell r="E3" t="str">
            <v>Matrimoni con almeno uno sposo straniero</v>
          </cell>
          <cell r="G3" t="str">
            <v>Matrimoni civili</v>
          </cell>
          <cell r="H3" t="str">
            <v>Matrimoni con almeno uno sposo alle seconde nozze</v>
          </cell>
          <cell r="I3" t="str">
            <v>Matrimoni con almeno uno sposo straniero</v>
          </cell>
        </row>
        <row r="6">
          <cell r="A6" t="str">
            <v>Piemonte</v>
          </cell>
          <cell r="B6">
            <v>16218</v>
          </cell>
          <cell r="C6">
            <v>7078</v>
          </cell>
          <cell r="D6">
            <v>3323</v>
          </cell>
          <cell r="E6">
            <v>2882</v>
          </cell>
          <cell r="G6">
            <v>43.642865951412013</v>
          </cell>
          <cell r="H6">
            <v>20.489579479590578</v>
          </cell>
          <cell r="I6">
            <v>17.77037859168825</v>
          </cell>
          <cell r="K6">
            <v>3.7306081353618659</v>
          </cell>
        </row>
        <row r="7">
          <cell r="A7" t="str">
            <v>Valle d'Aosta</v>
          </cell>
          <cell r="B7">
            <v>470</v>
          </cell>
          <cell r="C7">
            <v>223</v>
          </cell>
          <cell r="D7">
            <v>114</v>
          </cell>
          <cell r="E7">
            <v>74</v>
          </cell>
          <cell r="G7">
            <v>47.446808510638299</v>
          </cell>
          <cell r="H7">
            <v>24.25531914893617</v>
          </cell>
          <cell r="I7">
            <v>15.74468085106383</v>
          </cell>
          <cell r="K7">
            <v>3.7782869086378068</v>
          </cell>
        </row>
        <row r="8">
          <cell r="A8" t="str">
            <v>Lombardia</v>
          </cell>
          <cell r="B8">
            <v>34612</v>
          </cell>
          <cell r="C8">
            <v>15092</v>
          </cell>
          <cell r="D8">
            <v>5666</v>
          </cell>
          <cell r="E8">
            <v>6427</v>
          </cell>
          <cell r="G8">
            <v>43.603374552178437</v>
          </cell>
          <cell r="H8">
            <v>16.370045071073616</v>
          </cell>
          <cell r="I8">
            <v>18.568704495550676</v>
          </cell>
          <cell r="K8">
            <v>3.6394142931971332</v>
          </cell>
        </row>
        <row r="9">
          <cell r="A9" t="str">
            <v>Trentino-Alto Adige</v>
          </cell>
          <cell r="B9">
            <v>3750</v>
          </cell>
          <cell r="C9">
            <v>1940</v>
          </cell>
          <cell r="D9">
            <v>632</v>
          </cell>
          <cell r="E9">
            <v>837</v>
          </cell>
          <cell r="G9">
            <v>51.733333333333334</v>
          </cell>
          <cell r="H9">
            <v>16.853333333333335</v>
          </cell>
          <cell r="I9">
            <v>22.32</v>
          </cell>
          <cell r="K9">
            <v>3.7882021243227326</v>
          </cell>
        </row>
        <row r="10">
          <cell r="A10" t="str">
            <v>Bolzano</v>
          </cell>
          <cell r="B10">
            <v>1909</v>
          </cell>
          <cell r="C10">
            <v>1136</v>
          </cell>
          <cell r="D10">
            <v>302</v>
          </cell>
          <cell r="E10">
            <v>528</v>
          </cell>
          <cell r="G10">
            <v>59.507595599790463</v>
          </cell>
          <cell r="H10">
            <v>15.819800942902043</v>
          </cell>
          <cell r="I10">
            <v>27.658459926663177</v>
          </cell>
          <cell r="K10">
            <v>3.9347722356369994</v>
          </cell>
        </row>
        <row r="11">
          <cell r="A11" t="str">
            <v>Trento</v>
          </cell>
          <cell r="B11">
            <v>1841</v>
          </cell>
          <cell r="C11">
            <v>804</v>
          </cell>
          <cell r="D11">
            <v>330</v>
          </cell>
          <cell r="E11">
            <v>309</v>
          </cell>
          <cell r="G11">
            <v>43.671917436175988</v>
          </cell>
          <cell r="H11">
            <v>17.925040738728949</v>
          </cell>
          <cell r="I11">
            <v>16.784356328082563</v>
          </cell>
          <cell r="K11">
            <v>3.6473212693708223</v>
          </cell>
        </row>
        <row r="12">
          <cell r="A12" t="str">
            <v>Veneto</v>
          </cell>
          <cell r="B12">
            <v>18777</v>
          </cell>
          <cell r="C12">
            <v>7764</v>
          </cell>
          <cell r="D12">
            <v>3080</v>
          </cell>
          <cell r="E12">
            <v>3790</v>
          </cell>
          <cell r="G12">
            <v>41.348458220162968</v>
          </cell>
          <cell r="H12">
            <v>16.403046280023435</v>
          </cell>
          <cell r="I12">
            <v>20.184267987431433</v>
          </cell>
          <cell r="K12">
            <v>3.9481208053056251</v>
          </cell>
        </row>
        <row r="13">
          <cell r="A13" t="str">
            <v>Friuli-Venezia Giulia</v>
          </cell>
          <cell r="B13">
            <v>4302</v>
          </cell>
          <cell r="C13">
            <v>2195</v>
          </cell>
          <cell r="D13">
            <v>920</v>
          </cell>
          <cell r="E13">
            <v>792</v>
          </cell>
          <cell r="G13">
            <v>51.022780102278006</v>
          </cell>
          <cell r="H13">
            <v>21.385402138540215</v>
          </cell>
          <cell r="I13">
            <v>18.410041841004183</v>
          </cell>
          <cell r="K13">
            <v>3.5540795082779817</v>
          </cell>
        </row>
        <row r="14">
          <cell r="A14" t="str">
            <v>Liguria</v>
          </cell>
          <cell r="B14">
            <v>6571</v>
          </cell>
          <cell r="C14">
            <v>3307</v>
          </cell>
          <cell r="D14">
            <v>1460</v>
          </cell>
          <cell r="E14">
            <v>1247</v>
          </cell>
          <cell r="G14">
            <v>50.327195251864254</v>
          </cell>
          <cell r="H14">
            <v>22.218840359153859</v>
          </cell>
          <cell r="I14">
            <v>18.977324608126615</v>
          </cell>
          <cell r="K14">
            <v>4.0838878164531396</v>
          </cell>
        </row>
        <row r="15">
          <cell r="A15" t="str">
            <v>Emilia-Romagna</v>
          </cell>
          <cell r="B15">
            <v>14529</v>
          </cell>
          <cell r="C15">
            <v>6976</v>
          </cell>
          <cell r="D15">
            <v>2690</v>
          </cell>
          <cell r="E15">
            <v>2824</v>
          </cell>
          <cell r="G15">
            <v>48.014316195195818</v>
          </cell>
          <cell r="H15">
            <v>18.514694748434167</v>
          </cell>
          <cell r="I15">
            <v>19.436988092779959</v>
          </cell>
          <cell r="K15">
            <v>3.4548351462954687</v>
          </cell>
        </row>
        <row r="16">
          <cell r="A16" t="str">
            <v>Toscana</v>
          </cell>
          <cell r="B16">
            <v>14708</v>
          </cell>
          <cell r="C16">
            <v>6867</v>
          </cell>
          <cell r="D16">
            <v>2626</v>
          </cell>
          <cell r="E16">
            <v>3251</v>
          </cell>
          <cell r="G16">
            <v>46.688876801740548</v>
          </cell>
          <cell r="H16">
            <v>17.854228991025291</v>
          </cell>
          <cell r="I16">
            <v>22.103617079140601</v>
          </cell>
          <cell r="K16">
            <v>4.0528607898256332</v>
          </cell>
        </row>
        <row r="17">
          <cell r="A17" t="str">
            <v>Umbria</v>
          </cell>
          <cell r="B17">
            <v>3773</v>
          </cell>
          <cell r="C17">
            <v>1258</v>
          </cell>
          <cell r="D17">
            <v>449</v>
          </cell>
          <cell r="E17">
            <v>649</v>
          </cell>
          <cell r="G17">
            <v>33.342168036045585</v>
          </cell>
          <cell r="H17">
            <v>11.900344553405779</v>
          </cell>
          <cell r="I17">
            <v>17.201166180758019</v>
          </cell>
          <cell r="K17">
            <v>4.3346765507555238</v>
          </cell>
        </row>
        <row r="18">
          <cell r="A18" t="str">
            <v>Marche</v>
          </cell>
          <cell r="B18">
            <v>6084</v>
          </cell>
          <cell r="C18">
            <v>1845</v>
          </cell>
          <cell r="D18">
            <v>658</v>
          </cell>
          <cell r="E18">
            <v>936</v>
          </cell>
          <cell r="G18">
            <v>30.325443786982248</v>
          </cell>
          <cell r="H18">
            <v>10.815253122945432</v>
          </cell>
          <cell r="I18">
            <v>15.384615384615385</v>
          </cell>
          <cell r="K18">
            <v>3.9701041499791021</v>
          </cell>
        </row>
        <row r="19">
          <cell r="A19" t="str">
            <v>Lazio</v>
          </cell>
          <cell r="B19">
            <v>23310</v>
          </cell>
          <cell r="C19">
            <v>8783</v>
          </cell>
          <cell r="D19">
            <v>3333</v>
          </cell>
          <cell r="E19">
            <v>4223</v>
          </cell>
          <cell r="G19">
            <v>37.67910767910768</v>
          </cell>
          <cell r="H19">
            <v>14.298584298584299</v>
          </cell>
          <cell r="I19">
            <v>18.116688116688117</v>
          </cell>
          <cell r="K19">
            <v>4.3174318115265979</v>
          </cell>
        </row>
        <row r="20">
          <cell r="A20" t="str">
            <v>Abruzzo</v>
          </cell>
          <cell r="B20">
            <v>5276</v>
          </cell>
          <cell r="C20">
            <v>1414</v>
          </cell>
          <cell r="D20">
            <v>552</v>
          </cell>
          <cell r="E20">
            <v>605</v>
          </cell>
          <cell r="G20">
            <v>26.80060652009098</v>
          </cell>
          <cell r="H20">
            <v>10.462471569370734</v>
          </cell>
          <cell r="I20">
            <v>11.46702047005307</v>
          </cell>
          <cell r="K20">
            <v>4.0350211693301681</v>
          </cell>
        </row>
        <row r="21">
          <cell r="A21" t="str">
            <v>Molise</v>
          </cell>
          <cell r="B21">
            <v>1276</v>
          </cell>
          <cell r="C21">
            <v>257</v>
          </cell>
          <cell r="D21">
            <v>115</v>
          </cell>
          <cell r="E21">
            <v>102</v>
          </cell>
          <cell r="G21">
            <v>20.141065830721004</v>
          </cell>
          <cell r="H21">
            <v>9.0125391849529777</v>
          </cell>
          <cell r="I21">
            <v>7.9937304075235112</v>
          </cell>
          <cell r="K21">
            <v>3.9813972645055</v>
          </cell>
        </row>
        <row r="22">
          <cell r="A22" t="str">
            <v>Campania</v>
          </cell>
          <cell r="B22">
            <v>31325</v>
          </cell>
          <cell r="C22">
            <v>6702</v>
          </cell>
          <cell r="D22">
            <v>1942</v>
          </cell>
          <cell r="E22">
            <v>2614</v>
          </cell>
          <cell r="G22">
            <v>21.395051875498801</v>
          </cell>
          <cell r="H22">
            <v>6.1995211492418196</v>
          </cell>
          <cell r="I22">
            <v>8.3447725458898638</v>
          </cell>
          <cell r="K22">
            <v>5.4096686364250219</v>
          </cell>
        </row>
        <row r="23">
          <cell r="A23" t="str">
            <v>Puglia</v>
          </cell>
          <cell r="B23">
            <v>18173</v>
          </cell>
          <cell r="C23">
            <v>2924</v>
          </cell>
          <cell r="D23">
            <v>1220</v>
          </cell>
          <cell r="E23">
            <v>702</v>
          </cell>
          <cell r="G23">
            <v>16.089803554724043</v>
          </cell>
          <cell r="H23">
            <v>6.7132559291256264</v>
          </cell>
          <cell r="I23">
            <v>3.8628734936444178</v>
          </cell>
          <cell r="K23">
            <v>4.4643498706055862</v>
          </cell>
        </row>
        <row r="24">
          <cell r="A24" t="str">
            <v>Basilicata</v>
          </cell>
          <cell r="B24">
            <v>2703</v>
          </cell>
          <cell r="C24">
            <v>339</v>
          </cell>
          <cell r="D24">
            <v>161</v>
          </cell>
          <cell r="E24">
            <v>175</v>
          </cell>
          <cell r="G24">
            <v>12.541620421753608</v>
          </cell>
          <cell r="H24">
            <v>5.9563448020717722</v>
          </cell>
          <cell r="I24">
            <v>6.4742878283388832</v>
          </cell>
          <cell r="K24">
            <v>4.5603935806934901</v>
          </cell>
        </row>
        <row r="25">
          <cell r="A25" t="str">
            <v>Calabria</v>
          </cell>
          <cell r="B25">
            <v>9227</v>
          </cell>
          <cell r="C25">
            <v>1300</v>
          </cell>
          <cell r="D25">
            <v>531</v>
          </cell>
          <cell r="E25">
            <v>602</v>
          </cell>
          <cell r="G25">
            <v>14.089086376937249</v>
          </cell>
          <cell r="H25">
            <v>5.754849897041292</v>
          </cell>
          <cell r="I25">
            <v>6.5243307683970952</v>
          </cell>
          <cell r="K25">
            <v>4.6106563776790663</v>
          </cell>
        </row>
        <row r="26">
          <cell r="A26" t="str">
            <v>Sicilia</v>
          </cell>
          <cell r="B26">
            <v>24119</v>
          </cell>
          <cell r="C26">
            <v>5099</v>
          </cell>
          <cell r="D26">
            <v>1753</v>
          </cell>
          <cell r="E26">
            <v>1196</v>
          </cell>
          <cell r="G26">
            <v>21.141009162900616</v>
          </cell>
          <cell r="H26">
            <v>7.2681288610638912</v>
          </cell>
          <cell r="I26">
            <v>4.9587462166756495</v>
          </cell>
          <cell r="K26">
            <v>4.8074196789279888</v>
          </cell>
        </row>
        <row r="27">
          <cell r="A27" t="str">
            <v>Sardegna</v>
          </cell>
          <cell r="B27">
            <v>6789</v>
          </cell>
          <cell r="C27">
            <v>2265</v>
          </cell>
          <cell r="D27">
            <v>621</v>
          </cell>
          <cell r="E27">
            <v>468</v>
          </cell>
          <cell r="G27">
            <v>33.36279275298277</v>
          </cell>
          <cell r="H27">
            <v>9.1471498011489167</v>
          </cell>
          <cell r="I27">
            <v>6.8935041979672995</v>
          </cell>
          <cell r="K27">
            <v>4.0957793383044958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ola 1"/>
      <sheetName val="GRAFICO 1"/>
      <sheetName val="Tavola 2a"/>
      <sheetName val="Tavola 2b"/>
      <sheetName val="tavola 3"/>
      <sheetName val="tavola 4 mort 2009"/>
      <sheetName val="graf 2 età Iniz e MUlti 2009"/>
      <sheetName val="grafico 3 Mort serie"/>
      <sheetName val="grafico 4 MOrt regioni "/>
      <sheetName val="tavola 5 SDO"/>
      <sheetName val="grafico 5 serie SDO"/>
      <sheetName val="grafico 6 SDO regioni "/>
      <sheetName val="tavola 6 SDO multiple"/>
      <sheetName val="Tavola 7 Cause multi morte"/>
      <sheetName val="Foglio4"/>
      <sheetName val="Foglio3"/>
      <sheetName val="Foglio2"/>
      <sheetName val="Fogli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anno</v>
          </cell>
        </row>
      </sheetData>
      <sheetData sheetId="8">
        <row r="1">
          <cell r="A1" t="str">
            <v>anno</v>
          </cell>
          <cell r="B1" t="str">
            <v>desreg</v>
          </cell>
          <cell r="C1" t="str">
            <v>regres</v>
          </cell>
          <cell r="D1" t="str">
            <v>sex</v>
          </cell>
          <cell r="E1" t="str">
            <v>tassost</v>
          </cell>
        </row>
        <row r="2">
          <cell r="A2">
            <v>2000</v>
          </cell>
          <cell r="B2" t="str">
            <v>Sicilia</v>
          </cell>
          <cell r="C2">
            <v>19</v>
          </cell>
          <cell r="D2">
            <v>1</v>
          </cell>
          <cell r="E2">
            <v>51.354920494229169</v>
          </cell>
        </row>
        <row r="3">
          <cell r="A3">
            <v>2000</v>
          </cell>
          <cell r="B3" t="str">
            <v>Campania</v>
          </cell>
          <cell r="C3">
            <v>15</v>
          </cell>
          <cell r="D3">
            <v>1</v>
          </cell>
          <cell r="E3">
            <v>47.76328325607841</v>
          </cell>
        </row>
        <row r="4">
          <cell r="A4">
            <v>2000</v>
          </cell>
          <cell r="B4" t="str">
            <v>Lazio</v>
          </cell>
          <cell r="C4">
            <v>12</v>
          </cell>
          <cell r="D4">
            <v>1</v>
          </cell>
          <cell r="E4">
            <v>41.571196910821833</v>
          </cell>
        </row>
        <row r="5">
          <cell r="A5">
            <v>2000</v>
          </cell>
          <cell r="B5" t="str">
            <v>Puglia</v>
          </cell>
          <cell r="C5">
            <v>16</v>
          </cell>
          <cell r="D5">
            <v>1</v>
          </cell>
          <cell r="E5">
            <v>40.796526913192444</v>
          </cell>
        </row>
        <row r="6">
          <cell r="A6">
            <v>2000</v>
          </cell>
          <cell r="B6" t="str">
            <v>Basilicata</v>
          </cell>
          <cell r="C6">
            <v>17</v>
          </cell>
          <cell r="D6">
            <v>1</v>
          </cell>
          <cell r="E6">
            <v>39.746261183608432</v>
          </cell>
        </row>
        <row r="7">
          <cell r="A7">
            <v>2000</v>
          </cell>
          <cell r="B7" t="str">
            <v>Calabria</v>
          </cell>
          <cell r="C7">
            <v>18</v>
          </cell>
          <cell r="D7">
            <v>1</v>
          </cell>
          <cell r="E7">
            <v>37.624601405549186</v>
          </cell>
        </row>
        <row r="8">
          <cell r="A8">
            <v>2000</v>
          </cell>
          <cell r="B8" t="str">
            <v>Abruzzo</v>
          </cell>
          <cell r="C8">
            <v>13</v>
          </cell>
          <cell r="D8">
            <v>1</v>
          </cell>
          <cell r="E8">
            <v>36.462331887310086</v>
          </cell>
        </row>
        <row r="9">
          <cell r="A9">
            <v>2000</v>
          </cell>
          <cell r="B9" t="str">
            <v>Molise</v>
          </cell>
          <cell r="C9">
            <v>14</v>
          </cell>
          <cell r="D9">
            <v>1</v>
          </cell>
          <cell r="E9">
            <v>36.035810171157266</v>
          </cell>
        </row>
        <row r="10">
          <cell r="A10">
            <v>2000</v>
          </cell>
          <cell r="B10" t="str">
            <v>Sardegna</v>
          </cell>
          <cell r="C10">
            <v>20</v>
          </cell>
          <cell r="D10">
            <v>1</v>
          </cell>
          <cell r="E10">
            <v>35.61650785838259</v>
          </cell>
        </row>
        <row r="11">
          <cell r="A11">
            <v>2000</v>
          </cell>
          <cell r="B11" t="str">
            <v>ITALIA</v>
          </cell>
          <cell r="C11">
            <v>26</v>
          </cell>
          <cell r="D11">
            <v>1</v>
          </cell>
          <cell r="E11">
            <v>32.811276327481934</v>
          </cell>
        </row>
        <row r="12">
          <cell r="A12">
            <v>2000</v>
          </cell>
          <cell r="B12" t="str">
            <v>Liguria</v>
          </cell>
          <cell r="C12">
            <v>7</v>
          </cell>
          <cell r="D12">
            <v>1</v>
          </cell>
          <cell r="E12">
            <v>31.251530701129663</v>
          </cell>
        </row>
        <row r="13">
          <cell r="A13">
            <v>2000</v>
          </cell>
          <cell r="B13" t="str">
            <v>Friuli VG</v>
          </cell>
          <cell r="C13">
            <v>6</v>
          </cell>
          <cell r="D13">
            <v>1</v>
          </cell>
          <cell r="E13">
            <v>27.999331322615891</v>
          </cell>
        </row>
        <row r="14">
          <cell r="A14">
            <v>2000</v>
          </cell>
          <cell r="B14" t="str">
            <v>Toscana</v>
          </cell>
          <cell r="C14">
            <v>9</v>
          </cell>
          <cell r="D14">
            <v>1</v>
          </cell>
          <cell r="E14">
            <v>27.88765115179628</v>
          </cell>
        </row>
        <row r="15">
          <cell r="A15">
            <v>2000</v>
          </cell>
          <cell r="B15" t="str">
            <v>Lombardia</v>
          </cell>
          <cell r="C15">
            <v>3</v>
          </cell>
          <cell r="D15">
            <v>1</v>
          </cell>
          <cell r="E15">
            <v>26.546083893079832</v>
          </cell>
        </row>
        <row r="16">
          <cell r="A16">
            <v>2000</v>
          </cell>
          <cell r="B16" t="str">
            <v>Umbria</v>
          </cell>
          <cell r="C16">
            <v>10</v>
          </cell>
          <cell r="D16">
            <v>1</v>
          </cell>
          <cell r="E16">
            <v>25.851353506934043</v>
          </cell>
        </row>
        <row r="17">
          <cell r="A17">
            <v>2000</v>
          </cell>
          <cell r="B17" t="str">
            <v>Piemonte</v>
          </cell>
          <cell r="C17">
            <v>1</v>
          </cell>
          <cell r="D17">
            <v>1</v>
          </cell>
          <cell r="E17">
            <v>25.773145929267734</v>
          </cell>
        </row>
        <row r="18">
          <cell r="A18">
            <v>2000</v>
          </cell>
          <cell r="B18" t="str">
            <v>Valle d'aosta</v>
          </cell>
          <cell r="C18">
            <v>2</v>
          </cell>
          <cell r="D18">
            <v>1</v>
          </cell>
          <cell r="E18">
            <v>24.003974230622042</v>
          </cell>
        </row>
        <row r="19">
          <cell r="A19">
            <v>2000</v>
          </cell>
          <cell r="B19" t="str">
            <v>Veneto</v>
          </cell>
          <cell r="C19">
            <v>5</v>
          </cell>
          <cell r="D19">
            <v>1</v>
          </cell>
          <cell r="E19">
            <v>23.646613001557458</v>
          </cell>
        </row>
        <row r="20">
          <cell r="A20">
            <v>2000</v>
          </cell>
          <cell r="B20" t="str">
            <v>Emilia R</v>
          </cell>
          <cell r="C20">
            <v>8</v>
          </cell>
          <cell r="D20">
            <v>1</v>
          </cell>
          <cell r="E20">
            <v>23.356081462145287</v>
          </cell>
        </row>
        <row r="21">
          <cell r="A21">
            <v>2000</v>
          </cell>
          <cell r="B21" t="str">
            <v>Marche</v>
          </cell>
          <cell r="C21">
            <v>11</v>
          </cell>
          <cell r="D21">
            <v>1</v>
          </cell>
          <cell r="E21">
            <v>21.528347903439482</v>
          </cell>
        </row>
        <row r="22">
          <cell r="A22">
            <v>2000</v>
          </cell>
          <cell r="B22" t="str">
            <v>Trento</v>
          </cell>
          <cell r="C22">
            <v>22</v>
          </cell>
          <cell r="D22">
            <v>1</v>
          </cell>
          <cell r="E22">
            <v>15.806824561639885</v>
          </cell>
        </row>
        <row r="23">
          <cell r="A23">
            <v>2000</v>
          </cell>
          <cell r="B23" t="str">
            <v>Trentino AA</v>
          </cell>
          <cell r="C23">
            <v>4</v>
          </cell>
          <cell r="D23">
            <v>1</v>
          </cell>
          <cell r="E23">
            <v>12.950929852560865</v>
          </cell>
        </row>
        <row r="24">
          <cell r="A24">
            <v>2000</v>
          </cell>
          <cell r="B24" t="str">
            <v>Bolzano</v>
          </cell>
          <cell r="C24">
            <v>21</v>
          </cell>
          <cell r="D24">
            <v>1</v>
          </cell>
          <cell r="E24">
            <v>9.871416047786294</v>
          </cell>
        </row>
        <row r="25">
          <cell r="A25">
            <v>2000</v>
          </cell>
          <cell r="B25" t="str">
            <v>Campania</v>
          </cell>
          <cell r="C25">
            <v>15</v>
          </cell>
          <cell r="D25">
            <v>2</v>
          </cell>
          <cell r="E25">
            <v>57.985474166804529</v>
          </cell>
        </row>
        <row r="26">
          <cell r="A26">
            <v>2000</v>
          </cell>
          <cell r="B26" t="str">
            <v>Sicilia</v>
          </cell>
          <cell r="C26">
            <v>19</v>
          </cell>
          <cell r="D26">
            <v>2</v>
          </cell>
          <cell r="E26">
            <v>52.42572578422358</v>
          </cell>
        </row>
        <row r="27">
          <cell r="A27">
            <v>2000</v>
          </cell>
          <cell r="B27" t="str">
            <v>Puglia</v>
          </cell>
          <cell r="C27">
            <v>16</v>
          </cell>
          <cell r="D27">
            <v>2</v>
          </cell>
          <cell r="E27">
            <v>46.951606885396494</v>
          </cell>
        </row>
        <row r="28">
          <cell r="A28">
            <v>2000</v>
          </cell>
          <cell r="B28" t="str">
            <v>Calabria</v>
          </cell>
          <cell r="C28">
            <v>18</v>
          </cell>
          <cell r="D28">
            <v>2</v>
          </cell>
          <cell r="E28">
            <v>46.13682130104948</v>
          </cell>
        </row>
        <row r="29">
          <cell r="A29">
            <v>2000</v>
          </cell>
          <cell r="B29" t="str">
            <v>Basilicata</v>
          </cell>
          <cell r="C29">
            <v>17</v>
          </cell>
          <cell r="D29">
            <v>2</v>
          </cell>
          <cell r="E29">
            <v>41.04913928065654</v>
          </cell>
        </row>
        <row r="30">
          <cell r="A30">
            <v>2000</v>
          </cell>
          <cell r="B30" t="str">
            <v>Lazio</v>
          </cell>
          <cell r="C30">
            <v>12</v>
          </cell>
          <cell r="D30">
            <v>2</v>
          </cell>
          <cell r="E30">
            <v>36.809676545010618</v>
          </cell>
        </row>
        <row r="31">
          <cell r="A31">
            <v>2000</v>
          </cell>
          <cell r="B31" t="str">
            <v>Abruzzo</v>
          </cell>
          <cell r="C31">
            <v>13</v>
          </cell>
          <cell r="D31">
            <v>2</v>
          </cell>
          <cell r="E31">
            <v>35.233347407646271</v>
          </cell>
        </row>
        <row r="32">
          <cell r="A32">
            <v>2000</v>
          </cell>
          <cell r="B32" t="str">
            <v>Molise</v>
          </cell>
          <cell r="C32">
            <v>14</v>
          </cell>
          <cell r="D32">
            <v>2</v>
          </cell>
          <cell r="E32">
            <v>35.093788058874239</v>
          </cell>
        </row>
        <row r="33">
          <cell r="A33">
            <v>2000</v>
          </cell>
          <cell r="B33" t="str">
            <v>ITALIA</v>
          </cell>
          <cell r="C33">
            <v>26</v>
          </cell>
          <cell r="D33">
            <v>2</v>
          </cell>
          <cell r="E33">
            <v>31.191898043643729</v>
          </cell>
        </row>
        <row r="34">
          <cell r="A34">
            <v>2000</v>
          </cell>
          <cell r="B34" t="str">
            <v>Sardegna</v>
          </cell>
          <cell r="C34">
            <v>20</v>
          </cell>
          <cell r="D34">
            <v>2</v>
          </cell>
          <cell r="E34">
            <v>30.317646801009118</v>
          </cell>
        </row>
        <row r="35">
          <cell r="A35">
            <v>2000</v>
          </cell>
          <cell r="B35" t="str">
            <v>Umbria</v>
          </cell>
          <cell r="C35">
            <v>10</v>
          </cell>
          <cell r="D35">
            <v>2</v>
          </cell>
          <cell r="E35">
            <v>28.372690335916669</v>
          </cell>
        </row>
        <row r="36">
          <cell r="A36">
            <v>2000</v>
          </cell>
          <cell r="B36" t="str">
            <v>Liguria</v>
          </cell>
          <cell r="C36">
            <v>7</v>
          </cell>
          <cell r="D36">
            <v>2</v>
          </cell>
          <cell r="E36">
            <v>26.695227084686394</v>
          </cell>
        </row>
        <row r="37">
          <cell r="A37">
            <v>2000</v>
          </cell>
          <cell r="B37" t="str">
            <v>Piemonte</v>
          </cell>
          <cell r="C37">
            <v>1</v>
          </cell>
          <cell r="D37">
            <v>2</v>
          </cell>
          <cell r="E37">
            <v>24.360334893495597</v>
          </cell>
        </row>
        <row r="38">
          <cell r="A38">
            <v>2000</v>
          </cell>
          <cell r="B38" t="str">
            <v>Toscana</v>
          </cell>
          <cell r="C38">
            <v>9</v>
          </cell>
          <cell r="D38">
            <v>2</v>
          </cell>
          <cell r="E38">
            <v>23.770813224001209</v>
          </cell>
        </row>
        <row r="39">
          <cell r="A39">
            <v>2000</v>
          </cell>
          <cell r="B39" t="str">
            <v>Lombardia</v>
          </cell>
          <cell r="C39">
            <v>3</v>
          </cell>
          <cell r="D39">
            <v>2</v>
          </cell>
          <cell r="E39">
            <v>21.706402847641026</v>
          </cell>
        </row>
        <row r="40">
          <cell r="A40">
            <v>2000</v>
          </cell>
          <cell r="B40" t="str">
            <v>Veneto</v>
          </cell>
          <cell r="C40">
            <v>5</v>
          </cell>
          <cell r="D40">
            <v>2</v>
          </cell>
          <cell r="E40">
            <v>21.381396192241638</v>
          </cell>
        </row>
        <row r="41">
          <cell r="A41">
            <v>2000</v>
          </cell>
          <cell r="B41" t="str">
            <v>Marche</v>
          </cell>
          <cell r="C41">
            <v>11</v>
          </cell>
          <cell r="D41">
            <v>2</v>
          </cell>
          <cell r="E41">
            <v>20.859261468645663</v>
          </cell>
        </row>
        <row r="42">
          <cell r="A42">
            <v>2000</v>
          </cell>
          <cell r="B42" t="str">
            <v>Emilia R</v>
          </cell>
          <cell r="C42">
            <v>8</v>
          </cell>
          <cell r="D42">
            <v>2</v>
          </cell>
          <cell r="E42">
            <v>20.534784285496773</v>
          </cell>
        </row>
        <row r="43">
          <cell r="A43">
            <v>2000</v>
          </cell>
          <cell r="B43" t="str">
            <v>Valle d'aosta</v>
          </cell>
          <cell r="C43">
            <v>2</v>
          </cell>
          <cell r="D43">
            <v>2</v>
          </cell>
          <cell r="E43">
            <v>18.130138770981226</v>
          </cell>
        </row>
        <row r="44">
          <cell r="A44">
            <v>2000</v>
          </cell>
          <cell r="B44" t="str">
            <v>Friuli VG</v>
          </cell>
          <cell r="C44">
            <v>6</v>
          </cell>
          <cell r="D44">
            <v>2</v>
          </cell>
          <cell r="E44">
            <v>17.735614364642263</v>
          </cell>
        </row>
        <row r="45">
          <cell r="A45">
            <v>2000</v>
          </cell>
          <cell r="B45" t="str">
            <v>Trento</v>
          </cell>
          <cell r="C45">
            <v>22</v>
          </cell>
          <cell r="D45">
            <v>2</v>
          </cell>
          <cell r="E45">
            <v>16.213442426515257</v>
          </cell>
        </row>
        <row r="46">
          <cell r="A46">
            <v>2000</v>
          </cell>
          <cell r="B46" t="str">
            <v>Trentino AA</v>
          </cell>
          <cell r="C46">
            <v>4</v>
          </cell>
          <cell r="D46">
            <v>2</v>
          </cell>
          <cell r="E46">
            <v>13.859180760687346</v>
          </cell>
        </row>
        <row r="47">
          <cell r="A47">
            <v>2000</v>
          </cell>
          <cell r="B47" t="str">
            <v>Bolzano</v>
          </cell>
          <cell r="C47">
            <v>21</v>
          </cell>
          <cell r="D47">
            <v>2</v>
          </cell>
          <cell r="E47">
            <v>10.515377870571742</v>
          </cell>
        </row>
        <row r="50">
          <cell r="A50" t="str">
            <v>anno</v>
          </cell>
          <cell r="B50" t="str">
            <v>desreg</v>
          </cell>
          <cell r="C50" t="str">
            <v>regres</v>
          </cell>
          <cell r="D50" t="str">
            <v>sex</v>
          </cell>
          <cell r="E50" t="str">
            <v>tassost</v>
          </cell>
        </row>
        <row r="51">
          <cell r="A51">
            <v>2009</v>
          </cell>
          <cell r="B51" t="str">
            <v>Sicilia</v>
          </cell>
          <cell r="C51">
            <v>19</v>
          </cell>
          <cell r="D51">
            <v>1</v>
          </cell>
          <cell r="E51">
            <v>57.760396055883561</v>
          </cell>
        </row>
        <row r="52">
          <cell r="A52">
            <v>2009</v>
          </cell>
          <cell r="B52" t="str">
            <v>Campania</v>
          </cell>
          <cell r="C52">
            <v>15</v>
          </cell>
          <cell r="D52">
            <v>1</v>
          </cell>
          <cell r="E52">
            <v>50.361791196726088</v>
          </cell>
        </row>
        <row r="53">
          <cell r="A53">
            <v>2009</v>
          </cell>
          <cell r="B53" t="str">
            <v>Puglia</v>
          </cell>
          <cell r="C53">
            <v>16</v>
          </cell>
          <cell r="D53">
            <v>1</v>
          </cell>
          <cell r="E53">
            <v>41.674334652429067</v>
          </cell>
        </row>
        <row r="54">
          <cell r="A54">
            <v>2009</v>
          </cell>
          <cell r="B54" t="str">
            <v>Calabria</v>
          </cell>
          <cell r="C54">
            <v>18</v>
          </cell>
          <cell r="D54">
            <v>1</v>
          </cell>
          <cell r="E54">
            <v>41.172864736540788</v>
          </cell>
        </row>
        <row r="55">
          <cell r="A55">
            <v>2009</v>
          </cell>
          <cell r="B55" t="str">
            <v>Basilicata</v>
          </cell>
          <cell r="C55">
            <v>17</v>
          </cell>
          <cell r="D55">
            <v>1</v>
          </cell>
          <cell r="E55">
            <v>35.632172422391882</v>
          </cell>
        </row>
        <row r="56">
          <cell r="A56">
            <v>2009</v>
          </cell>
          <cell r="B56" t="str">
            <v>Liguria</v>
          </cell>
          <cell r="C56">
            <v>7</v>
          </cell>
          <cell r="D56">
            <v>1</v>
          </cell>
          <cell r="E56">
            <v>34.251697830475116</v>
          </cell>
        </row>
        <row r="57">
          <cell r="A57">
            <v>2009</v>
          </cell>
          <cell r="B57" t="str">
            <v>Lazio</v>
          </cell>
          <cell r="C57">
            <v>12</v>
          </cell>
          <cell r="D57">
            <v>1</v>
          </cell>
          <cell r="E57">
            <v>34.101211352581927</v>
          </cell>
        </row>
        <row r="58">
          <cell r="A58">
            <v>2009</v>
          </cell>
          <cell r="B58" t="str">
            <v>ITALIA</v>
          </cell>
          <cell r="C58">
            <v>26</v>
          </cell>
          <cell r="D58">
            <v>1</v>
          </cell>
          <cell r="E58">
            <v>33.547872290975711</v>
          </cell>
        </row>
        <row r="59">
          <cell r="A59">
            <v>2009</v>
          </cell>
          <cell r="B59" t="str">
            <v>Abruzzo</v>
          </cell>
          <cell r="C59">
            <v>13</v>
          </cell>
          <cell r="D59">
            <v>1</v>
          </cell>
          <cell r="E59">
            <v>33.397446889318736</v>
          </cell>
        </row>
        <row r="60">
          <cell r="A60">
            <v>2009</v>
          </cell>
          <cell r="B60" t="str">
            <v>Sardegna</v>
          </cell>
          <cell r="C60">
            <v>20</v>
          </cell>
          <cell r="D60">
            <v>1</v>
          </cell>
          <cell r="E60">
            <v>32.202815098828829</v>
          </cell>
        </row>
        <row r="61">
          <cell r="A61">
            <v>2009</v>
          </cell>
          <cell r="B61" t="str">
            <v>Molise</v>
          </cell>
          <cell r="C61">
            <v>14</v>
          </cell>
          <cell r="D61">
            <v>1</v>
          </cell>
          <cell r="E61">
            <v>31.959793264419403</v>
          </cell>
        </row>
        <row r="62">
          <cell r="A62">
            <v>2009</v>
          </cell>
          <cell r="B62" t="str">
            <v>Veneto</v>
          </cell>
          <cell r="C62">
            <v>5</v>
          </cell>
          <cell r="D62">
            <v>1</v>
          </cell>
          <cell r="E62">
            <v>28.535872754977238</v>
          </cell>
        </row>
        <row r="63">
          <cell r="A63">
            <v>2009</v>
          </cell>
          <cell r="B63" t="str">
            <v>Friuli VG</v>
          </cell>
          <cell r="C63">
            <v>6</v>
          </cell>
          <cell r="D63">
            <v>1</v>
          </cell>
          <cell r="E63">
            <v>27.996077582212457</v>
          </cell>
        </row>
        <row r="64">
          <cell r="A64">
            <v>2009</v>
          </cell>
          <cell r="B64" t="str">
            <v>Toscana</v>
          </cell>
          <cell r="C64">
            <v>9</v>
          </cell>
          <cell r="D64">
            <v>1</v>
          </cell>
          <cell r="E64">
            <v>27.954278515825038</v>
          </cell>
        </row>
        <row r="65">
          <cell r="A65">
            <v>2009</v>
          </cell>
          <cell r="B65" t="str">
            <v>Piemonte</v>
          </cell>
          <cell r="C65">
            <v>1</v>
          </cell>
          <cell r="D65">
            <v>1</v>
          </cell>
          <cell r="E65">
            <v>27.647296643211696</v>
          </cell>
        </row>
        <row r="66">
          <cell r="A66">
            <v>2009</v>
          </cell>
          <cell r="B66" t="str">
            <v>Emilia R</v>
          </cell>
          <cell r="C66">
            <v>8</v>
          </cell>
          <cell r="D66">
            <v>1</v>
          </cell>
          <cell r="E66">
            <v>27.436277729823498</v>
          </cell>
        </row>
        <row r="67">
          <cell r="A67">
            <v>2009</v>
          </cell>
          <cell r="B67" t="str">
            <v>Umbria</v>
          </cell>
          <cell r="C67">
            <v>10</v>
          </cell>
          <cell r="D67">
            <v>1</v>
          </cell>
          <cell r="E67">
            <v>27.225394410258623</v>
          </cell>
        </row>
        <row r="68">
          <cell r="A68">
            <v>2009</v>
          </cell>
          <cell r="B68" t="str">
            <v>Trento</v>
          </cell>
          <cell r="C68">
            <v>22</v>
          </cell>
          <cell r="D68">
            <v>1</v>
          </cell>
          <cell r="E68">
            <v>24.519728304837226</v>
          </cell>
        </row>
        <row r="69">
          <cell r="A69">
            <v>2009</v>
          </cell>
          <cell r="B69" t="str">
            <v>Lombardia</v>
          </cell>
          <cell r="C69">
            <v>3</v>
          </cell>
          <cell r="D69">
            <v>1</v>
          </cell>
          <cell r="E69">
            <v>24.429183749546088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gimi"/>
      <sheetName val="tassoStandR2000"/>
      <sheetName val="tassiStandR2009"/>
    </sheetNames>
    <sheetDataSet>
      <sheetData sheetId="0" refreshError="1"/>
      <sheetData sheetId="1"/>
      <sheetData sheetId="2">
        <row r="1">
          <cell r="A1" t="str">
            <v>anno</v>
          </cell>
          <cell r="B1" t="str">
            <v>desreg</v>
          </cell>
          <cell r="C1" t="str">
            <v>regres</v>
          </cell>
          <cell r="D1" t="str">
            <v>sex</v>
          </cell>
          <cell r="E1" t="str">
            <v>tassost</v>
          </cell>
        </row>
        <row r="2">
          <cell r="A2">
            <v>2009</v>
          </cell>
          <cell r="B2" t="str">
            <v>Sicilia</v>
          </cell>
          <cell r="C2">
            <v>19</v>
          </cell>
          <cell r="D2">
            <v>1</v>
          </cell>
          <cell r="E2">
            <v>57.760396055883561</v>
          </cell>
        </row>
        <row r="3">
          <cell r="A3">
            <v>2009</v>
          </cell>
          <cell r="B3" t="str">
            <v>Campania</v>
          </cell>
          <cell r="C3">
            <v>15</v>
          </cell>
          <cell r="D3">
            <v>1</v>
          </cell>
          <cell r="E3">
            <v>50.361791196726088</v>
          </cell>
        </row>
        <row r="4">
          <cell r="A4">
            <v>2009</v>
          </cell>
          <cell r="B4" t="str">
            <v>Puglia</v>
          </cell>
          <cell r="C4">
            <v>16</v>
          </cell>
          <cell r="D4">
            <v>1</v>
          </cell>
          <cell r="E4">
            <v>41.674334652429067</v>
          </cell>
        </row>
        <row r="5">
          <cell r="A5">
            <v>2009</v>
          </cell>
          <cell r="B5" t="str">
            <v>Calabria</v>
          </cell>
          <cell r="C5">
            <v>18</v>
          </cell>
          <cell r="D5">
            <v>1</v>
          </cell>
          <cell r="E5">
            <v>41.172864736540788</v>
          </cell>
        </row>
        <row r="6">
          <cell r="A6">
            <v>2009</v>
          </cell>
          <cell r="B6" t="str">
            <v>Basilicata</v>
          </cell>
          <cell r="C6">
            <v>17</v>
          </cell>
          <cell r="D6">
            <v>1</v>
          </cell>
          <cell r="E6">
            <v>35.632172422391882</v>
          </cell>
        </row>
        <row r="7">
          <cell r="A7">
            <v>2009</v>
          </cell>
          <cell r="B7" t="str">
            <v>Liguria</v>
          </cell>
          <cell r="C7">
            <v>7</v>
          </cell>
          <cell r="D7">
            <v>1</v>
          </cell>
          <cell r="E7">
            <v>34.251697830475116</v>
          </cell>
        </row>
        <row r="8">
          <cell r="A8">
            <v>2009</v>
          </cell>
          <cell r="B8" t="str">
            <v>Lazio</v>
          </cell>
          <cell r="C8">
            <v>12</v>
          </cell>
          <cell r="D8">
            <v>1</v>
          </cell>
          <cell r="E8">
            <v>34.101211352581927</v>
          </cell>
        </row>
        <row r="9">
          <cell r="A9">
            <v>2009</v>
          </cell>
          <cell r="B9" t="str">
            <v>Abruzzo</v>
          </cell>
          <cell r="C9">
            <v>13</v>
          </cell>
          <cell r="D9">
            <v>1</v>
          </cell>
          <cell r="E9">
            <v>33.397446889318736</v>
          </cell>
        </row>
        <row r="10">
          <cell r="A10">
            <v>2009</v>
          </cell>
          <cell r="B10" t="str">
            <v>Sardegna</v>
          </cell>
          <cell r="C10">
            <v>20</v>
          </cell>
          <cell r="D10">
            <v>1</v>
          </cell>
          <cell r="E10">
            <v>32.202815098828829</v>
          </cell>
        </row>
        <row r="11">
          <cell r="A11">
            <v>2009</v>
          </cell>
          <cell r="B11" t="str">
            <v>Molise</v>
          </cell>
          <cell r="C11">
            <v>14</v>
          </cell>
          <cell r="D11">
            <v>1</v>
          </cell>
          <cell r="E11">
            <v>31.959793264419403</v>
          </cell>
        </row>
        <row r="12">
          <cell r="A12">
            <v>2009</v>
          </cell>
          <cell r="B12" t="str">
            <v>Veneto</v>
          </cell>
          <cell r="C12">
            <v>5</v>
          </cell>
          <cell r="D12">
            <v>1</v>
          </cell>
          <cell r="E12">
            <v>28.535872754977238</v>
          </cell>
        </row>
        <row r="13">
          <cell r="A13">
            <v>2009</v>
          </cell>
          <cell r="B13" t="str">
            <v>Friuli VG</v>
          </cell>
          <cell r="C13">
            <v>6</v>
          </cell>
          <cell r="D13">
            <v>1</v>
          </cell>
          <cell r="E13">
            <v>27.996077582212457</v>
          </cell>
        </row>
        <row r="14">
          <cell r="A14">
            <v>2009</v>
          </cell>
          <cell r="B14" t="str">
            <v>Toscana</v>
          </cell>
          <cell r="C14">
            <v>9</v>
          </cell>
          <cell r="D14">
            <v>1</v>
          </cell>
          <cell r="E14">
            <v>27.954278515825038</v>
          </cell>
        </row>
        <row r="15">
          <cell r="A15">
            <v>2009</v>
          </cell>
          <cell r="B15" t="str">
            <v>Piemonte</v>
          </cell>
          <cell r="C15">
            <v>1</v>
          </cell>
          <cell r="D15">
            <v>1</v>
          </cell>
          <cell r="E15">
            <v>27.647296643211696</v>
          </cell>
        </row>
        <row r="16">
          <cell r="A16">
            <v>2009</v>
          </cell>
          <cell r="B16" t="str">
            <v>Emilia R</v>
          </cell>
          <cell r="C16">
            <v>8</v>
          </cell>
          <cell r="D16">
            <v>1</v>
          </cell>
          <cell r="E16">
            <v>27.436277729823498</v>
          </cell>
        </row>
        <row r="17">
          <cell r="A17">
            <v>2009</v>
          </cell>
          <cell r="B17" t="str">
            <v>Umbria</v>
          </cell>
          <cell r="C17">
            <v>10</v>
          </cell>
          <cell r="D17">
            <v>1</v>
          </cell>
          <cell r="E17">
            <v>27.225394410258623</v>
          </cell>
        </row>
        <row r="18">
          <cell r="A18">
            <v>2009</v>
          </cell>
          <cell r="B18" t="str">
            <v>Trento</v>
          </cell>
          <cell r="C18">
            <v>22</v>
          </cell>
          <cell r="D18">
            <v>1</v>
          </cell>
          <cell r="E18">
            <v>24.519728304837226</v>
          </cell>
        </row>
        <row r="19">
          <cell r="A19">
            <v>2009</v>
          </cell>
          <cell r="B19" t="str">
            <v>Lombardia</v>
          </cell>
          <cell r="C19">
            <v>3</v>
          </cell>
          <cell r="D19">
            <v>1</v>
          </cell>
          <cell r="E19">
            <v>24.429183749546088</v>
          </cell>
        </row>
        <row r="20">
          <cell r="A20">
            <v>2009</v>
          </cell>
          <cell r="B20" t="str">
            <v>Valle d'aosta</v>
          </cell>
          <cell r="C20">
            <v>2</v>
          </cell>
          <cell r="D20">
            <v>1</v>
          </cell>
          <cell r="E20">
            <v>22.684462612120505</v>
          </cell>
        </row>
        <row r="21">
          <cell r="A21">
            <v>2009</v>
          </cell>
          <cell r="B21" t="str">
            <v>Marche</v>
          </cell>
          <cell r="C21">
            <v>11</v>
          </cell>
          <cell r="D21">
            <v>1</v>
          </cell>
          <cell r="E21">
            <v>21.186411803041111</v>
          </cell>
        </row>
        <row r="22">
          <cell r="A22">
            <v>2009</v>
          </cell>
          <cell r="B22" t="str">
            <v>Trentino AA</v>
          </cell>
          <cell r="C22">
            <v>4</v>
          </cell>
          <cell r="D22">
            <v>1</v>
          </cell>
          <cell r="E22">
            <v>17.250189099540101</v>
          </cell>
        </row>
        <row r="23">
          <cell r="A23">
            <v>2009</v>
          </cell>
          <cell r="B23" t="str">
            <v>Bolzano</v>
          </cell>
          <cell r="C23">
            <v>21</v>
          </cell>
          <cell r="D23">
            <v>1</v>
          </cell>
          <cell r="E23">
            <v>8.8091134490937328</v>
          </cell>
        </row>
        <row r="24">
          <cell r="A24">
            <v>2009</v>
          </cell>
          <cell r="B24" t="str">
            <v>Campania</v>
          </cell>
          <cell r="C24">
            <v>15</v>
          </cell>
          <cell r="D24">
            <v>2</v>
          </cell>
          <cell r="E24">
            <v>51.195206193566605</v>
          </cell>
        </row>
        <row r="25">
          <cell r="A25">
            <v>2009</v>
          </cell>
          <cell r="B25" t="str">
            <v>Sicilia</v>
          </cell>
          <cell r="C25">
            <v>19</v>
          </cell>
          <cell r="D25">
            <v>2</v>
          </cell>
          <cell r="E25">
            <v>49.722592483521098</v>
          </cell>
        </row>
        <row r="26">
          <cell r="A26">
            <v>2009</v>
          </cell>
          <cell r="B26" t="str">
            <v>Puglia</v>
          </cell>
          <cell r="C26">
            <v>16</v>
          </cell>
          <cell r="D26">
            <v>2</v>
          </cell>
          <cell r="E26">
            <v>40.570295486401648</v>
          </cell>
        </row>
        <row r="27">
          <cell r="A27">
            <v>2009</v>
          </cell>
          <cell r="B27" t="str">
            <v>Calabria</v>
          </cell>
          <cell r="C27">
            <v>18</v>
          </cell>
          <cell r="D27">
            <v>2</v>
          </cell>
          <cell r="E27">
            <v>39.837521488980187</v>
          </cell>
        </row>
        <row r="28">
          <cell r="A28">
            <v>2009</v>
          </cell>
          <cell r="B28" t="str">
            <v>Basilicata</v>
          </cell>
          <cell r="C28">
            <v>17</v>
          </cell>
          <cell r="D28">
            <v>2</v>
          </cell>
          <cell r="E28">
            <v>38.30966450661883</v>
          </cell>
        </row>
        <row r="29">
          <cell r="A29">
            <v>2009</v>
          </cell>
          <cell r="B29" t="str">
            <v>Lazio</v>
          </cell>
          <cell r="C29">
            <v>12</v>
          </cell>
          <cell r="D29">
            <v>2</v>
          </cell>
          <cell r="E29">
            <v>26.848329225514465</v>
          </cell>
        </row>
        <row r="30">
          <cell r="A30">
            <v>2009</v>
          </cell>
          <cell r="B30" t="str">
            <v>Molise</v>
          </cell>
          <cell r="C30">
            <v>14</v>
          </cell>
          <cell r="D30">
            <v>2</v>
          </cell>
          <cell r="E30">
            <v>26.685604938449586</v>
          </cell>
        </row>
        <row r="31">
          <cell r="A31">
            <v>2009</v>
          </cell>
          <cell r="B31" t="str">
            <v>Sardegna</v>
          </cell>
          <cell r="C31">
            <v>20</v>
          </cell>
          <cell r="D31">
            <v>2</v>
          </cell>
          <cell r="E31">
            <v>26.489937546758441</v>
          </cell>
        </row>
        <row r="32">
          <cell r="A32">
            <v>2009</v>
          </cell>
          <cell r="B32" t="str">
            <v>Abruzzo</v>
          </cell>
          <cell r="C32">
            <v>13</v>
          </cell>
          <cell r="D32">
            <v>2</v>
          </cell>
          <cell r="E32">
            <v>25.862981019145899</v>
          </cell>
        </row>
        <row r="33">
          <cell r="A33">
            <v>2009</v>
          </cell>
          <cell r="B33" t="str">
            <v>Liguria</v>
          </cell>
          <cell r="C33">
            <v>7</v>
          </cell>
          <cell r="D33">
            <v>2</v>
          </cell>
          <cell r="E33">
            <v>24.357376895905464</v>
          </cell>
        </row>
        <row r="34">
          <cell r="A34">
            <v>2009</v>
          </cell>
          <cell r="B34" t="str">
            <v>Piemonte</v>
          </cell>
          <cell r="C34">
            <v>1</v>
          </cell>
          <cell r="D34">
            <v>2</v>
          </cell>
          <cell r="E34">
            <v>23.703666983660383</v>
          </cell>
        </row>
        <row r="35">
          <cell r="A35">
            <v>2009</v>
          </cell>
          <cell r="B35" t="str">
            <v>Umbria</v>
          </cell>
          <cell r="C35">
            <v>10</v>
          </cell>
          <cell r="D35">
            <v>2</v>
          </cell>
          <cell r="E35">
            <v>23.457107578656409</v>
          </cell>
        </row>
        <row r="36">
          <cell r="A36">
            <v>2009</v>
          </cell>
          <cell r="B36" t="str">
            <v>Toscana</v>
          </cell>
          <cell r="C36">
            <v>9</v>
          </cell>
          <cell r="D36">
            <v>2</v>
          </cell>
          <cell r="E36">
            <v>22.52266492640501</v>
          </cell>
        </row>
        <row r="37">
          <cell r="A37">
            <v>2009</v>
          </cell>
          <cell r="B37" t="str">
            <v>Valle d'aosta</v>
          </cell>
          <cell r="C37">
            <v>2</v>
          </cell>
          <cell r="D37">
            <v>2</v>
          </cell>
          <cell r="E37">
            <v>22.250226357224975</v>
          </cell>
        </row>
        <row r="38">
          <cell r="A38">
            <v>2009</v>
          </cell>
          <cell r="B38" t="str">
            <v>Emilia R</v>
          </cell>
          <cell r="C38">
            <v>8</v>
          </cell>
          <cell r="D38">
            <v>2</v>
          </cell>
          <cell r="E38">
            <v>20.367262951954142</v>
          </cell>
        </row>
        <row r="39">
          <cell r="A39">
            <v>2009</v>
          </cell>
          <cell r="B39" t="str">
            <v>Veneto</v>
          </cell>
          <cell r="C39">
            <v>5</v>
          </cell>
          <cell r="D39">
            <v>2</v>
          </cell>
          <cell r="E39">
            <v>18.763759317974795</v>
          </cell>
        </row>
        <row r="40">
          <cell r="A40">
            <v>2009</v>
          </cell>
          <cell r="B40" t="str">
            <v>Trento</v>
          </cell>
          <cell r="C40">
            <v>22</v>
          </cell>
          <cell r="D40">
            <v>2</v>
          </cell>
          <cell r="E40">
            <v>18.451717480419795</v>
          </cell>
        </row>
        <row r="41">
          <cell r="A41">
            <v>2009</v>
          </cell>
          <cell r="B41" t="str">
            <v>Marche</v>
          </cell>
          <cell r="C41">
            <v>11</v>
          </cell>
          <cell r="D41">
            <v>2</v>
          </cell>
          <cell r="E41">
            <v>18.072810104480979</v>
          </cell>
        </row>
        <row r="42">
          <cell r="A42">
            <v>2009</v>
          </cell>
          <cell r="B42" t="str">
            <v>Lombardia</v>
          </cell>
          <cell r="C42">
            <v>3</v>
          </cell>
          <cell r="D42">
            <v>2</v>
          </cell>
          <cell r="E42">
            <v>17.41555289325629</v>
          </cell>
        </row>
        <row r="43">
          <cell r="A43">
            <v>2009</v>
          </cell>
          <cell r="B43" t="str">
            <v>Friuli VG</v>
          </cell>
          <cell r="C43">
            <v>6</v>
          </cell>
          <cell r="D43">
            <v>2</v>
          </cell>
          <cell r="E43">
            <v>16.059042148284913</v>
          </cell>
        </row>
        <row r="44">
          <cell r="A44">
            <v>2009</v>
          </cell>
          <cell r="B44" t="str">
            <v>Trentino AA</v>
          </cell>
          <cell r="C44">
            <v>4</v>
          </cell>
          <cell r="D44">
            <v>2</v>
          </cell>
          <cell r="E44">
            <v>15.800326039106393</v>
          </cell>
        </row>
        <row r="45">
          <cell r="A45">
            <v>2009</v>
          </cell>
          <cell r="B45" t="str">
            <v>Bolzano</v>
          </cell>
          <cell r="C45">
            <v>21</v>
          </cell>
          <cell r="D45">
            <v>2</v>
          </cell>
          <cell r="E45">
            <v>12.279923445646606</v>
          </cell>
        </row>
        <row r="46">
          <cell r="A46">
            <v>2009</v>
          </cell>
          <cell r="B46" t="str">
            <v>Sicilia</v>
          </cell>
          <cell r="C46">
            <v>19</v>
          </cell>
          <cell r="D46">
            <v>3</v>
          </cell>
          <cell r="E46">
            <v>53.231194730681331</v>
          </cell>
        </row>
        <row r="47">
          <cell r="A47">
            <v>2009</v>
          </cell>
          <cell r="B47" t="str">
            <v>Campania</v>
          </cell>
          <cell r="C47">
            <v>15</v>
          </cell>
          <cell r="D47">
            <v>3</v>
          </cell>
          <cell r="E47">
            <v>51.569336938101962</v>
          </cell>
        </row>
        <row r="48">
          <cell r="A48">
            <v>2009</v>
          </cell>
          <cell r="B48" t="str">
            <v>Calabria</v>
          </cell>
          <cell r="C48">
            <v>18</v>
          </cell>
          <cell r="D48">
            <v>3</v>
          </cell>
          <cell r="E48">
            <v>41.468131193661407</v>
          </cell>
        </row>
        <row r="49">
          <cell r="A49">
            <v>2009</v>
          </cell>
          <cell r="B49" t="str">
            <v>Puglia</v>
          </cell>
          <cell r="C49">
            <v>16</v>
          </cell>
          <cell r="D49">
            <v>3</v>
          </cell>
          <cell r="E49">
            <v>41.284224013268492</v>
          </cell>
        </row>
        <row r="50">
          <cell r="A50">
            <v>2009</v>
          </cell>
          <cell r="B50" t="str">
            <v>Basilicata</v>
          </cell>
          <cell r="C50">
            <v>17</v>
          </cell>
          <cell r="D50">
            <v>3</v>
          </cell>
          <cell r="E50">
            <v>38.232143108564983</v>
          </cell>
        </row>
        <row r="51">
          <cell r="A51">
            <v>2009</v>
          </cell>
          <cell r="B51" t="str">
            <v>Lazio</v>
          </cell>
          <cell r="C51">
            <v>12</v>
          </cell>
          <cell r="D51">
            <v>3</v>
          </cell>
          <cell r="E51">
            <v>30.173491188812726</v>
          </cell>
        </row>
        <row r="52">
          <cell r="A52">
            <v>2009</v>
          </cell>
          <cell r="B52" t="str">
            <v>Abruzzo</v>
          </cell>
          <cell r="C52">
            <v>13</v>
          </cell>
          <cell r="D52">
            <v>3</v>
          </cell>
          <cell r="E52">
            <v>29.652481672984219</v>
          </cell>
        </row>
        <row r="53">
          <cell r="A53">
            <v>2009</v>
          </cell>
          <cell r="B53" t="str">
            <v>Molise</v>
          </cell>
          <cell r="C53">
            <v>14</v>
          </cell>
          <cell r="D53">
            <v>3</v>
          </cell>
          <cell r="E53">
            <v>29.484984537931432</v>
          </cell>
        </row>
        <row r="54">
          <cell r="A54">
            <v>2009</v>
          </cell>
          <cell r="B54" t="str">
            <v>Sardegna</v>
          </cell>
          <cell r="C54">
            <v>20</v>
          </cell>
          <cell r="D54">
            <v>3</v>
          </cell>
          <cell r="E54">
            <v>29.099516250637862</v>
          </cell>
        </row>
        <row r="55">
          <cell r="A55">
            <v>2009</v>
          </cell>
          <cell r="B55" t="str">
            <v>Liguria</v>
          </cell>
          <cell r="C55">
            <v>7</v>
          </cell>
          <cell r="D55">
            <v>3</v>
          </cell>
          <cell r="E55">
            <v>28.559306662514786</v>
          </cell>
        </row>
        <row r="56">
          <cell r="A56">
            <v>2009</v>
          </cell>
          <cell r="B56" t="str">
            <v>Piemonte</v>
          </cell>
          <cell r="C56">
            <v>1</v>
          </cell>
          <cell r="D56">
            <v>3</v>
          </cell>
          <cell r="E56">
            <v>25.918783481983759</v>
          </cell>
        </row>
        <row r="57">
          <cell r="A57">
            <v>2009</v>
          </cell>
          <cell r="B57" t="str">
            <v>Umbria</v>
          </cell>
          <cell r="C57">
            <v>10</v>
          </cell>
          <cell r="D57">
            <v>3</v>
          </cell>
          <cell r="E57">
            <v>25.212042302575874</v>
          </cell>
        </row>
        <row r="58">
          <cell r="A58">
            <v>2009</v>
          </cell>
          <cell r="B58" t="str">
            <v>Toscana</v>
          </cell>
          <cell r="C58">
            <v>9</v>
          </cell>
          <cell r="D58">
            <v>3</v>
          </cell>
          <cell r="E58">
            <v>25.11830289993091</v>
          </cell>
        </row>
        <row r="59">
          <cell r="A59">
            <v>2009</v>
          </cell>
          <cell r="B59" t="str">
            <v>Emilia R</v>
          </cell>
          <cell r="C59">
            <v>8</v>
          </cell>
          <cell r="D59">
            <v>3</v>
          </cell>
          <cell r="E59">
            <v>23.628838770405665</v>
          </cell>
        </row>
        <row r="60">
          <cell r="A60">
            <v>2009</v>
          </cell>
          <cell r="B60" t="str">
            <v>Valle d'aosta</v>
          </cell>
          <cell r="C60">
            <v>2</v>
          </cell>
          <cell r="D60">
            <v>3</v>
          </cell>
          <cell r="E60">
            <v>23.080243892422803</v>
          </cell>
        </row>
        <row r="61">
          <cell r="A61">
            <v>2009</v>
          </cell>
          <cell r="B61" t="str">
            <v>Veneto</v>
          </cell>
          <cell r="C61">
            <v>5</v>
          </cell>
          <cell r="D61">
            <v>3</v>
          </cell>
          <cell r="E61">
            <v>22.953106191134491</v>
          </cell>
        </row>
        <row r="62">
          <cell r="A62">
            <v>2009</v>
          </cell>
          <cell r="B62" t="str">
            <v>Trento</v>
          </cell>
          <cell r="C62">
            <v>22</v>
          </cell>
          <cell r="D62">
            <v>3</v>
          </cell>
          <cell r="E62">
            <v>21.317540576785262</v>
          </cell>
        </row>
        <row r="63">
          <cell r="A63">
            <v>2009</v>
          </cell>
          <cell r="B63" t="str">
            <v>Friuli VG</v>
          </cell>
          <cell r="C63">
            <v>6</v>
          </cell>
          <cell r="D63">
            <v>3</v>
          </cell>
          <cell r="E63">
            <v>20.898171241202931</v>
          </cell>
        </row>
        <row r="64">
          <cell r="A64">
            <v>2009</v>
          </cell>
          <cell r="B64" t="str">
            <v>Lombardia</v>
          </cell>
          <cell r="C64">
            <v>3</v>
          </cell>
          <cell r="D64">
            <v>3</v>
          </cell>
          <cell r="E64">
            <v>20.485840090470305</v>
          </cell>
        </row>
        <row r="65">
          <cell r="A65">
            <v>2009</v>
          </cell>
          <cell r="B65" t="str">
            <v>Marche</v>
          </cell>
          <cell r="C65">
            <v>11</v>
          </cell>
          <cell r="D65">
            <v>3</v>
          </cell>
          <cell r="E65">
            <v>19.946448359707361</v>
          </cell>
        </row>
        <row r="66">
          <cell r="A66">
            <v>2009</v>
          </cell>
          <cell r="B66" t="str">
            <v>Trentino AA</v>
          </cell>
          <cell r="C66">
            <v>4</v>
          </cell>
          <cell r="D66">
            <v>3</v>
          </cell>
          <cell r="E66">
            <v>16.931768412101956</v>
          </cell>
        </row>
        <row r="67">
          <cell r="A67">
            <v>2009</v>
          </cell>
          <cell r="B67" t="str">
            <v>Bolzano</v>
          </cell>
          <cell r="C67">
            <v>21</v>
          </cell>
          <cell r="D67">
            <v>3</v>
          </cell>
          <cell r="E67">
            <v>11.488872779029899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upati06_MF_reg"/>
      <sheetName val="pop06_MF_reg"/>
      <sheetName val="T_Occ"/>
      <sheetName val="grafico Tocc_SEX"/>
      <sheetName val="Tab_GraficoT_Occ_classi età"/>
      <sheetName val="Ue_TOcc"/>
      <sheetName val="T_Occ (2)"/>
      <sheetName val="tassi_occup_classietà_Ue"/>
      <sheetName val="Foglio1"/>
      <sheetName val="Prospetto 3"/>
      <sheetName val="1992"/>
    </sheetNames>
    <sheetDataSet>
      <sheetData sheetId="0">
        <row r="35">
          <cell r="A35" t="str">
            <v>FEMMINE</v>
          </cell>
        </row>
        <row r="67">
          <cell r="A67" t="str">
            <v>MASCHI E FEMMINE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DB2EC-2311-4602-8BAE-67C91B33DF3A}">
  <sheetPr codeName="Foglio1"/>
  <dimension ref="A2:E39"/>
  <sheetViews>
    <sheetView showGridLines="0" tabSelected="1" zoomScale="115" zoomScaleNormal="115" workbookViewId="0">
      <selection activeCell="C22" sqref="C22"/>
    </sheetView>
  </sheetViews>
  <sheetFormatPr defaultColWidth="8.85546875" defaultRowHeight="12.95" customHeight="1" x14ac:dyDescent="0.2"/>
  <cols>
    <col min="1" max="1" width="14.5703125" customWidth="1"/>
    <col min="2" max="2" width="3" customWidth="1"/>
    <col min="3" max="3" width="120.42578125" bestFit="1" customWidth="1"/>
  </cols>
  <sheetData>
    <row r="2" spans="2:5" ht="11.1" customHeight="1" x14ac:dyDescent="0.2"/>
    <row r="3" spans="2:5" ht="18" x14ac:dyDescent="0.2">
      <c r="C3" s="12" t="s">
        <v>6</v>
      </c>
    </row>
    <row r="4" spans="2:5" ht="48.95" customHeight="1" x14ac:dyDescent="0.2">
      <c r="B4" s="1" t="s">
        <v>247</v>
      </c>
    </row>
    <row r="5" spans="2:5" ht="14.1" customHeight="1" x14ac:dyDescent="0.2">
      <c r="B5" s="3">
        <v>1</v>
      </c>
      <c r="C5" s="4" t="s">
        <v>248</v>
      </c>
      <c r="D5" s="161"/>
      <c r="E5" s="161"/>
    </row>
    <row r="6" spans="2:5" ht="14.1" customHeight="1" x14ac:dyDescent="0.2">
      <c r="B6" s="3">
        <v>2</v>
      </c>
      <c r="C6" s="4" t="s">
        <v>249</v>
      </c>
      <c r="D6" s="161"/>
      <c r="E6" s="161"/>
    </row>
    <row r="7" spans="2:5" ht="14.1" customHeight="1" x14ac:dyDescent="0.2">
      <c r="B7" s="3">
        <v>3</v>
      </c>
      <c r="C7" s="4" t="s">
        <v>250</v>
      </c>
      <c r="D7" s="161"/>
      <c r="E7" s="161"/>
    </row>
    <row r="8" spans="2:5" ht="14.1" customHeight="1" x14ac:dyDescent="0.2">
      <c r="B8" s="3">
        <v>4</v>
      </c>
      <c r="C8" s="5" t="s">
        <v>254</v>
      </c>
      <c r="D8" s="161"/>
      <c r="E8" s="161"/>
    </row>
    <row r="9" spans="2:5" ht="14.1" customHeight="1" x14ac:dyDescent="0.2">
      <c r="B9" s="3">
        <v>5</v>
      </c>
      <c r="C9" s="5" t="s">
        <v>253</v>
      </c>
      <c r="D9" s="161"/>
      <c r="E9" s="161"/>
    </row>
    <row r="10" spans="2:5" ht="14.1" customHeight="1" x14ac:dyDescent="0.2">
      <c r="B10" s="3">
        <v>6</v>
      </c>
      <c r="C10" s="5" t="s">
        <v>256</v>
      </c>
      <c r="D10" s="161"/>
      <c r="E10" s="161"/>
    </row>
    <row r="11" spans="2:5" ht="14.1" customHeight="1" x14ac:dyDescent="0.2">
      <c r="B11" s="3">
        <v>7</v>
      </c>
      <c r="C11" s="5" t="s">
        <v>260</v>
      </c>
      <c r="D11" s="161"/>
      <c r="E11" s="161"/>
    </row>
    <row r="12" spans="2:5" ht="14.1" customHeight="1" x14ac:dyDescent="0.2">
      <c r="B12" s="3">
        <v>8</v>
      </c>
      <c r="C12" s="5" t="s">
        <v>267</v>
      </c>
      <c r="D12" s="161"/>
      <c r="E12" s="161"/>
    </row>
    <row r="13" spans="2:5" ht="14.1" customHeight="1" x14ac:dyDescent="0.25">
      <c r="B13" s="113">
        <v>9</v>
      </c>
      <c r="C13" s="4" t="s">
        <v>259</v>
      </c>
      <c r="D13" s="161"/>
      <c r="E13" s="161"/>
    </row>
    <row r="14" spans="2:5" ht="14.1" customHeight="1" x14ac:dyDescent="0.25">
      <c r="B14" s="113">
        <v>10</v>
      </c>
      <c r="C14" s="4" t="s">
        <v>268</v>
      </c>
      <c r="D14" s="161"/>
      <c r="E14" s="161"/>
    </row>
    <row r="15" spans="2:5" ht="14.1" customHeight="1" x14ac:dyDescent="0.25">
      <c r="B15" s="113">
        <v>11</v>
      </c>
      <c r="C15" s="4" t="s">
        <v>257</v>
      </c>
      <c r="D15" s="161"/>
      <c r="E15" s="161"/>
    </row>
    <row r="16" spans="2:5" ht="14.1" customHeight="1" x14ac:dyDescent="0.25">
      <c r="B16" s="113"/>
      <c r="C16" s="4"/>
    </row>
    <row r="17" spans="1:3" ht="14.1" customHeight="1" x14ac:dyDescent="0.25">
      <c r="B17" s="113"/>
      <c r="C17" s="4"/>
    </row>
    <row r="18" spans="1:3" ht="14.1" customHeight="1" x14ac:dyDescent="0.25">
      <c r="B18" s="113"/>
      <c r="C18" s="4"/>
    </row>
    <row r="19" spans="1:3" ht="14.1" customHeight="1" x14ac:dyDescent="0.25">
      <c r="A19" s="6" t="s">
        <v>5</v>
      </c>
      <c r="C19" t="s">
        <v>119</v>
      </c>
    </row>
    <row r="20" spans="1:3" ht="14.1" customHeight="1" x14ac:dyDescent="0.25">
      <c r="A20" s="2"/>
    </row>
    <row r="21" spans="1:3" ht="14.1" customHeight="1" x14ac:dyDescent="0.25">
      <c r="A21" s="7" t="s">
        <v>4</v>
      </c>
      <c r="C21" s="4" t="s">
        <v>118</v>
      </c>
    </row>
    <row r="22" spans="1:3" ht="14.1" customHeight="1" x14ac:dyDescent="0.2"/>
    <row r="23" spans="1:3" ht="14.1" customHeight="1" x14ac:dyDescent="0.2"/>
    <row r="24" spans="1:3" ht="14.1" customHeight="1" x14ac:dyDescent="0.2"/>
    <row r="25" spans="1:3" ht="14.1" customHeight="1" x14ac:dyDescent="0.2"/>
    <row r="26" spans="1:3" ht="14.1" customHeight="1" x14ac:dyDescent="0.2"/>
    <row r="27" spans="1:3" ht="14.1" customHeight="1" x14ac:dyDescent="0.2"/>
    <row r="28" spans="1:3" ht="14.1" customHeight="1" x14ac:dyDescent="0.2"/>
    <row r="29" spans="1:3" ht="14.1" customHeight="1" x14ac:dyDescent="0.2"/>
    <row r="30" spans="1:3" ht="14.1" customHeight="1" x14ac:dyDescent="0.2"/>
    <row r="31" spans="1:3" ht="14.1" customHeight="1" x14ac:dyDescent="0.2"/>
    <row r="32" spans="1:3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</sheetData>
  <hyperlinks>
    <hyperlink ref="C9" location="'5'!A1" display="Figura 5. Popolazione che dichiara di stare male o molto male in Italia, per sesso.  Anni 1993-2025 (per 100 persone)" xr:uid="{F60F18F2-EF81-4E5C-9705-1D5CF40E5295}"/>
    <hyperlink ref="C12" location="'8'!A1" display="Figura 8. Popolazione che dichiara multimorbilità e patologie croniche in Italia. Anni 1995, 2010 e 2025 (prevalenze standardizzate per 100 persone)" xr:uid="{8CD6E86B-5C01-4400-9A9C-3934C99CA85A}"/>
    <hyperlink ref="C6" location="'2'!A1" display="Figura 2. Tassi grezzi di mortalità in Italia per principali gruppi di cause. Anni 1881-2023 (valori per 100.000 abitanti)" xr:uid="{77E8E827-337D-4F9F-A3BC-43595F25862B}"/>
    <hyperlink ref="C7" location="'3'!A1" display="Figura 3. Età mediana alla morte in Italia, per sesso. Anni 1863-2023 " xr:uid="{2EEAEBD6-8A49-427B-AC22-5CA1160B2550}"/>
    <hyperlink ref="C8" location="'4'!A1" display="Figura 4. Tassi standardizzati di mortalità in Italia, per tutte le cause, per regione di residenza e sesso. Anni 1990-2023 (valori per 100.000 abitanti)" xr:uid="{A63EE118-28CC-4519-8DE3-7151ED72D3D8}"/>
    <hyperlink ref="C5" location="'1 '!A1" display="Figura 1. Tassi di mortalità infantile in Italia e in vari Paesi. Anni 1863-2023 (valori per 1.000 nati vivi) " xr:uid="{EBD63BAC-DC9C-491E-9D79-20CFA224E574}"/>
    <hyperlink ref="C10" location="'6'!A1" display="Figura 6. Popolazione che dichiara di stare male o molto male in Italia, per sesso e classe di età.  Anni 1995 e 2025 (valori per 100 persone)" xr:uid="{AA60FAAA-C38B-47EE-B17D-DF383331B4BD}"/>
    <hyperlink ref="C11" location="'7'!A1" display="Figura 7. Popolazione che dichiara patologie croniche in Italia. Anni 1993-2025 (valori per 100 persone)" xr:uid="{D65F4793-F656-495C-83FD-78F80595CFC9}"/>
    <hyperlink ref="C14" location="'10'!A1" display="Figura 10. Fumatori  di 14 anni e più in Italia, per sesso, classe di età e titolo di studio. Anni 1980 e 2025 (valori per 100 persone)" xr:uid="{0B0C8ECF-9CBD-4343-B43B-9E9BF5FE56CE}"/>
    <hyperlink ref="C15" location="'11'!A1" display="Figura 11. Persone di 18 anni e più con obesità, in Italia, per sesso. Anni 2000-2025 (valori per 100 persone)" xr:uid="{5BCBCBCE-685B-4B82-83C7-C37B36DB6F6D}"/>
    <hyperlink ref="C13" location="'9'!A1" display="Figura 9. Fumatori di 14 anni e più in Italia, per sesso.  Anni 1980-2025 (valori per 100 persone)" xr:uid="{AB42F02A-D4C7-4F7B-90F2-39D8386EEF74}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89F03-3CB0-430E-8DEA-5305069A4EF4}">
  <dimension ref="A1:L36"/>
  <sheetViews>
    <sheetView zoomScale="145" zoomScaleNormal="145" workbookViewId="0">
      <selection activeCell="H5" sqref="H5"/>
    </sheetView>
  </sheetViews>
  <sheetFormatPr defaultRowHeight="11.45" customHeight="1" x14ac:dyDescent="0.25"/>
  <cols>
    <col min="1" max="1" width="12.5703125" style="343" customWidth="1"/>
    <col min="2" max="6" width="10.140625" style="343" customWidth="1"/>
    <col min="7" max="11" width="9.140625" style="232"/>
    <col min="12" max="12" width="20.42578125" style="232" bestFit="1" customWidth="1"/>
    <col min="13" max="16384" width="9.140625" style="232"/>
  </cols>
  <sheetData>
    <row r="1" spans="1:12" ht="33" customHeight="1" x14ac:dyDescent="0.25">
      <c r="A1" s="13"/>
      <c r="B1" s="14" t="s">
        <v>247</v>
      </c>
      <c r="C1" s="15"/>
    </row>
    <row r="2" spans="1:12" ht="11.45" customHeight="1" x14ac:dyDescent="0.25">
      <c r="A2" s="18" t="s">
        <v>3</v>
      </c>
      <c r="B2" s="13"/>
      <c r="C2" s="13"/>
    </row>
    <row r="3" spans="1:12" ht="11.45" customHeight="1" x14ac:dyDescent="0.25">
      <c r="C3" s="344"/>
    </row>
    <row r="4" spans="1:12" ht="11.45" customHeight="1" x14ac:dyDescent="0.25">
      <c r="A4" s="349" t="s">
        <v>258</v>
      </c>
    </row>
    <row r="5" spans="1:12" s="348" customFormat="1" ht="30.75" customHeight="1" x14ac:dyDescent="0.25">
      <c r="A5" s="350"/>
      <c r="B5" s="351" t="s">
        <v>191</v>
      </c>
      <c r="C5" s="351" t="s">
        <v>192</v>
      </c>
      <c r="D5" s="351" t="s">
        <v>164</v>
      </c>
      <c r="E5" s="351" t="s">
        <v>165</v>
      </c>
      <c r="F5" s="355" t="s">
        <v>10</v>
      </c>
    </row>
    <row r="6" spans="1:12" ht="11.45" customHeight="1" x14ac:dyDescent="0.25">
      <c r="A6" s="345" t="s">
        <v>44</v>
      </c>
      <c r="B6" s="346">
        <v>1.1000000000000001</v>
      </c>
      <c r="C6" s="346">
        <v>5.5</v>
      </c>
      <c r="D6" s="346">
        <v>6.2</v>
      </c>
      <c r="E6" s="343">
        <v>7</v>
      </c>
      <c r="F6" s="341">
        <v>6.6</v>
      </c>
      <c r="L6" s="233"/>
    </row>
    <row r="7" spans="1:12" ht="11.45" customHeight="1" x14ac:dyDescent="0.25">
      <c r="A7" s="345" t="s">
        <v>57</v>
      </c>
      <c r="B7" s="346">
        <v>2.9</v>
      </c>
      <c r="C7" s="346">
        <v>7.3</v>
      </c>
      <c r="D7" s="346">
        <v>12.5</v>
      </c>
      <c r="E7" s="343">
        <v>8.1</v>
      </c>
      <c r="F7" s="341">
        <v>10.3</v>
      </c>
      <c r="L7" s="233"/>
    </row>
    <row r="8" spans="1:12" ht="11.45" customHeight="1" x14ac:dyDescent="0.25">
      <c r="A8" s="345" t="s">
        <v>121</v>
      </c>
      <c r="B8" s="346">
        <v>3.1</v>
      </c>
      <c r="C8" s="346">
        <v>7.6</v>
      </c>
      <c r="D8" s="347">
        <v>12</v>
      </c>
      <c r="E8" s="343">
        <v>9.4</v>
      </c>
      <c r="F8" s="341">
        <v>10.7</v>
      </c>
      <c r="L8" s="233"/>
    </row>
    <row r="9" spans="1:12" ht="11.45" customHeight="1" x14ac:dyDescent="0.25">
      <c r="A9" s="345" t="s">
        <v>51</v>
      </c>
      <c r="B9" s="346">
        <v>4.0999999999999996</v>
      </c>
      <c r="C9" s="346">
        <v>7.8</v>
      </c>
      <c r="D9" s="347">
        <v>17</v>
      </c>
      <c r="E9" s="343">
        <v>7.4</v>
      </c>
      <c r="F9" s="341">
        <v>11.9</v>
      </c>
      <c r="L9" s="233"/>
    </row>
    <row r="10" spans="1:12" ht="11.45" customHeight="1" x14ac:dyDescent="0.25">
      <c r="A10" s="345" t="s">
        <v>48</v>
      </c>
      <c r="B10" s="346">
        <v>3.2</v>
      </c>
      <c r="C10" s="346">
        <v>8.9</v>
      </c>
      <c r="D10" s="346">
        <v>12.2</v>
      </c>
      <c r="E10" s="343">
        <v>12</v>
      </c>
      <c r="F10" s="341">
        <v>12.1</v>
      </c>
      <c r="L10" s="233"/>
    </row>
    <row r="11" spans="1:12" ht="11.45" customHeight="1" x14ac:dyDescent="0.25">
      <c r="A11" s="345" t="s">
        <v>58</v>
      </c>
      <c r="B11" s="346">
        <v>4.3</v>
      </c>
      <c r="C11" s="346">
        <v>10.199999999999999</v>
      </c>
      <c r="D11" s="346">
        <v>15.6</v>
      </c>
      <c r="E11" s="343">
        <v>13.4</v>
      </c>
      <c r="F11" s="341">
        <v>14.4</v>
      </c>
      <c r="L11" s="233"/>
    </row>
    <row r="12" spans="1:12" ht="11.45" customHeight="1" x14ac:dyDescent="0.25">
      <c r="A12" s="345" t="s">
        <v>43</v>
      </c>
      <c r="B12" s="347">
        <v>5</v>
      </c>
      <c r="C12" s="346">
        <v>9.9</v>
      </c>
      <c r="D12" s="346">
        <v>18.100000000000001</v>
      </c>
      <c r="E12" s="343">
        <v>12.1</v>
      </c>
      <c r="F12" s="342">
        <v>15</v>
      </c>
      <c r="L12" s="233"/>
    </row>
    <row r="13" spans="1:12" ht="11.45" customHeight="1" x14ac:dyDescent="0.25">
      <c r="A13" s="345" t="s">
        <v>166</v>
      </c>
      <c r="B13" s="347">
        <v>3</v>
      </c>
      <c r="C13" s="346">
        <v>12.1</v>
      </c>
      <c r="D13" s="346">
        <v>17.100000000000001</v>
      </c>
      <c r="E13" s="343">
        <v>13.3</v>
      </c>
      <c r="F13" s="341">
        <v>15.2</v>
      </c>
      <c r="L13" s="233"/>
    </row>
    <row r="14" spans="1:12" ht="11.45" customHeight="1" x14ac:dyDescent="0.25">
      <c r="A14" s="345" t="s">
        <v>65</v>
      </c>
      <c r="B14" s="346">
        <v>4.9000000000000004</v>
      </c>
      <c r="C14" s="347">
        <v>12</v>
      </c>
      <c r="D14" s="346">
        <v>21.1</v>
      </c>
      <c r="E14" s="343">
        <v>13</v>
      </c>
      <c r="F14" s="341">
        <v>16.899999999999999</v>
      </c>
      <c r="L14" s="233"/>
    </row>
    <row r="15" spans="1:12" ht="11.45" customHeight="1" x14ac:dyDescent="0.25">
      <c r="A15" s="345" t="s">
        <v>60</v>
      </c>
      <c r="B15" s="347">
        <v>6</v>
      </c>
      <c r="C15" s="346">
        <v>10.9</v>
      </c>
      <c r="D15" s="346">
        <v>18.899999999999999</v>
      </c>
      <c r="E15" s="343">
        <v>15</v>
      </c>
      <c r="F15" s="341">
        <v>16.899999999999999</v>
      </c>
      <c r="L15" s="233"/>
    </row>
    <row r="16" spans="1:12" ht="11.45" customHeight="1" x14ac:dyDescent="0.25">
      <c r="A16" s="345" t="s">
        <v>49</v>
      </c>
      <c r="B16" s="346">
        <v>4.3</v>
      </c>
      <c r="C16" s="346">
        <v>14.2</v>
      </c>
      <c r="D16" s="346">
        <v>21.1</v>
      </c>
      <c r="E16" s="343">
        <v>16</v>
      </c>
      <c r="F16" s="341">
        <v>18.5</v>
      </c>
      <c r="L16" s="233"/>
    </row>
    <row r="17" spans="1:12" ht="11.45" customHeight="1" x14ac:dyDescent="0.25">
      <c r="A17" s="345" t="s">
        <v>167</v>
      </c>
      <c r="B17" s="346">
        <v>6.1</v>
      </c>
      <c r="C17" s="346">
        <v>12.9</v>
      </c>
      <c r="D17" s="347">
        <v>23</v>
      </c>
      <c r="E17" s="343">
        <v>15.2</v>
      </c>
      <c r="F17" s="342">
        <v>19</v>
      </c>
      <c r="L17" s="233"/>
    </row>
    <row r="18" spans="1:12" ht="11.45" customHeight="1" x14ac:dyDescent="0.25">
      <c r="A18" s="345" t="s">
        <v>54</v>
      </c>
      <c r="B18" s="346">
        <v>8.9</v>
      </c>
      <c r="C18" s="346">
        <v>10.1</v>
      </c>
      <c r="D18" s="346">
        <v>23.9</v>
      </c>
      <c r="E18" s="343">
        <v>14.6</v>
      </c>
      <c r="F18" s="342">
        <v>19</v>
      </c>
      <c r="L18" s="233"/>
    </row>
    <row r="19" spans="1:12" ht="11.45" customHeight="1" x14ac:dyDescent="0.25">
      <c r="A19" s="345" t="s">
        <v>56</v>
      </c>
      <c r="B19" s="346">
        <v>5.4</v>
      </c>
      <c r="C19" s="346">
        <v>13.7</v>
      </c>
      <c r="D19" s="346">
        <v>30.2</v>
      </c>
      <c r="E19" s="343">
        <v>9.8000000000000007</v>
      </c>
      <c r="F19" s="341">
        <v>19.100000000000001</v>
      </c>
      <c r="L19" s="233"/>
    </row>
    <row r="20" spans="1:12" ht="11.45" customHeight="1" x14ac:dyDescent="0.25">
      <c r="A20" s="345" t="s">
        <v>42</v>
      </c>
      <c r="B20" s="346">
        <v>5.6</v>
      </c>
      <c r="C20" s="346">
        <v>13.9</v>
      </c>
      <c r="D20" s="346">
        <v>31.9</v>
      </c>
      <c r="E20" s="343">
        <v>7.8</v>
      </c>
      <c r="F20" s="341">
        <v>19.5</v>
      </c>
      <c r="L20" s="233"/>
    </row>
    <row r="21" spans="1:12" ht="11.45" customHeight="1" x14ac:dyDescent="0.25">
      <c r="A21" s="345" t="s">
        <v>61</v>
      </c>
      <c r="B21" s="346">
        <v>5.6</v>
      </c>
      <c r="C21" s="346">
        <v>13.9</v>
      </c>
      <c r="D21" s="346">
        <v>26.2</v>
      </c>
      <c r="E21" s="343">
        <v>13.9</v>
      </c>
      <c r="F21" s="341">
        <v>19.600000000000001</v>
      </c>
      <c r="L21" s="233"/>
    </row>
    <row r="22" spans="1:12" ht="11.45" customHeight="1" x14ac:dyDescent="0.25">
      <c r="A22" s="345" t="s">
        <v>62</v>
      </c>
      <c r="B22" s="346">
        <v>6.7</v>
      </c>
      <c r="C22" s="347">
        <v>13</v>
      </c>
      <c r="D22" s="346">
        <v>22.1</v>
      </c>
      <c r="E22" s="343">
        <v>17.600000000000001</v>
      </c>
      <c r="F22" s="341">
        <v>19.7</v>
      </c>
      <c r="L22" s="233"/>
    </row>
    <row r="23" spans="1:12" ht="11.45" customHeight="1" x14ac:dyDescent="0.25">
      <c r="A23" s="345" t="s">
        <v>120</v>
      </c>
      <c r="B23" s="346">
        <v>5.6</v>
      </c>
      <c r="C23" s="346">
        <v>14.2</v>
      </c>
      <c r="D23" s="346">
        <v>23.7</v>
      </c>
      <c r="E23" s="343">
        <v>16</v>
      </c>
      <c r="F23" s="341">
        <v>19.8</v>
      </c>
      <c r="L23" s="233"/>
    </row>
    <row r="24" spans="1:12" ht="11.45" customHeight="1" x14ac:dyDescent="0.25">
      <c r="A24" s="345" t="s">
        <v>64</v>
      </c>
      <c r="B24" s="346">
        <v>6.8</v>
      </c>
      <c r="C24" s="346">
        <v>13.1</v>
      </c>
      <c r="D24" s="346">
        <v>22.4</v>
      </c>
      <c r="E24" s="343">
        <v>17.2</v>
      </c>
      <c r="F24" s="341">
        <v>19.899999999999999</v>
      </c>
      <c r="L24" s="233"/>
    </row>
    <row r="25" spans="1:12" ht="11.45" customHeight="1" x14ac:dyDescent="0.25">
      <c r="A25" s="345" t="s">
        <v>52</v>
      </c>
      <c r="B25" s="346">
        <v>5.0999999999999996</v>
      </c>
      <c r="C25" s="346">
        <v>15.2</v>
      </c>
      <c r="D25" s="346">
        <v>23.9</v>
      </c>
      <c r="E25" s="343">
        <v>16.8</v>
      </c>
      <c r="F25" s="341">
        <v>20.2</v>
      </c>
      <c r="L25" s="233"/>
    </row>
    <row r="26" spans="1:12" ht="11.45" customHeight="1" x14ac:dyDescent="0.25">
      <c r="A26" s="345" t="s">
        <v>46</v>
      </c>
      <c r="B26" s="346">
        <v>8.4</v>
      </c>
      <c r="C26" s="346">
        <v>12.3</v>
      </c>
      <c r="D26" s="346">
        <v>23.6</v>
      </c>
      <c r="E26" s="343">
        <v>17.8</v>
      </c>
      <c r="F26" s="341">
        <v>20.6</v>
      </c>
      <c r="L26" s="233"/>
    </row>
    <row r="27" spans="1:12" ht="11.45" customHeight="1" x14ac:dyDescent="0.25">
      <c r="A27" s="345" t="s">
        <v>50</v>
      </c>
      <c r="B27" s="346">
        <v>5.5</v>
      </c>
      <c r="C27" s="346">
        <v>15.3</v>
      </c>
      <c r="D27" s="346">
        <v>26.5</v>
      </c>
      <c r="E27" s="343">
        <v>15.4</v>
      </c>
      <c r="F27" s="341">
        <v>20.8</v>
      </c>
      <c r="L27" s="233"/>
    </row>
    <row r="28" spans="1:12" ht="11.45" customHeight="1" x14ac:dyDescent="0.25">
      <c r="A28" s="345" t="s">
        <v>45</v>
      </c>
      <c r="B28" s="346">
        <v>10.1</v>
      </c>
      <c r="C28" s="346">
        <v>11.9</v>
      </c>
      <c r="D28" s="346">
        <v>31.1</v>
      </c>
      <c r="E28" s="343">
        <v>13.4</v>
      </c>
      <c r="F28" s="342">
        <v>22</v>
      </c>
      <c r="L28" s="233"/>
    </row>
    <row r="29" spans="1:12" ht="11.45" customHeight="1" x14ac:dyDescent="0.25">
      <c r="A29" s="345" t="s">
        <v>59</v>
      </c>
      <c r="B29" s="346">
        <v>11.8</v>
      </c>
      <c r="C29" s="346">
        <v>10.3</v>
      </c>
      <c r="D29" s="346">
        <v>25.6</v>
      </c>
      <c r="E29" s="343">
        <v>19.5</v>
      </c>
      <c r="F29" s="341">
        <v>22.1</v>
      </c>
      <c r="L29" s="233"/>
    </row>
    <row r="30" spans="1:12" ht="11.45" customHeight="1" x14ac:dyDescent="0.25">
      <c r="A30" s="345" t="s">
        <v>53</v>
      </c>
      <c r="B30" s="347">
        <v>8</v>
      </c>
      <c r="C30" s="346">
        <v>14.5</v>
      </c>
      <c r="D30" s="347">
        <v>26</v>
      </c>
      <c r="E30" s="343">
        <v>19.100000000000001</v>
      </c>
      <c r="F30" s="341">
        <v>22.5</v>
      </c>
      <c r="L30" s="233"/>
    </row>
    <row r="31" spans="1:12" ht="11.45" customHeight="1" x14ac:dyDescent="0.25">
      <c r="A31" s="345" t="s">
        <v>63</v>
      </c>
      <c r="B31" s="346">
        <v>7.5</v>
      </c>
      <c r="C31" s="346">
        <v>15.3</v>
      </c>
      <c r="D31" s="346">
        <v>35.6</v>
      </c>
      <c r="E31" s="343">
        <v>12.4</v>
      </c>
      <c r="F31" s="341">
        <v>22.7</v>
      </c>
    </row>
    <row r="32" spans="1:12" ht="11.45" customHeight="1" x14ac:dyDescent="0.25">
      <c r="A32" s="345" t="s">
        <v>55</v>
      </c>
      <c r="B32" s="346">
        <v>11.2</v>
      </c>
      <c r="C32" s="346">
        <v>13.2</v>
      </c>
      <c r="D32" s="346">
        <v>30.8</v>
      </c>
      <c r="E32" s="343">
        <v>18.5</v>
      </c>
      <c r="F32" s="341">
        <v>24.4</v>
      </c>
    </row>
    <row r="33" spans="1:6" ht="11.45" customHeight="1" x14ac:dyDescent="0.25">
      <c r="A33" s="352" t="s">
        <v>47</v>
      </c>
      <c r="B33" s="353">
        <v>13.3</v>
      </c>
      <c r="C33" s="353">
        <v>16.3</v>
      </c>
      <c r="D33" s="353">
        <v>38.700000000000003</v>
      </c>
      <c r="E33" s="354">
        <v>21.4</v>
      </c>
      <c r="F33" s="356">
        <v>29.6</v>
      </c>
    </row>
    <row r="34" spans="1:6" ht="11.45" customHeight="1" x14ac:dyDescent="0.25">
      <c r="A34" s="232"/>
    </row>
    <row r="36" spans="1:6" ht="11.45" customHeight="1" x14ac:dyDescent="0.25">
      <c r="A36" s="343" t="s">
        <v>242</v>
      </c>
    </row>
  </sheetData>
  <hyperlinks>
    <hyperlink ref="A2" location="INDICE!A1" display="Vai all'indice" xr:uid="{E8BE3DB1-AC4F-4E53-B77D-5A6738AFA805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6F2B-C5DF-497A-8119-771EB4F64513}">
  <dimension ref="A1:L166"/>
  <sheetViews>
    <sheetView showGridLines="0" topLeftCell="A3" zoomScale="130" zoomScaleNormal="130" workbookViewId="0">
      <selection activeCell="S8" sqref="S8"/>
    </sheetView>
  </sheetViews>
  <sheetFormatPr defaultColWidth="8.85546875" defaultRowHeight="13.5" x14ac:dyDescent="0.25"/>
  <cols>
    <col min="1" max="1" width="11.5703125" style="24" customWidth="1"/>
    <col min="2" max="2" width="10.85546875" style="24" customWidth="1"/>
    <col min="3" max="16384" width="8.85546875" style="13"/>
  </cols>
  <sheetData>
    <row r="1" spans="1:5" ht="33.75" customHeight="1" x14ac:dyDescent="0.25">
      <c r="B1" s="249" t="s">
        <v>247</v>
      </c>
    </row>
    <row r="2" spans="1:5" ht="15.95" customHeight="1" x14ac:dyDescent="0.25">
      <c r="A2" s="18" t="s">
        <v>3</v>
      </c>
    </row>
    <row r="4" spans="1:5" x14ac:dyDescent="0.2">
      <c r="A4" s="21" t="s">
        <v>269</v>
      </c>
      <c r="B4" s="22"/>
    </row>
    <row r="5" spans="1:5" x14ac:dyDescent="0.2">
      <c r="A5" s="250"/>
      <c r="B5" s="251"/>
    </row>
    <row r="6" spans="1:5" x14ac:dyDescent="0.25">
      <c r="B6" s="357"/>
      <c r="C6" s="358"/>
      <c r="D6" s="358">
        <v>2001</v>
      </c>
      <c r="E6" s="358">
        <v>2025</v>
      </c>
    </row>
    <row r="7" spans="1:5" x14ac:dyDescent="0.25">
      <c r="A7" s="24" t="s">
        <v>262</v>
      </c>
      <c r="B7" s="359" t="s">
        <v>10</v>
      </c>
      <c r="C7" s="359" t="s">
        <v>220</v>
      </c>
      <c r="D7" s="360">
        <v>8.5</v>
      </c>
      <c r="E7" s="360">
        <v>11.6</v>
      </c>
    </row>
    <row r="8" spans="1:5" x14ac:dyDescent="0.25">
      <c r="B8" s="359"/>
      <c r="C8" s="359" t="s">
        <v>164</v>
      </c>
      <c r="D8" s="360">
        <v>8.6</v>
      </c>
      <c r="E8" s="360">
        <v>12.4</v>
      </c>
    </row>
    <row r="9" spans="1:5" x14ac:dyDescent="0.25">
      <c r="B9" s="359"/>
      <c r="C9" s="359" t="s">
        <v>165</v>
      </c>
      <c r="D9" s="360">
        <v>8.4</v>
      </c>
      <c r="E9" s="360">
        <v>10.8</v>
      </c>
    </row>
    <row r="10" spans="1:5" x14ac:dyDescent="0.25">
      <c r="B10" s="359"/>
      <c r="C10" s="359"/>
      <c r="D10" s="360"/>
      <c r="E10" s="360"/>
    </row>
    <row r="11" spans="1:5" ht="27" x14ac:dyDescent="0.25">
      <c r="B11" s="363" t="s">
        <v>225</v>
      </c>
      <c r="C11" s="361" t="s">
        <v>202</v>
      </c>
      <c r="D11" s="364">
        <v>7.8</v>
      </c>
      <c r="E11" s="364">
        <v>10.6</v>
      </c>
    </row>
    <row r="12" spans="1:5" x14ac:dyDescent="0.25">
      <c r="B12" s="359"/>
      <c r="C12" s="361" t="s">
        <v>201</v>
      </c>
      <c r="D12" s="364">
        <v>8.1999999999999993</v>
      </c>
      <c r="E12" s="364">
        <v>10</v>
      </c>
    </row>
    <row r="13" spans="1:5" x14ac:dyDescent="0.25">
      <c r="B13" s="359"/>
      <c r="C13" s="361" t="s">
        <v>203</v>
      </c>
      <c r="D13" s="364">
        <v>10.4</v>
      </c>
      <c r="E13" s="364">
        <v>12.3</v>
      </c>
    </row>
    <row r="14" spans="1:5" x14ac:dyDescent="0.25">
      <c r="B14" s="359"/>
      <c r="C14" s="361"/>
      <c r="D14" s="364"/>
      <c r="E14" s="364"/>
    </row>
    <row r="15" spans="1:5" x14ac:dyDescent="0.25">
      <c r="A15" s="24" t="s">
        <v>263</v>
      </c>
      <c r="B15" s="357" t="s">
        <v>221</v>
      </c>
      <c r="C15" s="358" t="s">
        <v>34</v>
      </c>
      <c r="D15" s="361">
        <v>7.1</v>
      </c>
      <c r="E15" s="361">
        <v>12.1</v>
      </c>
    </row>
    <row r="16" spans="1:5" x14ac:dyDescent="0.25">
      <c r="B16" s="357"/>
      <c r="C16" s="358" t="s">
        <v>38</v>
      </c>
      <c r="D16" s="361">
        <v>14.7</v>
      </c>
      <c r="E16" s="361">
        <v>16.7</v>
      </c>
    </row>
    <row r="17" spans="1:12" x14ac:dyDescent="0.25">
      <c r="B17" s="357"/>
      <c r="C17" s="358" t="s">
        <v>222</v>
      </c>
      <c r="D17" s="361">
        <v>12.7</v>
      </c>
      <c r="E17" s="361">
        <v>15.7</v>
      </c>
    </row>
    <row r="18" spans="1:12" x14ac:dyDescent="0.25">
      <c r="B18" s="359"/>
      <c r="C18" s="359"/>
      <c r="D18" s="362"/>
      <c r="E18" s="359"/>
    </row>
    <row r="19" spans="1:12" x14ac:dyDescent="0.25">
      <c r="B19" s="359" t="s">
        <v>223</v>
      </c>
      <c r="C19" s="358" t="s">
        <v>34</v>
      </c>
      <c r="D19" s="361">
        <v>3.2</v>
      </c>
      <c r="E19" s="361">
        <v>10.199999999999999</v>
      </c>
    </row>
    <row r="20" spans="1:12" x14ac:dyDescent="0.25">
      <c r="B20" s="359"/>
      <c r="C20" s="358" t="s">
        <v>38</v>
      </c>
      <c r="D20" s="361">
        <v>9.6999999999999993</v>
      </c>
      <c r="E20" s="361">
        <v>12</v>
      </c>
    </row>
    <row r="21" spans="1:12" x14ac:dyDescent="0.25">
      <c r="B21" s="359"/>
      <c r="C21" s="358" t="s">
        <v>222</v>
      </c>
      <c r="D21" s="361">
        <v>9.1</v>
      </c>
      <c r="E21" s="361">
        <v>12.1</v>
      </c>
    </row>
    <row r="22" spans="1:12" x14ac:dyDescent="0.25">
      <c r="B22" s="359"/>
      <c r="C22" s="359"/>
      <c r="D22" s="362"/>
      <c r="E22" s="359"/>
    </row>
    <row r="23" spans="1:12" x14ac:dyDescent="0.25">
      <c r="B23" s="359" t="s">
        <v>224</v>
      </c>
      <c r="C23" s="358" t="s">
        <v>34</v>
      </c>
      <c r="D23" s="361">
        <v>2.1</v>
      </c>
      <c r="E23" s="361">
        <v>4.8</v>
      </c>
    </row>
    <row r="24" spans="1:12" x14ac:dyDescent="0.25">
      <c r="B24" s="359"/>
      <c r="C24" s="358" t="s">
        <v>38</v>
      </c>
      <c r="D24" s="361">
        <v>8.4</v>
      </c>
      <c r="E24" s="361">
        <v>8.4</v>
      </c>
    </row>
    <row r="25" spans="1:12" x14ac:dyDescent="0.25">
      <c r="B25" s="359"/>
      <c r="C25" s="358" t="s">
        <v>222</v>
      </c>
      <c r="D25" s="361">
        <v>6.8</v>
      </c>
      <c r="E25" s="361">
        <v>9.4</v>
      </c>
    </row>
    <row r="26" spans="1:12" x14ac:dyDescent="0.25">
      <c r="B26" s="359"/>
      <c r="C26" s="361"/>
      <c r="D26" s="359"/>
      <c r="E26" s="359"/>
      <c r="F26" s="24"/>
      <c r="G26" s="24"/>
      <c r="H26" s="24"/>
      <c r="I26" s="24"/>
      <c r="J26" s="24"/>
      <c r="K26" s="24"/>
      <c r="L26" s="24"/>
    </row>
    <row r="27" spans="1:12" ht="15" customHeight="1" x14ac:dyDescent="0.25">
      <c r="A27" s="359"/>
      <c r="B27" s="359"/>
      <c r="C27" s="359"/>
      <c r="D27" s="359"/>
      <c r="E27" s="236"/>
      <c r="F27" s="236"/>
      <c r="G27" s="236"/>
      <c r="H27" s="236"/>
      <c r="I27" s="236"/>
      <c r="J27" s="236"/>
      <c r="K27" s="236"/>
      <c r="L27" s="236"/>
    </row>
    <row r="28" spans="1:12" ht="14.25" customHeight="1" x14ac:dyDescent="0.25">
      <c r="A28" s="359"/>
      <c r="B28" s="361"/>
      <c r="C28" s="362"/>
      <c r="D28" s="359"/>
      <c r="E28" s="236"/>
      <c r="F28" s="236"/>
      <c r="G28" s="236"/>
      <c r="H28" s="236"/>
      <c r="I28" s="236"/>
      <c r="J28" s="236"/>
      <c r="K28" s="236"/>
      <c r="L28" s="236"/>
    </row>
    <row r="29" spans="1:12" ht="30" customHeight="1" x14ac:dyDescent="0.25">
      <c r="A29" s="24" t="s">
        <v>11</v>
      </c>
      <c r="B29" s="361"/>
      <c r="C29" s="362"/>
      <c r="D29" s="359"/>
      <c r="E29" s="236"/>
      <c r="F29" s="236"/>
      <c r="G29" s="236"/>
      <c r="H29" s="236"/>
      <c r="I29" s="236"/>
      <c r="J29" s="236"/>
      <c r="K29" s="236"/>
      <c r="L29" s="236"/>
    </row>
    <row r="30" spans="1:12" ht="14.25" customHeight="1" x14ac:dyDescent="0.2">
      <c r="A30" s="13"/>
      <c r="B30" s="13"/>
      <c r="E30" s="236"/>
      <c r="F30" s="236"/>
      <c r="G30" s="236"/>
      <c r="H30" s="236"/>
      <c r="I30" s="236"/>
      <c r="J30" s="236"/>
      <c r="K30" s="236"/>
      <c r="L30" s="236"/>
    </row>
    <row r="31" spans="1:12" ht="12.75" x14ac:dyDescent="0.2">
      <c r="A31" s="13"/>
      <c r="B31" s="13"/>
    </row>
    <row r="32" spans="1:12" ht="12.75" x14ac:dyDescent="0.2">
      <c r="A32" s="13"/>
      <c r="B32" s="13"/>
    </row>
    <row r="33" spans="1:3" ht="12.75" x14ac:dyDescent="0.2">
      <c r="A33" s="13"/>
      <c r="B33" s="13"/>
    </row>
    <row r="34" spans="1:3" x14ac:dyDescent="0.25">
      <c r="B34" s="236"/>
      <c r="C34" s="26"/>
    </row>
    <row r="35" spans="1:3" x14ac:dyDescent="0.25">
      <c r="B35" s="236"/>
      <c r="C35" s="26"/>
    </row>
    <row r="36" spans="1:3" x14ac:dyDescent="0.25">
      <c r="B36" s="236"/>
      <c r="C36" s="26"/>
    </row>
    <row r="37" spans="1:3" x14ac:dyDescent="0.25">
      <c r="C37" s="26"/>
    </row>
    <row r="38" spans="1:3" x14ac:dyDescent="0.25">
      <c r="C38" s="26"/>
    </row>
    <row r="39" spans="1:3" x14ac:dyDescent="0.25">
      <c r="B39" s="236"/>
      <c r="C39" s="26"/>
    </row>
    <row r="40" spans="1:3" x14ac:dyDescent="0.25">
      <c r="A40" s="142"/>
      <c r="B40" s="235"/>
      <c r="C40" s="26"/>
    </row>
    <row r="41" spans="1:3" x14ac:dyDescent="0.25">
      <c r="A41" s="142"/>
      <c r="B41" s="235"/>
      <c r="C41" s="26"/>
    </row>
    <row r="42" spans="1:3" x14ac:dyDescent="0.25">
      <c r="A42" s="142"/>
      <c r="B42" s="235"/>
      <c r="C42" s="26"/>
    </row>
    <row r="43" spans="1:3" x14ac:dyDescent="0.25">
      <c r="A43" s="142"/>
      <c r="B43" s="235"/>
      <c r="C43" s="26"/>
    </row>
    <row r="44" spans="1:3" x14ac:dyDescent="0.25">
      <c r="A44" s="141"/>
      <c r="B44" s="235"/>
      <c r="C44" s="26"/>
    </row>
    <row r="45" spans="1:3" x14ac:dyDescent="0.25">
      <c r="A45" s="142"/>
      <c r="B45" s="235"/>
      <c r="C45" s="26"/>
    </row>
    <row r="46" spans="1:3" x14ac:dyDescent="0.25">
      <c r="A46" s="142"/>
      <c r="B46" s="235"/>
      <c r="C46" s="26"/>
    </row>
    <row r="47" spans="1:3" x14ac:dyDescent="0.25">
      <c r="A47" s="142"/>
      <c r="B47" s="235"/>
      <c r="C47" s="26"/>
    </row>
    <row r="48" spans="1:3" x14ac:dyDescent="0.25">
      <c r="A48" s="142"/>
      <c r="B48" s="235"/>
      <c r="C48" s="26"/>
    </row>
    <row r="49" spans="1:3" x14ac:dyDescent="0.25">
      <c r="A49" s="142"/>
      <c r="B49" s="235"/>
      <c r="C49" s="26"/>
    </row>
    <row r="50" spans="1:3" x14ac:dyDescent="0.25">
      <c r="A50" s="142"/>
      <c r="B50" s="235"/>
      <c r="C50" s="26"/>
    </row>
    <row r="51" spans="1:3" x14ac:dyDescent="0.25">
      <c r="A51" s="142"/>
      <c r="B51" s="235"/>
      <c r="C51" s="26"/>
    </row>
    <row r="52" spans="1:3" x14ac:dyDescent="0.25">
      <c r="A52" s="142"/>
      <c r="B52" s="235"/>
      <c r="C52" s="26"/>
    </row>
    <row r="53" spans="1:3" x14ac:dyDescent="0.25">
      <c r="A53" s="142"/>
      <c r="B53" s="235"/>
      <c r="C53" s="26"/>
    </row>
    <row r="54" spans="1:3" x14ac:dyDescent="0.25">
      <c r="A54" s="141"/>
      <c r="B54" s="235"/>
      <c r="C54" s="26"/>
    </row>
    <row r="55" spans="1:3" x14ac:dyDescent="0.25">
      <c r="A55" s="142"/>
      <c r="B55" s="235"/>
      <c r="C55" s="26"/>
    </row>
    <row r="56" spans="1:3" x14ac:dyDescent="0.25">
      <c r="A56" s="142"/>
      <c r="B56" s="235"/>
      <c r="C56" s="26"/>
    </row>
    <row r="57" spans="1:3" x14ac:dyDescent="0.25">
      <c r="A57" s="142"/>
      <c r="B57" s="235"/>
      <c r="C57" s="26"/>
    </row>
    <row r="58" spans="1:3" x14ac:dyDescent="0.25">
      <c r="A58" s="142"/>
      <c r="B58" s="235"/>
      <c r="C58" s="26"/>
    </row>
    <row r="59" spans="1:3" x14ac:dyDescent="0.25">
      <c r="A59" s="142"/>
      <c r="B59" s="235"/>
      <c r="C59" s="26"/>
    </row>
    <row r="60" spans="1:3" x14ac:dyDescent="0.25">
      <c r="A60" s="142"/>
      <c r="B60" s="235"/>
      <c r="C60" s="26"/>
    </row>
    <row r="61" spans="1:3" x14ac:dyDescent="0.25">
      <c r="A61" s="142"/>
      <c r="B61" s="235"/>
      <c r="C61" s="26"/>
    </row>
    <row r="62" spans="1:3" x14ac:dyDescent="0.25">
      <c r="A62" s="142"/>
      <c r="B62" s="235"/>
      <c r="C62" s="26"/>
    </row>
    <row r="63" spans="1:3" x14ac:dyDescent="0.25">
      <c r="A63" s="142"/>
      <c r="B63" s="235"/>
      <c r="C63" s="26"/>
    </row>
    <row r="64" spans="1:3" x14ac:dyDescent="0.25">
      <c r="A64" s="141"/>
      <c r="B64" s="235"/>
      <c r="C64" s="26"/>
    </row>
    <row r="65" spans="1:3" x14ac:dyDescent="0.25">
      <c r="A65" s="142"/>
      <c r="B65" s="235"/>
      <c r="C65" s="26"/>
    </row>
    <row r="66" spans="1:3" x14ac:dyDescent="0.25">
      <c r="A66" s="142"/>
      <c r="B66" s="235"/>
      <c r="C66" s="26"/>
    </row>
    <row r="67" spans="1:3" x14ac:dyDescent="0.25">
      <c r="A67" s="142"/>
      <c r="B67" s="235"/>
      <c r="C67" s="26"/>
    </row>
    <row r="68" spans="1:3" x14ac:dyDescent="0.25">
      <c r="A68" s="142"/>
      <c r="B68" s="235"/>
      <c r="C68" s="26"/>
    </row>
    <row r="69" spans="1:3" x14ac:dyDescent="0.25">
      <c r="A69" s="142"/>
      <c r="B69" s="235"/>
      <c r="C69" s="26"/>
    </row>
    <row r="70" spans="1:3" x14ac:dyDescent="0.25">
      <c r="A70" s="142"/>
      <c r="B70" s="235"/>
      <c r="C70" s="26"/>
    </row>
    <row r="71" spans="1:3" x14ac:dyDescent="0.25">
      <c r="A71" s="142"/>
      <c r="B71" s="235"/>
      <c r="C71" s="26"/>
    </row>
    <row r="72" spans="1:3" x14ac:dyDescent="0.25">
      <c r="A72" s="142"/>
      <c r="B72" s="235"/>
      <c r="C72" s="26"/>
    </row>
    <row r="73" spans="1:3" x14ac:dyDescent="0.25">
      <c r="A73" s="142"/>
      <c r="B73" s="235"/>
      <c r="C73" s="26"/>
    </row>
    <row r="74" spans="1:3" x14ac:dyDescent="0.25">
      <c r="A74" s="141"/>
      <c r="B74" s="235"/>
      <c r="C74" s="26"/>
    </row>
    <row r="75" spans="1:3" x14ac:dyDescent="0.25">
      <c r="A75" s="142"/>
      <c r="B75" s="235"/>
      <c r="C75" s="26"/>
    </row>
    <row r="76" spans="1:3" x14ac:dyDescent="0.25">
      <c r="A76" s="142"/>
      <c r="B76" s="235"/>
      <c r="C76" s="26"/>
    </row>
    <row r="77" spans="1:3" x14ac:dyDescent="0.25">
      <c r="A77" s="142"/>
      <c r="B77" s="235"/>
      <c r="C77" s="26"/>
    </row>
    <row r="78" spans="1:3" x14ac:dyDescent="0.25">
      <c r="A78" s="142"/>
      <c r="B78" s="235"/>
      <c r="C78" s="26"/>
    </row>
    <row r="79" spans="1:3" x14ac:dyDescent="0.25">
      <c r="A79" s="142"/>
      <c r="B79" s="235"/>
      <c r="C79" s="26"/>
    </row>
    <row r="80" spans="1:3" x14ac:dyDescent="0.25">
      <c r="A80" s="142"/>
      <c r="B80" s="235"/>
      <c r="C80" s="26"/>
    </row>
    <row r="81" spans="1:3" x14ac:dyDescent="0.25">
      <c r="A81" s="142"/>
      <c r="B81" s="235"/>
      <c r="C81" s="26"/>
    </row>
    <row r="82" spans="1:3" x14ac:dyDescent="0.25">
      <c r="A82" s="142"/>
      <c r="B82" s="235"/>
      <c r="C82" s="26"/>
    </row>
    <row r="83" spans="1:3" x14ac:dyDescent="0.25">
      <c r="A83" s="142"/>
      <c r="B83" s="235"/>
      <c r="C83" s="26"/>
    </row>
    <row r="84" spans="1:3" x14ac:dyDescent="0.25">
      <c r="A84" s="141"/>
      <c r="B84" s="235"/>
      <c r="C84" s="26"/>
    </row>
    <row r="85" spans="1:3" x14ac:dyDescent="0.25">
      <c r="A85" s="142"/>
      <c r="B85" s="235"/>
      <c r="C85" s="26"/>
    </row>
    <row r="86" spans="1:3" x14ac:dyDescent="0.25">
      <c r="A86" s="142"/>
      <c r="B86" s="235"/>
      <c r="C86" s="26"/>
    </row>
    <row r="87" spans="1:3" x14ac:dyDescent="0.25">
      <c r="A87" s="142"/>
      <c r="B87" s="235"/>
      <c r="C87" s="26"/>
    </row>
    <row r="88" spans="1:3" x14ac:dyDescent="0.25">
      <c r="A88" s="142"/>
      <c r="B88" s="235"/>
      <c r="C88" s="26"/>
    </row>
    <row r="89" spans="1:3" x14ac:dyDescent="0.25">
      <c r="A89" s="142"/>
      <c r="B89" s="235"/>
      <c r="C89" s="26"/>
    </row>
    <row r="90" spans="1:3" x14ac:dyDescent="0.25">
      <c r="A90" s="142"/>
      <c r="B90" s="235"/>
      <c r="C90" s="26"/>
    </row>
    <row r="91" spans="1:3" x14ac:dyDescent="0.25">
      <c r="A91" s="142"/>
      <c r="B91" s="235"/>
      <c r="C91" s="26"/>
    </row>
    <row r="92" spans="1:3" x14ac:dyDescent="0.25">
      <c r="A92" s="142"/>
      <c r="B92" s="235"/>
      <c r="C92" s="26"/>
    </row>
    <row r="93" spans="1:3" x14ac:dyDescent="0.25">
      <c r="A93" s="142"/>
      <c r="B93" s="235"/>
      <c r="C93" s="26"/>
    </row>
    <row r="94" spans="1:3" x14ac:dyDescent="0.25">
      <c r="A94" s="141"/>
      <c r="B94" s="235"/>
      <c r="C94" s="26"/>
    </row>
    <row r="95" spans="1:3" x14ac:dyDescent="0.25">
      <c r="A95" s="142"/>
      <c r="B95" s="235"/>
      <c r="C95" s="26"/>
    </row>
    <row r="96" spans="1:3" x14ac:dyDescent="0.25">
      <c r="A96" s="142"/>
      <c r="B96" s="235"/>
      <c r="C96" s="26"/>
    </row>
    <row r="97" spans="1:3" x14ac:dyDescent="0.25">
      <c r="A97" s="142"/>
      <c r="B97" s="235"/>
      <c r="C97" s="26"/>
    </row>
    <row r="98" spans="1:3" x14ac:dyDescent="0.25">
      <c r="A98" s="142"/>
      <c r="B98" s="235"/>
      <c r="C98" s="26"/>
    </row>
    <row r="99" spans="1:3" x14ac:dyDescent="0.25">
      <c r="A99" s="142"/>
      <c r="B99" s="235"/>
      <c r="C99" s="26"/>
    </row>
    <row r="100" spans="1:3" x14ac:dyDescent="0.25">
      <c r="A100" s="142"/>
      <c r="B100" s="235"/>
      <c r="C100" s="26"/>
    </row>
    <row r="101" spans="1:3" x14ac:dyDescent="0.25">
      <c r="A101" s="142"/>
      <c r="B101" s="235"/>
    </row>
    <row r="102" spans="1:3" ht="12.75" customHeight="1" x14ac:dyDescent="0.25">
      <c r="A102" s="142"/>
      <c r="B102" s="235"/>
    </row>
    <row r="103" spans="1:3" x14ac:dyDescent="0.25">
      <c r="A103" s="142"/>
      <c r="B103" s="235"/>
    </row>
    <row r="104" spans="1:3" x14ac:dyDescent="0.25">
      <c r="A104" s="141"/>
      <c r="B104" s="235"/>
    </row>
    <row r="105" spans="1:3" x14ac:dyDescent="0.25">
      <c r="A105" s="142"/>
      <c r="B105" s="235"/>
    </row>
    <row r="106" spans="1:3" x14ac:dyDescent="0.25">
      <c r="A106" s="142"/>
      <c r="B106" s="235"/>
    </row>
    <row r="107" spans="1:3" x14ac:dyDescent="0.25">
      <c r="A107" s="142"/>
      <c r="B107" s="235"/>
    </row>
    <row r="108" spans="1:3" x14ac:dyDescent="0.25">
      <c r="A108" s="142"/>
      <c r="B108" s="235"/>
    </row>
    <row r="109" spans="1:3" x14ac:dyDescent="0.25">
      <c r="A109" s="142"/>
      <c r="B109" s="235"/>
    </row>
    <row r="110" spans="1:3" x14ac:dyDescent="0.25">
      <c r="A110" s="142"/>
      <c r="B110" s="235"/>
    </row>
    <row r="111" spans="1:3" x14ac:dyDescent="0.25">
      <c r="A111" s="142"/>
      <c r="B111" s="235"/>
    </row>
    <row r="112" spans="1:3" x14ac:dyDescent="0.25">
      <c r="A112" s="142"/>
      <c r="B112" s="235"/>
    </row>
    <row r="113" spans="1:12" s="24" customFormat="1" x14ac:dyDescent="0.25">
      <c r="A113" s="142"/>
      <c r="B113" s="235"/>
      <c r="C113" s="13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1:12" s="24" customFormat="1" x14ac:dyDescent="0.25">
      <c r="A114" s="141"/>
      <c r="B114" s="235"/>
      <c r="C114" s="13"/>
      <c r="D114" s="13"/>
      <c r="E114" s="13"/>
      <c r="F114" s="13"/>
      <c r="G114" s="13"/>
      <c r="H114" s="13"/>
      <c r="I114" s="13"/>
      <c r="J114" s="13"/>
      <c r="K114" s="13"/>
      <c r="L114" s="13"/>
    </row>
    <row r="115" spans="1:12" s="24" customFormat="1" x14ac:dyDescent="0.25">
      <c r="A115" s="142"/>
      <c r="B115" s="235"/>
      <c r="C115" s="13"/>
      <c r="D115" s="13"/>
      <c r="E115" s="13"/>
      <c r="F115" s="13"/>
      <c r="G115" s="13"/>
      <c r="H115" s="13"/>
      <c r="I115" s="13"/>
      <c r="J115" s="13"/>
      <c r="K115" s="13"/>
      <c r="L115" s="13"/>
    </row>
    <row r="116" spans="1:12" s="24" customFormat="1" x14ac:dyDescent="0.25">
      <c r="A116" s="142"/>
      <c r="B116" s="147"/>
      <c r="C116" s="13"/>
      <c r="D116" s="13"/>
      <c r="E116" s="13"/>
      <c r="F116" s="13"/>
      <c r="G116" s="13"/>
      <c r="H116" s="13"/>
      <c r="I116" s="13"/>
      <c r="J116" s="13"/>
      <c r="K116" s="13"/>
      <c r="L116" s="13"/>
    </row>
    <row r="117" spans="1:12" s="24" customFormat="1" x14ac:dyDescent="0.25">
      <c r="A117" s="142"/>
      <c r="B117" s="147"/>
      <c r="C117" s="13"/>
      <c r="D117" s="13"/>
      <c r="E117" s="13"/>
      <c r="F117" s="13"/>
      <c r="G117" s="13"/>
      <c r="H117" s="13"/>
      <c r="I117" s="13"/>
      <c r="J117" s="13"/>
      <c r="K117" s="13"/>
      <c r="L117" s="13"/>
    </row>
    <row r="118" spans="1:12" s="24" customFormat="1" x14ac:dyDescent="0.25">
      <c r="A118" s="142"/>
      <c r="B118" s="147"/>
      <c r="C118" s="13"/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1:12" s="24" customFormat="1" x14ac:dyDescent="0.25">
      <c r="A119" s="142"/>
      <c r="B119" s="147"/>
      <c r="C119" s="13"/>
      <c r="D119" s="13"/>
      <c r="E119" s="13"/>
      <c r="F119" s="13"/>
      <c r="G119" s="13"/>
      <c r="H119" s="13"/>
      <c r="I119" s="13"/>
      <c r="J119" s="13"/>
      <c r="K119" s="13"/>
      <c r="L119" s="13"/>
    </row>
    <row r="120" spans="1:12" s="24" customFormat="1" x14ac:dyDescent="0.25">
      <c r="A120" s="142"/>
      <c r="B120" s="147"/>
      <c r="C120" s="13"/>
      <c r="D120" s="13"/>
      <c r="E120" s="13"/>
      <c r="F120" s="13"/>
      <c r="G120" s="13"/>
      <c r="H120" s="13"/>
      <c r="I120" s="13"/>
      <c r="J120" s="13"/>
      <c r="K120" s="13"/>
      <c r="L120" s="13"/>
    </row>
    <row r="121" spans="1:12" s="24" customFormat="1" x14ac:dyDescent="0.25">
      <c r="A121" s="142"/>
      <c r="B121" s="147"/>
      <c r="C121" s="13"/>
      <c r="D121" s="13"/>
      <c r="E121" s="13"/>
      <c r="F121" s="13"/>
      <c r="G121" s="13"/>
      <c r="H121" s="13"/>
      <c r="I121" s="13"/>
      <c r="J121" s="13"/>
      <c r="K121" s="13"/>
      <c r="L121" s="13"/>
    </row>
    <row r="122" spans="1:12" s="24" customFormat="1" x14ac:dyDescent="0.25">
      <c r="A122" s="142"/>
      <c r="B122" s="147"/>
      <c r="C122" s="13"/>
      <c r="D122" s="13"/>
      <c r="E122" s="13"/>
      <c r="F122" s="13"/>
      <c r="G122" s="13"/>
      <c r="H122" s="13"/>
      <c r="I122" s="13"/>
      <c r="J122" s="13"/>
      <c r="K122" s="13"/>
      <c r="L122" s="13"/>
    </row>
    <row r="123" spans="1:12" s="24" customFormat="1" x14ac:dyDescent="0.25">
      <c r="A123" s="142"/>
      <c r="B123" s="147"/>
      <c r="C123" s="13"/>
      <c r="D123" s="13"/>
      <c r="E123" s="13"/>
      <c r="F123" s="13"/>
      <c r="G123" s="13"/>
      <c r="H123" s="13"/>
      <c r="I123" s="13"/>
      <c r="J123" s="13"/>
      <c r="K123" s="13"/>
      <c r="L123" s="13"/>
    </row>
    <row r="124" spans="1:12" s="24" customFormat="1" x14ac:dyDescent="0.25">
      <c r="A124" s="141"/>
      <c r="B124" s="148"/>
      <c r="C124" s="13"/>
      <c r="D124" s="13"/>
      <c r="E124" s="13"/>
      <c r="F124" s="13"/>
      <c r="G124" s="13"/>
      <c r="H124" s="13"/>
      <c r="I124" s="13"/>
      <c r="J124" s="13"/>
      <c r="K124" s="13"/>
      <c r="L124" s="13"/>
    </row>
    <row r="125" spans="1:12" s="24" customFormat="1" x14ac:dyDescent="0.25">
      <c r="A125" s="142"/>
      <c r="B125" s="235"/>
      <c r="C125" s="13"/>
      <c r="D125" s="13"/>
      <c r="E125" s="13"/>
      <c r="F125" s="13"/>
      <c r="G125" s="13"/>
      <c r="H125" s="13"/>
      <c r="I125" s="13"/>
      <c r="J125" s="13"/>
      <c r="K125" s="13"/>
      <c r="L125" s="13"/>
    </row>
    <row r="126" spans="1:12" s="24" customFormat="1" x14ac:dyDescent="0.25">
      <c r="A126" s="142"/>
      <c r="B126" s="147"/>
      <c r="C126" s="13"/>
      <c r="D126" s="13"/>
      <c r="E126" s="13"/>
      <c r="F126" s="13"/>
      <c r="G126" s="13"/>
      <c r="H126" s="13"/>
      <c r="I126" s="13"/>
      <c r="J126" s="13"/>
      <c r="K126" s="13"/>
      <c r="L126" s="13"/>
    </row>
    <row r="127" spans="1:12" s="24" customFormat="1" x14ac:dyDescent="0.25">
      <c r="A127" s="142"/>
      <c r="B127" s="148"/>
      <c r="C127" s="13"/>
      <c r="D127" s="13"/>
      <c r="E127" s="13"/>
      <c r="F127" s="13"/>
      <c r="G127" s="13"/>
      <c r="H127" s="13"/>
      <c r="I127" s="13"/>
      <c r="J127" s="13"/>
      <c r="K127" s="13"/>
      <c r="L127" s="13"/>
    </row>
    <row r="128" spans="1:12" s="24" customFormat="1" x14ac:dyDescent="0.25">
      <c r="A128" s="142"/>
      <c r="B128" s="148"/>
      <c r="C128" s="13"/>
      <c r="D128" s="13"/>
      <c r="E128" s="13"/>
      <c r="F128" s="13"/>
      <c r="G128" s="13"/>
      <c r="H128" s="13"/>
      <c r="I128" s="13"/>
      <c r="J128" s="13"/>
      <c r="K128" s="13"/>
      <c r="L128" s="13"/>
    </row>
    <row r="129" spans="1:12" s="24" customFormat="1" x14ac:dyDescent="0.25">
      <c r="A129" s="142"/>
      <c r="B129" s="148"/>
      <c r="C129" s="13"/>
      <c r="D129" s="13"/>
      <c r="E129" s="13"/>
      <c r="F129" s="13"/>
      <c r="G129" s="13"/>
      <c r="H129" s="13"/>
      <c r="I129" s="13"/>
      <c r="J129" s="13"/>
      <c r="K129" s="13"/>
      <c r="L129" s="13"/>
    </row>
    <row r="130" spans="1:12" s="24" customFormat="1" x14ac:dyDescent="0.25">
      <c r="A130" s="142"/>
      <c r="B130" s="148"/>
      <c r="C130" s="13"/>
      <c r="D130" s="13"/>
      <c r="E130" s="13"/>
      <c r="F130" s="13"/>
      <c r="G130" s="13"/>
      <c r="H130" s="13"/>
      <c r="I130" s="13"/>
      <c r="J130" s="13"/>
      <c r="K130" s="13"/>
      <c r="L130" s="13"/>
    </row>
    <row r="131" spans="1:12" s="24" customFormat="1" x14ac:dyDescent="0.25">
      <c r="A131" s="142"/>
      <c r="B131" s="148"/>
      <c r="C131" s="13"/>
      <c r="D131" s="13"/>
      <c r="E131" s="13"/>
      <c r="F131" s="13"/>
      <c r="G131" s="13"/>
      <c r="H131" s="13"/>
      <c r="I131" s="13"/>
      <c r="J131" s="13"/>
      <c r="K131" s="13"/>
      <c r="L131" s="13"/>
    </row>
    <row r="132" spans="1:12" s="24" customFormat="1" x14ac:dyDescent="0.25">
      <c r="A132" s="142"/>
      <c r="B132" s="148"/>
      <c r="C132" s="13"/>
      <c r="D132" s="13"/>
      <c r="E132" s="13"/>
      <c r="F132" s="13"/>
      <c r="G132" s="13"/>
      <c r="H132" s="13"/>
      <c r="I132" s="13"/>
      <c r="J132" s="13"/>
      <c r="K132" s="13"/>
      <c r="L132" s="13"/>
    </row>
    <row r="133" spans="1:12" s="24" customFormat="1" x14ac:dyDescent="0.25">
      <c r="A133" s="142"/>
      <c r="B133" s="148"/>
      <c r="C133" s="13"/>
      <c r="D133" s="13"/>
      <c r="E133" s="13"/>
      <c r="F133" s="13"/>
      <c r="G133" s="13"/>
      <c r="H133" s="13"/>
      <c r="I133" s="13"/>
      <c r="J133" s="13"/>
      <c r="K133" s="13"/>
      <c r="L133" s="13"/>
    </row>
    <row r="134" spans="1:12" s="24" customFormat="1" x14ac:dyDescent="0.25">
      <c r="A134" s="141"/>
      <c r="B134" s="148"/>
      <c r="C134" s="13"/>
      <c r="D134" s="13"/>
      <c r="E134" s="13"/>
      <c r="F134" s="13"/>
      <c r="G134" s="13"/>
      <c r="H134" s="13"/>
      <c r="I134" s="13"/>
      <c r="J134" s="13"/>
      <c r="K134" s="13"/>
      <c r="L134" s="13"/>
    </row>
    <row r="135" spans="1:12" s="24" customFormat="1" x14ac:dyDescent="0.25">
      <c r="A135" s="142"/>
      <c r="B135" s="148"/>
      <c r="C135" s="13"/>
      <c r="D135" s="13"/>
      <c r="E135" s="13"/>
      <c r="F135" s="13"/>
      <c r="G135" s="13"/>
      <c r="H135" s="13"/>
      <c r="I135" s="13"/>
      <c r="J135" s="13"/>
      <c r="K135" s="13"/>
      <c r="L135" s="13"/>
    </row>
    <row r="136" spans="1:12" s="24" customFormat="1" x14ac:dyDescent="0.25">
      <c r="A136" s="142"/>
      <c r="B136" s="148"/>
      <c r="C136" s="13"/>
      <c r="D136" s="13"/>
      <c r="E136" s="13"/>
      <c r="F136" s="13"/>
      <c r="G136" s="13"/>
      <c r="H136" s="13"/>
      <c r="I136" s="13"/>
      <c r="J136" s="13"/>
      <c r="K136" s="13"/>
      <c r="L136" s="13"/>
    </row>
    <row r="137" spans="1:12" s="24" customFormat="1" x14ac:dyDescent="0.25">
      <c r="A137" s="142"/>
      <c r="B137" s="148"/>
      <c r="C137" s="13"/>
      <c r="D137" s="13"/>
      <c r="E137" s="13"/>
      <c r="F137" s="13"/>
      <c r="G137" s="13"/>
      <c r="H137" s="13"/>
      <c r="I137" s="13"/>
      <c r="J137" s="13"/>
      <c r="K137" s="13"/>
      <c r="L137" s="13"/>
    </row>
    <row r="138" spans="1:12" s="24" customFormat="1" x14ac:dyDescent="0.25">
      <c r="A138" s="142"/>
      <c r="B138" s="148"/>
      <c r="C138" s="13"/>
      <c r="D138" s="13"/>
      <c r="E138" s="13"/>
      <c r="F138" s="13"/>
      <c r="G138" s="13"/>
      <c r="H138" s="13"/>
      <c r="I138" s="13"/>
      <c r="J138" s="13"/>
      <c r="K138" s="13"/>
      <c r="L138" s="13"/>
    </row>
    <row r="139" spans="1:12" s="24" customFormat="1" x14ac:dyDescent="0.25">
      <c r="A139" s="142"/>
      <c r="B139" s="148"/>
      <c r="C139" s="13"/>
      <c r="D139" s="13"/>
      <c r="E139" s="13"/>
      <c r="F139" s="13"/>
      <c r="G139" s="13"/>
      <c r="H139" s="13"/>
      <c r="I139" s="13"/>
      <c r="J139" s="13"/>
      <c r="K139" s="13"/>
      <c r="L139" s="13"/>
    </row>
    <row r="140" spans="1:12" s="24" customFormat="1" x14ac:dyDescent="0.25">
      <c r="A140" s="142"/>
      <c r="B140" s="148"/>
      <c r="C140" s="13"/>
      <c r="D140" s="13"/>
      <c r="E140" s="13"/>
      <c r="F140" s="13"/>
      <c r="G140" s="13"/>
      <c r="H140" s="13"/>
      <c r="I140" s="13"/>
      <c r="J140" s="13"/>
      <c r="K140" s="13"/>
      <c r="L140" s="13"/>
    </row>
    <row r="141" spans="1:12" s="24" customFormat="1" x14ac:dyDescent="0.25">
      <c r="A141" s="142"/>
      <c r="B141" s="148"/>
      <c r="C141" s="13"/>
      <c r="D141" s="13"/>
      <c r="E141" s="13"/>
      <c r="F141" s="13"/>
      <c r="G141" s="13"/>
      <c r="H141" s="13"/>
      <c r="I141" s="13"/>
      <c r="J141" s="13"/>
      <c r="K141" s="13"/>
      <c r="L141" s="13"/>
    </row>
    <row r="142" spans="1:12" s="24" customFormat="1" x14ac:dyDescent="0.25">
      <c r="A142" s="142"/>
      <c r="B142" s="148"/>
      <c r="C142" s="13"/>
      <c r="D142" s="13"/>
      <c r="E142" s="13"/>
      <c r="F142" s="13"/>
      <c r="G142" s="13"/>
      <c r="H142" s="13"/>
      <c r="I142" s="13"/>
      <c r="J142" s="13"/>
      <c r="K142" s="13"/>
      <c r="L142" s="13"/>
    </row>
    <row r="143" spans="1:12" s="24" customFormat="1" x14ac:dyDescent="0.25">
      <c r="A143" s="142"/>
      <c r="B143" s="148"/>
      <c r="C143" s="13"/>
      <c r="D143" s="13"/>
      <c r="E143" s="13"/>
      <c r="F143" s="13"/>
      <c r="G143" s="13"/>
      <c r="H143" s="13"/>
      <c r="I143" s="13"/>
      <c r="J143" s="13"/>
      <c r="K143" s="13"/>
      <c r="L143" s="13"/>
    </row>
    <row r="144" spans="1:12" s="24" customFormat="1" x14ac:dyDescent="0.25">
      <c r="A144" s="141"/>
      <c r="B144" s="148"/>
      <c r="C144" s="13"/>
      <c r="D144" s="13"/>
      <c r="E144" s="13"/>
      <c r="F144" s="13"/>
      <c r="G144" s="13"/>
      <c r="H144" s="13"/>
      <c r="I144" s="13"/>
      <c r="J144" s="13"/>
      <c r="K144" s="13"/>
      <c r="L144" s="13"/>
    </row>
    <row r="145" spans="1:12" s="24" customFormat="1" x14ac:dyDescent="0.25">
      <c r="A145" s="142"/>
      <c r="B145" s="148"/>
      <c r="C145" s="13"/>
      <c r="D145" s="13"/>
      <c r="E145" s="13"/>
      <c r="F145" s="13"/>
      <c r="G145" s="13"/>
      <c r="H145" s="13"/>
      <c r="I145" s="13"/>
      <c r="J145" s="13"/>
      <c r="K145" s="13"/>
      <c r="L145" s="13"/>
    </row>
    <row r="146" spans="1:12" s="24" customFormat="1" x14ac:dyDescent="0.25">
      <c r="A146" s="142"/>
      <c r="B146" s="148"/>
      <c r="C146" s="13"/>
      <c r="D146" s="13"/>
      <c r="E146" s="13"/>
      <c r="F146" s="13"/>
      <c r="G146" s="13"/>
      <c r="H146" s="13"/>
      <c r="I146" s="13"/>
      <c r="J146" s="13"/>
      <c r="K146" s="13"/>
      <c r="L146" s="13"/>
    </row>
    <row r="147" spans="1:12" s="24" customFormat="1" x14ac:dyDescent="0.25">
      <c r="A147" s="142"/>
      <c r="B147" s="148"/>
      <c r="C147" s="13"/>
      <c r="D147" s="13"/>
      <c r="E147" s="13"/>
      <c r="F147" s="13"/>
      <c r="G147" s="13"/>
      <c r="H147" s="13"/>
      <c r="I147" s="13"/>
      <c r="J147" s="13"/>
      <c r="K147" s="13"/>
      <c r="L147" s="13"/>
    </row>
    <row r="148" spans="1:12" s="24" customFormat="1" x14ac:dyDescent="0.25">
      <c r="A148" s="142"/>
      <c r="B148" s="148"/>
      <c r="C148" s="13"/>
      <c r="D148" s="13"/>
      <c r="E148" s="13"/>
      <c r="F148" s="13"/>
      <c r="G148" s="13"/>
      <c r="H148" s="13"/>
      <c r="I148" s="13"/>
      <c r="J148" s="13"/>
      <c r="K148" s="13"/>
      <c r="L148" s="13"/>
    </row>
    <row r="149" spans="1:12" s="24" customFormat="1" x14ac:dyDescent="0.25">
      <c r="A149" s="142"/>
      <c r="B149" s="148"/>
      <c r="C149" s="13"/>
      <c r="D149" s="13"/>
      <c r="E149" s="13"/>
      <c r="F149" s="13"/>
      <c r="G149" s="13"/>
      <c r="H149" s="13"/>
      <c r="I149" s="13"/>
      <c r="J149" s="13"/>
      <c r="K149" s="13"/>
      <c r="L149" s="13"/>
    </row>
    <row r="150" spans="1:12" s="24" customFormat="1" x14ac:dyDescent="0.25">
      <c r="A150" s="142"/>
      <c r="B150" s="148"/>
      <c r="C150" s="13"/>
      <c r="D150" s="13"/>
      <c r="E150" s="13"/>
      <c r="F150" s="13"/>
      <c r="G150" s="13"/>
      <c r="H150" s="13"/>
      <c r="I150" s="13"/>
      <c r="J150" s="13"/>
      <c r="K150" s="13"/>
      <c r="L150" s="13"/>
    </row>
    <row r="151" spans="1:12" s="24" customFormat="1" x14ac:dyDescent="0.25">
      <c r="A151" s="142"/>
      <c r="B151" s="148"/>
      <c r="C151" s="13"/>
      <c r="D151" s="13"/>
      <c r="E151" s="13"/>
      <c r="F151" s="13"/>
      <c r="G151" s="13"/>
      <c r="H151" s="13"/>
      <c r="I151" s="13"/>
      <c r="J151" s="13"/>
      <c r="K151" s="13"/>
      <c r="L151" s="13"/>
    </row>
    <row r="152" spans="1:12" s="24" customFormat="1" x14ac:dyDescent="0.25">
      <c r="A152" s="142"/>
      <c r="B152" s="148"/>
      <c r="C152" s="13"/>
      <c r="D152" s="13"/>
      <c r="E152" s="13"/>
      <c r="F152" s="13"/>
      <c r="G152" s="13"/>
      <c r="H152" s="13"/>
      <c r="I152" s="13"/>
      <c r="J152" s="13"/>
      <c r="K152" s="13"/>
      <c r="L152" s="13"/>
    </row>
    <row r="153" spans="1:12" s="24" customFormat="1" x14ac:dyDescent="0.25">
      <c r="A153" s="142"/>
      <c r="B153" s="148"/>
      <c r="C153" s="13"/>
      <c r="D153" s="13"/>
      <c r="E153" s="13"/>
      <c r="F153" s="13"/>
      <c r="G153" s="13"/>
      <c r="H153" s="13"/>
      <c r="I153" s="13"/>
      <c r="J153" s="13"/>
      <c r="K153" s="13"/>
      <c r="L153" s="13"/>
    </row>
    <row r="154" spans="1:12" s="24" customFormat="1" x14ac:dyDescent="0.25">
      <c r="A154" s="141"/>
      <c r="B154" s="148"/>
      <c r="C154" s="13"/>
      <c r="D154" s="13"/>
      <c r="E154" s="13"/>
      <c r="F154" s="13"/>
      <c r="G154" s="13"/>
      <c r="H154" s="13"/>
      <c r="I154" s="13"/>
      <c r="J154" s="13"/>
      <c r="K154" s="13"/>
      <c r="L154" s="13"/>
    </row>
    <row r="155" spans="1:12" s="24" customFormat="1" x14ac:dyDescent="0.25">
      <c r="A155" s="142"/>
      <c r="B155" s="148"/>
      <c r="C155" s="13"/>
      <c r="D155" s="13"/>
      <c r="E155" s="13"/>
      <c r="F155" s="13"/>
      <c r="G155" s="13"/>
      <c r="H155" s="13"/>
      <c r="I155" s="13"/>
      <c r="J155" s="13"/>
      <c r="K155" s="13"/>
      <c r="L155" s="13"/>
    </row>
    <row r="156" spans="1:12" s="24" customFormat="1" x14ac:dyDescent="0.25">
      <c r="A156" s="142"/>
      <c r="B156" s="148"/>
      <c r="C156" s="13"/>
      <c r="D156" s="13"/>
      <c r="E156" s="13"/>
      <c r="F156" s="13"/>
      <c r="G156" s="13"/>
      <c r="H156" s="13"/>
      <c r="I156" s="13"/>
      <c r="J156" s="13"/>
      <c r="K156" s="13"/>
      <c r="L156" s="13"/>
    </row>
    <row r="157" spans="1:12" s="24" customFormat="1" x14ac:dyDescent="0.25">
      <c r="A157" s="142"/>
      <c r="B157" s="148"/>
      <c r="C157" s="13"/>
      <c r="D157" s="13"/>
      <c r="E157" s="13"/>
      <c r="F157" s="13"/>
      <c r="G157" s="13"/>
      <c r="H157" s="13"/>
      <c r="I157" s="13"/>
      <c r="J157" s="13"/>
      <c r="K157" s="13"/>
      <c r="L157" s="13"/>
    </row>
    <row r="158" spans="1:12" s="24" customFormat="1" x14ac:dyDescent="0.25">
      <c r="A158" s="142"/>
      <c r="B158" s="148"/>
      <c r="C158" s="13"/>
      <c r="D158" s="13"/>
      <c r="E158" s="13"/>
      <c r="F158" s="13"/>
      <c r="G158" s="13"/>
      <c r="H158" s="13"/>
      <c r="I158" s="13"/>
      <c r="J158" s="13"/>
      <c r="K158" s="13"/>
      <c r="L158" s="13"/>
    </row>
    <row r="159" spans="1:12" s="24" customFormat="1" x14ac:dyDescent="0.25">
      <c r="A159" s="142"/>
      <c r="B159" s="148"/>
      <c r="C159" s="13"/>
      <c r="D159" s="13"/>
      <c r="E159" s="13"/>
      <c r="F159" s="13"/>
      <c r="G159" s="13"/>
      <c r="H159" s="13"/>
      <c r="I159" s="13"/>
      <c r="J159" s="13"/>
      <c r="K159" s="13"/>
      <c r="L159" s="13"/>
    </row>
    <row r="160" spans="1:12" s="24" customFormat="1" x14ac:dyDescent="0.25">
      <c r="A160" s="142"/>
      <c r="B160" s="148"/>
      <c r="C160" s="13"/>
      <c r="D160" s="13"/>
      <c r="E160" s="13"/>
      <c r="F160" s="13"/>
      <c r="G160" s="13"/>
      <c r="H160" s="13"/>
      <c r="I160" s="13"/>
      <c r="J160" s="13"/>
      <c r="K160" s="13"/>
      <c r="L160" s="13"/>
    </row>
    <row r="161" spans="1:12" s="24" customFormat="1" x14ac:dyDescent="0.25">
      <c r="A161" s="142"/>
      <c r="B161" s="148"/>
      <c r="C161" s="13"/>
      <c r="D161" s="13"/>
      <c r="E161" s="13"/>
      <c r="F161" s="13"/>
      <c r="G161" s="13"/>
      <c r="H161" s="13"/>
      <c r="I161" s="13"/>
      <c r="J161" s="13"/>
      <c r="K161" s="13"/>
      <c r="L161" s="13"/>
    </row>
    <row r="162" spans="1:12" s="24" customFormat="1" x14ac:dyDescent="0.25">
      <c r="A162" s="142"/>
      <c r="B162" s="148"/>
      <c r="C162" s="13"/>
      <c r="D162" s="13"/>
      <c r="E162" s="13"/>
      <c r="F162" s="13"/>
      <c r="G162" s="13"/>
      <c r="H162" s="13"/>
      <c r="I162" s="13"/>
      <c r="J162" s="13"/>
      <c r="K162" s="13"/>
      <c r="L162" s="13"/>
    </row>
    <row r="163" spans="1:12" s="24" customFormat="1" x14ac:dyDescent="0.25">
      <c r="A163" s="142"/>
      <c r="B163" s="148"/>
      <c r="C163" s="13"/>
      <c r="D163" s="13"/>
      <c r="E163" s="13"/>
      <c r="F163" s="13"/>
      <c r="G163" s="13"/>
      <c r="H163" s="13"/>
      <c r="I163" s="13"/>
      <c r="J163" s="13"/>
      <c r="K163" s="13"/>
      <c r="L163" s="13"/>
    </row>
    <row r="164" spans="1:12" s="24" customFormat="1" x14ac:dyDescent="0.25">
      <c r="A164" s="141"/>
      <c r="B164" s="148"/>
      <c r="C164" s="13"/>
      <c r="D164" s="13"/>
      <c r="E164" s="13"/>
      <c r="F164" s="13"/>
      <c r="G164" s="13"/>
      <c r="H164" s="13"/>
      <c r="I164" s="13"/>
      <c r="J164" s="13"/>
      <c r="K164" s="13"/>
      <c r="L164" s="13"/>
    </row>
    <row r="165" spans="1:12" s="24" customFormat="1" x14ac:dyDescent="0.25">
      <c r="A165" s="142"/>
      <c r="B165" s="148"/>
      <c r="C165" s="13"/>
      <c r="D165" s="13"/>
      <c r="E165" s="13"/>
      <c r="F165" s="13"/>
      <c r="G165" s="13"/>
      <c r="H165" s="13"/>
      <c r="I165" s="13"/>
      <c r="J165" s="13"/>
      <c r="K165" s="13"/>
      <c r="L165" s="13"/>
    </row>
    <row r="166" spans="1:12" s="24" customFormat="1" x14ac:dyDescent="0.25">
      <c r="A166" s="142"/>
      <c r="B166" s="234"/>
      <c r="C166" s="13"/>
      <c r="D166" s="13"/>
      <c r="E166" s="13"/>
      <c r="F166" s="13"/>
      <c r="G166" s="13"/>
      <c r="H166" s="13"/>
      <c r="I166" s="13"/>
      <c r="J166" s="13"/>
      <c r="K166" s="13"/>
      <c r="L166" s="13"/>
    </row>
  </sheetData>
  <hyperlinks>
    <hyperlink ref="A2" location="INDICE!A1" display="Vai all'indice" xr:uid="{83B7B55E-4D7E-48A4-A84E-00F078A5724D}"/>
  </hyperlinks>
  <pageMargins left="0.59055118110236227" right="0.59055118110236227" top="0.78740157480314965" bottom="0.78740157480314965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546F9-5EE8-4984-B148-6CEE38C0DBAD}">
  <dimension ref="A1:N153"/>
  <sheetViews>
    <sheetView showGridLines="0" zoomScale="130" zoomScaleNormal="130" workbookViewId="0">
      <selection activeCell="A5" sqref="A5"/>
    </sheetView>
  </sheetViews>
  <sheetFormatPr defaultColWidth="8.85546875" defaultRowHeight="13.5" x14ac:dyDescent="0.25"/>
  <cols>
    <col min="1" max="1" width="11.5703125" style="24" customWidth="1"/>
    <col min="2" max="4" width="9.28515625" style="24" customWidth="1"/>
    <col min="5" max="16384" width="8.85546875" style="13"/>
  </cols>
  <sheetData>
    <row r="1" spans="1:5" ht="33.75" customHeight="1" x14ac:dyDescent="0.25">
      <c r="B1" s="243" t="s">
        <v>247</v>
      </c>
    </row>
    <row r="2" spans="1:5" ht="15.95" customHeight="1" x14ac:dyDescent="0.25">
      <c r="A2" s="18" t="s">
        <v>3</v>
      </c>
    </row>
    <row r="3" spans="1:5" x14ac:dyDescent="0.25">
      <c r="C3" s="242"/>
    </row>
    <row r="4" spans="1:5" x14ac:dyDescent="0.2">
      <c r="A4" s="21" t="s">
        <v>264</v>
      </c>
      <c r="B4" s="22"/>
      <c r="C4" s="22"/>
      <c r="D4" s="22"/>
    </row>
    <row r="5" spans="1:5" x14ac:dyDescent="0.2">
      <c r="A5" s="21"/>
      <c r="B5" s="241"/>
      <c r="C5" s="241"/>
      <c r="D5" s="241"/>
    </row>
    <row r="6" spans="1:5" x14ac:dyDescent="0.2">
      <c r="A6" s="240" t="s">
        <v>41</v>
      </c>
      <c r="B6" s="239" t="s">
        <v>10</v>
      </c>
      <c r="C6" s="238" t="s">
        <v>1</v>
      </c>
      <c r="D6" s="238" t="s">
        <v>2</v>
      </c>
      <c r="E6" s="26"/>
    </row>
    <row r="7" spans="1:5" x14ac:dyDescent="0.2">
      <c r="A7" s="124" t="s">
        <v>42</v>
      </c>
      <c r="B7" s="365">
        <v>10.9</v>
      </c>
      <c r="C7" s="365">
        <v>11.1</v>
      </c>
      <c r="D7" s="365">
        <v>10.8</v>
      </c>
      <c r="E7" s="26"/>
    </row>
    <row r="8" spans="1:5" x14ac:dyDescent="0.2">
      <c r="A8" s="124" t="s">
        <v>65</v>
      </c>
      <c r="B8" s="365">
        <v>11.7</v>
      </c>
      <c r="C8" s="365">
        <v>12.9</v>
      </c>
      <c r="D8" s="365">
        <v>10.7</v>
      </c>
      <c r="E8" s="26"/>
    </row>
    <row r="9" spans="1:5" x14ac:dyDescent="0.2">
      <c r="A9" s="124" t="s">
        <v>47</v>
      </c>
      <c r="B9" s="365">
        <v>13.6</v>
      </c>
      <c r="C9" s="365">
        <v>15.6</v>
      </c>
      <c r="D9" s="365">
        <v>11.9</v>
      </c>
      <c r="E9" s="26"/>
    </row>
    <row r="10" spans="1:5" x14ac:dyDescent="0.2">
      <c r="A10" s="124" t="s">
        <v>166</v>
      </c>
      <c r="B10" s="365">
        <v>14.7</v>
      </c>
      <c r="C10" s="365">
        <v>13.2</v>
      </c>
      <c r="D10" s="365">
        <v>16.100000000000001</v>
      </c>
      <c r="E10" s="26"/>
    </row>
    <row r="11" spans="1:5" x14ac:dyDescent="0.2">
      <c r="A11" s="124" t="s">
        <v>49</v>
      </c>
      <c r="B11" s="365">
        <v>15</v>
      </c>
      <c r="C11" s="365">
        <v>14.3</v>
      </c>
      <c r="D11" s="365">
        <v>15.7</v>
      </c>
      <c r="E11" s="26"/>
    </row>
    <row r="12" spans="1:5" x14ac:dyDescent="0.2">
      <c r="A12" s="124" t="s">
        <v>45</v>
      </c>
      <c r="B12" s="365">
        <v>15.2</v>
      </c>
      <c r="C12" s="365">
        <v>16.3</v>
      </c>
      <c r="D12" s="365">
        <v>14.1</v>
      </c>
      <c r="E12" s="26"/>
    </row>
    <row r="13" spans="1:5" x14ac:dyDescent="0.2">
      <c r="A13" s="124" t="s">
        <v>44</v>
      </c>
      <c r="B13" s="365">
        <v>15.3</v>
      </c>
      <c r="C13" s="365">
        <v>15.2</v>
      </c>
      <c r="D13" s="365">
        <v>15.4</v>
      </c>
      <c r="E13" s="26"/>
    </row>
    <row r="14" spans="1:5" x14ac:dyDescent="0.2">
      <c r="A14" s="124" t="s">
        <v>52</v>
      </c>
      <c r="B14" s="365">
        <v>16</v>
      </c>
      <c r="C14" s="365">
        <v>16.600000000000001</v>
      </c>
      <c r="D14" s="365">
        <v>15.3</v>
      </c>
    </row>
    <row r="15" spans="1:5" x14ac:dyDescent="0.2">
      <c r="A15" s="124" t="s">
        <v>43</v>
      </c>
      <c r="B15" s="365">
        <v>16.3</v>
      </c>
      <c r="C15" s="365">
        <v>17.2</v>
      </c>
      <c r="D15" s="365">
        <v>15.6</v>
      </c>
    </row>
    <row r="16" spans="1:5" x14ac:dyDescent="0.2">
      <c r="A16" s="124" t="s">
        <v>167</v>
      </c>
      <c r="B16" s="365">
        <v>16.5</v>
      </c>
      <c r="C16" s="365">
        <v>16.8</v>
      </c>
      <c r="D16" s="365">
        <v>16.3</v>
      </c>
    </row>
    <row r="17" spans="1:14" x14ac:dyDescent="0.2">
      <c r="A17" s="124" t="s">
        <v>48</v>
      </c>
      <c r="B17" s="365">
        <v>16.5</v>
      </c>
      <c r="C17" s="365">
        <v>16.3</v>
      </c>
      <c r="D17" s="365">
        <v>16.600000000000001</v>
      </c>
    </row>
    <row r="18" spans="1:14" x14ac:dyDescent="0.2">
      <c r="A18" s="124" t="s">
        <v>194</v>
      </c>
      <c r="B18" s="365">
        <v>16.5</v>
      </c>
      <c r="C18" s="365">
        <v>18.399999999999999</v>
      </c>
      <c r="D18" s="365">
        <v>14.6</v>
      </c>
      <c r="E18" s="26"/>
    </row>
    <row r="19" spans="1:14" x14ac:dyDescent="0.2">
      <c r="A19" s="124" t="s">
        <v>55</v>
      </c>
      <c r="B19" s="365">
        <v>16.7</v>
      </c>
      <c r="C19" s="365">
        <v>16.8</v>
      </c>
      <c r="D19" s="365">
        <v>16.600000000000001</v>
      </c>
      <c r="E19" s="26"/>
    </row>
    <row r="20" spans="1:14" x14ac:dyDescent="0.2">
      <c r="A20" s="124" t="s">
        <v>46</v>
      </c>
      <c r="B20" s="365">
        <v>17.100000000000001</v>
      </c>
      <c r="C20" s="365">
        <v>18.600000000000001</v>
      </c>
      <c r="D20" s="365">
        <v>15.7</v>
      </c>
      <c r="E20" s="26"/>
    </row>
    <row r="21" spans="1:14" x14ac:dyDescent="0.2">
      <c r="A21" s="124" t="s">
        <v>51</v>
      </c>
      <c r="B21" s="365">
        <v>17.7</v>
      </c>
      <c r="C21" s="365">
        <v>17.100000000000001</v>
      </c>
      <c r="D21" s="365">
        <v>18.2</v>
      </c>
      <c r="E21" s="26"/>
    </row>
    <row r="22" spans="1:14" x14ac:dyDescent="0.2">
      <c r="A22" s="124" t="s">
        <v>56</v>
      </c>
      <c r="B22" s="365">
        <v>18.899999999999999</v>
      </c>
      <c r="C22" s="365">
        <v>17</v>
      </c>
      <c r="D22" s="365">
        <v>20.5</v>
      </c>
      <c r="E22" s="26"/>
    </row>
    <row r="23" spans="1:14" x14ac:dyDescent="0.25">
      <c r="A23" s="124" t="s">
        <v>53</v>
      </c>
      <c r="B23" s="365">
        <v>19</v>
      </c>
      <c r="C23" s="365">
        <v>19.100000000000001</v>
      </c>
      <c r="D23" s="365">
        <v>19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x14ac:dyDescent="0.2">
      <c r="A24" s="124" t="s">
        <v>54</v>
      </c>
      <c r="B24" s="365">
        <v>19</v>
      </c>
      <c r="C24" s="365">
        <v>20.100000000000001</v>
      </c>
      <c r="D24" s="365">
        <v>18.100000000000001</v>
      </c>
    </row>
    <row r="25" spans="1:14" x14ac:dyDescent="0.2">
      <c r="A25" s="124" t="s">
        <v>50</v>
      </c>
      <c r="B25" s="365">
        <v>19.7</v>
      </c>
      <c r="C25" s="365">
        <v>20.8</v>
      </c>
      <c r="D25" s="365">
        <v>18.7</v>
      </c>
    </row>
    <row r="26" spans="1:14" x14ac:dyDescent="0.2">
      <c r="A26" s="124" t="s">
        <v>120</v>
      </c>
      <c r="B26" s="365">
        <v>19.8</v>
      </c>
      <c r="C26" s="365">
        <v>21.8</v>
      </c>
      <c r="D26" s="365">
        <v>18</v>
      </c>
    </row>
    <row r="27" spans="1:14" x14ac:dyDescent="0.2">
      <c r="A27" s="124" t="s">
        <v>60</v>
      </c>
      <c r="B27" s="365">
        <v>19.899999999999999</v>
      </c>
      <c r="C27" s="365">
        <v>21.3</v>
      </c>
      <c r="D27" s="365">
        <v>18.5</v>
      </c>
    </row>
    <row r="28" spans="1:14" x14ac:dyDescent="0.2">
      <c r="A28" s="124" t="s">
        <v>57</v>
      </c>
      <c r="B28" s="365">
        <v>20.9</v>
      </c>
      <c r="C28" s="365">
        <v>20.2</v>
      </c>
      <c r="D28" s="365">
        <v>21.6</v>
      </c>
      <c r="E28" s="26"/>
    </row>
    <row r="29" spans="1:14" x14ac:dyDescent="0.2">
      <c r="A29" s="124" t="s">
        <v>61</v>
      </c>
      <c r="B29" s="365">
        <v>21.8</v>
      </c>
      <c r="C29" s="365">
        <v>19.7</v>
      </c>
      <c r="D29" s="365">
        <v>23.6</v>
      </c>
      <c r="E29" s="26"/>
    </row>
    <row r="30" spans="1:14" x14ac:dyDescent="0.2">
      <c r="A30" s="124" t="s">
        <v>59</v>
      </c>
      <c r="B30" s="365">
        <v>23</v>
      </c>
      <c r="C30" s="365">
        <v>23.7</v>
      </c>
      <c r="D30" s="365">
        <v>22.6</v>
      </c>
      <c r="E30" s="26"/>
    </row>
    <row r="31" spans="1:14" x14ac:dyDescent="0.2">
      <c r="A31" s="124" t="s">
        <v>63</v>
      </c>
      <c r="B31" s="365">
        <v>23</v>
      </c>
      <c r="C31" s="365">
        <v>19.600000000000001</v>
      </c>
      <c r="D31" s="365">
        <v>25.7</v>
      </c>
      <c r="E31" s="26"/>
    </row>
    <row r="32" spans="1:14" x14ac:dyDescent="0.2">
      <c r="A32" s="124" t="s">
        <v>62</v>
      </c>
      <c r="B32" s="365">
        <v>24.5</v>
      </c>
      <c r="C32" s="365">
        <v>25.8</v>
      </c>
      <c r="D32" s="365">
        <v>23.3</v>
      </c>
      <c r="E32" s="26"/>
    </row>
    <row r="33" spans="1:5" x14ac:dyDescent="0.2">
      <c r="A33" s="124" t="s">
        <v>64</v>
      </c>
      <c r="B33" s="365">
        <v>28.7</v>
      </c>
      <c r="C33" s="365">
        <v>30.6</v>
      </c>
      <c r="D33" s="365">
        <v>26.7</v>
      </c>
    </row>
    <row r="34" spans="1:5" x14ac:dyDescent="0.25">
      <c r="A34" s="237"/>
      <c r="B34" s="122"/>
      <c r="C34" s="122"/>
      <c r="D34" s="122"/>
    </row>
    <row r="35" spans="1:5" x14ac:dyDescent="0.25">
      <c r="C35" s="236"/>
      <c r="D35" s="236"/>
      <c r="E35" s="26"/>
    </row>
    <row r="36" spans="1:5" x14ac:dyDescent="0.25">
      <c r="A36" s="24" t="s">
        <v>243</v>
      </c>
      <c r="C36" s="236"/>
      <c r="D36" s="236"/>
      <c r="E36" s="26"/>
    </row>
    <row r="37" spans="1:5" x14ac:dyDescent="0.25">
      <c r="C37" s="236"/>
      <c r="D37" s="236"/>
      <c r="E37" s="26"/>
    </row>
    <row r="38" spans="1:5" x14ac:dyDescent="0.25">
      <c r="A38" s="142"/>
      <c r="B38" s="235"/>
      <c r="C38" s="235"/>
      <c r="D38" s="8"/>
      <c r="E38" s="26"/>
    </row>
    <row r="39" spans="1:5" x14ac:dyDescent="0.25">
      <c r="A39" s="142"/>
      <c r="B39" s="235"/>
      <c r="C39" s="235"/>
      <c r="D39" s="8"/>
      <c r="E39" s="26"/>
    </row>
    <row r="40" spans="1:5" x14ac:dyDescent="0.25">
      <c r="A40" s="142"/>
      <c r="B40" s="235"/>
      <c r="C40" s="235"/>
      <c r="D40" s="8"/>
      <c r="E40" s="26"/>
    </row>
    <row r="41" spans="1:5" x14ac:dyDescent="0.25">
      <c r="A41" s="141"/>
      <c r="B41" s="235"/>
      <c r="C41" s="235"/>
      <c r="D41" s="8"/>
      <c r="E41" s="26"/>
    </row>
    <row r="42" spans="1:5" x14ac:dyDescent="0.25">
      <c r="A42" s="142"/>
      <c r="B42" s="235"/>
      <c r="C42" s="235"/>
      <c r="D42" s="9"/>
      <c r="E42" s="26"/>
    </row>
    <row r="43" spans="1:5" x14ac:dyDescent="0.25">
      <c r="A43" s="142"/>
      <c r="B43" s="235"/>
      <c r="C43" s="235"/>
      <c r="D43" s="10"/>
      <c r="E43" s="26"/>
    </row>
    <row r="44" spans="1:5" x14ac:dyDescent="0.25">
      <c r="A44" s="142"/>
      <c r="B44" s="235"/>
      <c r="C44" s="235"/>
      <c r="D44" s="10"/>
      <c r="E44" s="26"/>
    </row>
    <row r="45" spans="1:5" x14ac:dyDescent="0.25">
      <c r="A45" s="142"/>
      <c r="B45" s="235"/>
      <c r="C45" s="235"/>
      <c r="D45" s="10"/>
      <c r="E45" s="26"/>
    </row>
    <row r="46" spans="1:5" x14ac:dyDescent="0.25">
      <c r="A46" s="142"/>
      <c r="B46" s="235"/>
      <c r="C46" s="235"/>
      <c r="D46" s="10"/>
      <c r="E46" s="26"/>
    </row>
    <row r="47" spans="1:5" x14ac:dyDescent="0.25">
      <c r="A47" s="142"/>
      <c r="B47" s="235"/>
      <c r="C47" s="235"/>
      <c r="D47" s="10"/>
      <c r="E47" s="26"/>
    </row>
    <row r="48" spans="1:5" x14ac:dyDescent="0.25">
      <c r="A48" s="142"/>
      <c r="B48" s="235"/>
      <c r="C48" s="235"/>
      <c r="D48" s="10"/>
      <c r="E48" s="26"/>
    </row>
    <row r="49" spans="1:5" x14ac:dyDescent="0.25">
      <c r="A49" s="142"/>
      <c r="B49" s="235"/>
      <c r="C49" s="235"/>
      <c r="D49" s="10"/>
      <c r="E49" s="26"/>
    </row>
    <row r="50" spans="1:5" x14ac:dyDescent="0.25">
      <c r="A50" s="142"/>
      <c r="B50" s="235"/>
      <c r="C50" s="235"/>
      <c r="D50" s="10"/>
      <c r="E50" s="26"/>
    </row>
    <row r="51" spans="1:5" x14ac:dyDescent="0.25">
      <c r="A51" s="141"/>
      <c r="B51" s="235"/>
      <c r="C51" s="235"/>
      <c r="D51" s="10"/>
      <c r="E51" s="26"/>
    </row>
    <row r="52" spans="1:5" x14ac:dyDescent="0.25">
      <c r="A52" s="142"/>
      <c r="B52" s="235"/>
      <c r="C52" s="235"/>
      <c r="D52" s="10"/>
      <c r="E52" s="26"/>
    </row>
    <row r="53" spans="1:5" x14ac:dyDescent="0.25">
      <c r="A53" s="142"/>
      <c r="B53" s="235"/>
      <c r="C53" s="235"/>
      <c r="D53" s="10"/>
      <c r="E53" s="26"/>
    </row>
    <row r="54" spans="1:5" x14ac:dyDescent="0.25">
      <c r="A54" s="142"/>
      <c r="B54" s="235"/>
      <c r="C54" s="235"/>
      <c r="D54" s="10"/>
      <c r="E54" s="26"/>
    </row>
    <row r="55" spans="1:5" x14ac:dyDescent="0.25">
      <c r="A55" s="142"/>
      <c r="B55" s="235"/>
      <c r="C55" s="235"/>
      <c r="D55" s="10"/>
      <c r="E55" s="26"/>
    </row>
    <row r="56" spans="1:5" x14ac:dyDescent="0.25">
      <c r="A56" s="142"/>
      <c r="B56" s="235"/>
      <c r="C56" s="235"/>
      <c r="D56" s="10"/>
      <c r="E56" s="26"/>
    </row>
    <row r="57" spans="1:5" x14ac:dyDescent="0.25">
      <c r="A57" s="142"/>
      <c r="B57" s="235"/>
      <c r="C57" s="235"/>
      <c r="D57" s="10"/>
      <c r="E57" s="26"/>
    </row>
    <row r="58" spans="1:5" x14ac:dyDescent="0.25">
      <c r="A58" s="142"/>
      <c r="B58" s="235"/>
      <c r="C58" s="235"/>
      <c r="D58" s="10"/>
      <c r="E58" s="26"/>
    </row>
    <row r="59" spans="1:5" x14ac:dyDescent="0.25">
      <c r="A59" s="142"/>
      <c r="B59" s="235"/>
      <c r="C59" s="235"/>
      <c r="D59" s="10"/>
      <c r="E59" s="26"/>
    </row>
    <row r="60" spans="1:5" x14ac:dyDescent="0.25">
      <c r="A60" s="142"/>
      <c r="B60" s="235"/>
      <c r="C60" s="235"/>
      <c r="D60" s="10"/>
      <c r="E60" s="26"/>
    </row>
    <row r="61" spans="1:5" x14ac:dyDescent="0.25">
      <c r="A61" s="141"/>
      <c r="B61" s="235"/>
      <c r="C61" s="235"/>
      <c r="D61" s="10"/>
      <c r="E61" s="26"/>
    </row>
    <row r="62" spans="1:5" x14ac:dyDescent="0.25">
      <c r="A62" s="142"/>
      <c r="B62" s="235"/>
      <c r="C62" s="235"/>
      <c r="D62" s="10"/>
      <c r="E62" s="26"/>
    </row>
    <row r="63" spans="1:5" x14ac:dyDescent="0.25">
      <c r="A63" s="142"/>
      <c r="B63" s="235"/>
      <c r="C63" s="235"/>
      <c r="D63" s="10"/>
      <c r="E63" s="26"/>
    </row>
    <row r="64" spans="1:5" x14ac:dyDescent="0.25">
      <c r="A64" s="142"/>
      <c r="B64" s="235"/>
      <c r="C64" s="235"/>
      <c r="D64" s="10"/>
      <c r="E64" s="26"/>
    </row>
    <row r="65" spans="1:5" x14ac:dyDescent="0.25">
      <c r="A65" s="142"/>
      <c r="B65" s="235"/>
      <c r="C65" s="235"/>
      <c r="D65" s="10"/>
      <c r="E65" s="26"/>
    </row>
    <row r="66" spans="1:5" x14ac:dyDescent="0.25">
      <c r="A66" s="142"/>
      <c r="B66" s="235"/>
      <c r="C66" s="235"/>
      <c r="D66" s="10"/>
      <c r="E66" s="26"/>
    </row>
    <row r="67" spans="1:5" x14ac:dyDescent="0.25">
      <c r="A67" s="142"/>
      <c r="B67" s="235"/>
      <c r="C67" s="235"/>
      <c r="D67" s="10"/>
      <c r="E67" s="26"/>
    </row>
    <row r="68" spans="1:5" x14ac:dyDescent="0.25">
      <c r="A68" s="142"/>
      <c r="B68" s="235"/>
      <c r="C68" s="235"/>
      <c r="D68" s="10"/>
      <c r="E68" s="26"/>
    </row>
    <row r="69" spans="1:5" x14ac:dyDescent="0.25">
      <c r="A69" s="142"/>
      <c r="B69" s="235"/>
      <c r="C69" s="235"/>
      <c r="D69" s="10"/>
      <c r="E69" s="26"/>
    </row>
    <row r="70" spans="1:5" x14ac:dyDescent="0.25">
      <c r="A70" s="142"/>
      <c r="B70" s="235"/>
      <c r="C70" s="235"/>
      <c r="D70" s="10"/>
      <c r="E70" s="26"/>
    </row>
    <row r="71" spans="1:5" x14ac:dyDescent="0.25">
      <c r="A71" s="141"/>
      <c r="B71" s="235"/>
      <c r="C71" s="235"/>
      <c r="D71" s="10"/>
      <c r="E71" s="26"/>
    </row>
    <row r="72" spans="1:5" x14ac:dyDescent="0.25">
      <c r="A72" s="142"/>
      <c r="B72" s="235"/>
      <c r="C72" s="235"/>
      <c r="D72" s="10"/>
      <c r="E72" s="26"/>
    </row>
    <row r="73" spans="1:5" x14ac:dyDescent="0.25">
      <c r="A73" s="142"/>
      <c r="B73" s="235"/>
      <c r="C73" s="235"/>
      <c r="D73" s="10"/>
      <c r="E73" s="26"/>
    </row>
    <row r="74" spans="1:5" x14ac:dyDescent="0.25">
      <c r="A74" s="142"/>
      <c r="B74" s="235"/>
      <c r="C74" s="235"/>
      <c r="D74" s="10"/>
      <c r="E74" s="26"/>
    </row>
    <row r="75" spans="1:5" x14ac:dyDescent="0.25">
      <c r="A75" s="142"/>
      <c r="B75" s="235"/>
      <c r="C75" s="235"/>
      <c r="D75" s="10"/>
      <c r="E75" s="26"/>
    </row>
    <row r="76" spans="1:5" x14ac:dyDescent="0.25">
      <c r="A76" s="142"/>
      <c r="B76" s="235"/>
      <c r="C76" s="235"/>
      <c r="D76" s="10"/>
      <c r="E76" s="26"/>
    </row>
    <row r="77" spans="1:5" x14ac:dyDescent="0.25">
      <c r="A77" s="142"/>
      <c r="B77" s="235"/>
      <c r="C77" s="235"/>
      <c r="D77" s="10"/>
      <c r="E77" s="26"/>
    </row>
    <row r="78" spans="1:5" x14ac:dyDescent="0.25">
      <c r="A78" s="142"/>
      <c r="B78" s="235"/>
      <c r="C78" s="235"/>
      <c r="D78" s="10"/>
      <c r="E78" s="26"/>
    </row>
    <row r="79" spans="1:5" x14ac:dyDescent="0.25">
      <c r="A79" s="142"/>
      <c r="B79" s="235"/>
      <c r="C79" s="235"/>
      <c r="D79" s="10"/>
      <c r="E79" s="26"/>
    </row>
    <row r="80" spans="1:5" x14ac:dyDescent="0.25">
      <c r="A80" s="142"/>
      <c r="B80" s="235"/>
      <c r="C80" s="235"/>
      <c r="D80" s="10"/>
      <c r="E80" s="26"/>
    </row>
    <row r="81" spans="1:5" x14ac:dyDescent="0.25">
      <c r="A81" s="141"/>
      <c r="B81" s="235"/>
      <c r="C81" s="235"/>
      <c r="D81" s="10"/>
      <c r="E81" s="26"/>
    </row>
    <row r="82" spans="1:5" x14ac:dyDescent="0.25">
      <c r="A82" s="142"/>
      <c r="B82" s="235"/>
      <c r="C82" s="235"/>
      <c r="D82" s="10"/>
      <c r="E82" s="26"/>
    </row>
    <row r="83" spans="1:5" x14ac:dyDescent="0.25">
      <c r="A83" s="142"/>
      <c r="B83" s="235"/>
      <c r="C83" s="235"/>
      <c r="D83" s="10"/>
      <c r="E83" s="26"/>
    </row>
    <row r="84" spans="1:5" x14ac:dyDescent="0.25">
      <c r="A84" s="142"/>
      <c r="B84" s="235"/>
      <c r="C84" s="235"/>
      <c r="D84" s="10"/>
      <c r="E84" s="26"/>
    </row>
    <row r="85" spans="1:5" x14ac:dyDescent="0.25">
      <c r="A85" s="142"/>
      <c r="B85" s="235"/>
      <c r="C85" s="235"/>
      <c r="D85" s="10"/>
      <c r="E85" s="26"/>
    </row>
    <row r="86" spans="1:5" x14ac:dyDescent="0.25">
      <c r="A86" s="142"/>
      <c r="B86" s="235"/>
      <c r="C86" s="235"/>
      <c r="D86" s="11"/>
      <c r="E86" s="26"/>
    </row>
    <row r="87" spans="1:5" x14ac:dyDescent="0.25">
      <c r="A87" s="142"/>
      <c r="B87" s="235"/>
      <c r="C87" s="235"/>
      <c r="D87" s="11"/>
      <c r="E87" s="26"/>
    </row>
    <row r="88" spans="1:5" x14ac:dyDescent="0.25">
      <c r="A88" s="142"/>
      <c r="B88" s="235"/>
      <c r="C88" s="235"/>
      <c r="D88" s="33"/>
    </row>
    <row r="89" spans="1:5" ht="12.75" customHeight="1" x14ac:dyDescent="0.25">
      <c r="A89" s="142"/>
      <c r="B89" s="235"/>
      <c r="C89" s="235"/>
      <c r="D89" s="34"/>
    </row>
    <row r="90" spans="1:5" x14ac:dyDescent="0.25">
      <c r="A90" s="142"/>
      <c r="B90" s="235"/>
      <c r="C90" s="235"/>
    </row>
    <row r="91" spans="1:5" x14ac:dyDescent="0.25">
      <c r="A91" s="141"/>
      <c r="B91" s="235"/>
      <c r="C91" s="235"/>
    </row>
    <row r="92" spans="1:5" x14ac:dyDescent="0.25">
      <c r="A92" s="142"/>
      <c r="B92" s="235"/>
      <c r="C92" s="235"/>
    </row>
    <row r="93" spans="1:5" x14ac:dyDescent="0.25">
      <c r="A93" s="142"/>
      <c r="B93" s="235"/>
      <c r="C93" s="235"/>
    </row>
    <row r="94" spans="1:5" x14ac:dyDescent="0.25">
      <c r="A94" s="142"/>
      <c r="B94" s="235"/>
      <c r="C94" s="235"/>
    </row>
    <row r="95" spans="1:5" x14ac:dyDescent="0.25">
      <c r="A95" s="142"/>
      <c r="B95" s="235"/>
      <c r="C95" s="235"/>
    </row>
    <row r="96" spans="1:5" x14ac:dyDescent="0.25">
      <c r="A96" s="142"/>
      <c r="B96" s="235"/>
      <c r="C96" s="235"/>
    </row>
    <row r="97" spans="1:14" x14ac:dyDescent="0.25">
      <c r="A97" s="142"/>
      <c r="B97" s="235"/>
      <c r="C97" s="235"/>
    </row>
    <row r="98" spans="1:14" x14ac:dyDescent="0.25">
      <c r="A98" s="142"/>
      <c r="B98" s="235"/>
      <c r="C98" s="235"/>
    </row>
    <row r="99" spans="1:14" x14ac:dyDescent="0.25">
      <c r="A99" s="142"/>
      <c r="B99" s="235"/>
      <c r="C99" s="235"/>
    </row>
    <row r="100" spans="1:14" s="24" customFormat="1" x14ac:dyDescent="0.25">
      <c r="A100" s="142"/>
      <c r="B100" s="235"/>
      <c r="C100" s="235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1:14" s="24" customFormat="1" x14ac:dyDescent="0.25">
      <c r="A101" s="141"/>
      <c r="B101" s="235"/>
      <c r="C101" s="235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1:14" s="24" customFormat="1" x14ac:dyDescent="0.25">
      <c r="A102" s="142"/>
      <c r="B102" s="235"/>
      <c r="C102" s="235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1:14" s="24" customFormat="1" x14ac:dyDescent="0.25">
      <c r="A103" s="142"/>
      <c r="B103" s="147"/>
      <c r="C103" s="147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1:14" s="24" customFormat="1" x14ac:dyDescent="0.25">
      <c r="A104" s="142"/>
      <c r="B104" s="147"/>
      <c r="C104" s="147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1:14" s="24" customFormat="1" x14ac:dyDescent="0.25">
      <c r="A105" s="142"/>
      <c r="B105" s="147"/>
      <c r="C105" s="147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1:14" s="24" customFormat="1" x14ac:dyDescent="0.25">
      <c r="A106" s="142"/>
      <c r="B106" s="147"/>
      <c r="C106" s="147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1:14" s="24" customFormat="1" x14ac:dyDescent="0.25">
      <c r="A107" s="142"/>
      <c r="B107" s="147"/>
      <c r="C107" s="147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1:14" s="24" customFormat="1" x14ac:dyDescent="0.25">
      <c r="A108" s="142"/>
      <c r="B108" s="147"/>
      <c r="C108" s="147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1:14" s="24" customFormat="1" x14ac:dyDescent="0.25">
      <c r="A109" s="142"/>
      <c r="B109" s="147"/>
      <c r="C109" s="147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1:14" s="24" customFormat="1" x14ac:dyDescent="0.25">
      <c r="A110" s="142"/>
      <c r="B110" s="147"/>
      <c r="C110" s="147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1:14" s="24" customFormat="1" x14ac:dyDescent="0.25">
      <c r="A111" s="141"/>
      <c r="B111" s="148"/>
      <c r="C111" s="148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1:14" s="24" customFormat="1" x14ac:dyDescent="0.25">
      <c r="A112" s="142"/>
      <c r="B112" s="235"/>
      <c r="C112" s="235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1:14" s="24" customFormat="1" x14ac:dyDescent="0.25">
      <c r="A113" s="142"/>
      <c r="B113" s="147"/>
      <c r="C113" s="147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1:14" s="24" customFormat="1" x14ac:dyDescent="0.25">
      <c r="A114" s="142"/>
      <c r="B114" s="148"/>
      <c r="C114" s="148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1:14" s="24" customFormat="1" x14ac:dyDescent="0.25">
      <c r="A115" s="142"/>
      <c r="B115" s="148"/>
      <c r="C115" s="148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1:14" s="24" customFormat="1" x14ac:dyDescent="0.25">
      <c r="A116" s="142"/>
      <c r="B116" s="148"/>
      <c r="C116" s="148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1:14" s="24" customFormat="1" x14ac:dyDescent="0.25">
      <c r="A117" s="142"/>
      <c r="B117" s="148"/>
      <c r="C117" s="148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1:14" s="24" customFormat="1" x14ac:dyDescent="0.25">
      <c r="A118" s="142"/>
      <c r="B118" s="148"/>
      <c r="C118" s="148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1:14" s="24" customFormat="1" x14ac:dyDescent="0.25">
      <c r="A119" s="142"/>
      <c r="B119" s="148"/>
      <c r="C119" s="148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1:14" s="24" customFormat="1" x14ac:dyDescent="0.25">
      <c r="A120" s="142"/>
      <c r="B120" s="148"/>
      <c r="C120" s="148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1:14" s="24" customFormat="1" x14ac:dyDescent="0.25">
      <c r="A121" s="141"/>
      <c r="B121" s="148"/>
      <c r="C121" s="148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1:14" s="24" customFormat="1" x14ac:dyDescent="0.25">
      <c r="A122" s="142"/>
      <c r="B122" s="148"/>
      <c r="C122" s="148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1:14" s="24" customFormat="1" x14ac:dyDescent="0.25">
      <c r="A123" s="142"/>
      <c r="B123" s="148"/>
      <c r="C123" s="148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1:14" s="24" customFormat="1" x14ac:dyDescent="0.25">
      <c r="A124" s="142"/>
      <c r="B124" s="148"/>
      <c r="C124" s="148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1:14" s="24" customFormat="1" x14ac:dyDescent="0.25">
      <c r="A125" s="142"/>
      <c r="B125" s="148"/>
      <c r="C125" s="148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1:14" s="24" customFormat="1" x14ac:dyDescent="0.25">
      <c r="A126" s="142"/>
      <c r="B126" s="148"/>
      <c r="C126" s="148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1:14" s="24" customFormat="1" x14ac:dyDescent="0.25">
      <c r="A127" s="142"/>
      <c r="B127" s="148"/>
      <c r="C127" s="148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1:14" s="24" customFormat="1" x14ac:dyDescent="0.25">
      <c r="A128" s="142"/>
      <c r="B128" s="148"/>
      <c r="C128" s="148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1:14" s="24" customFormat="1" x14ac:dyDescent="0.25">
      <c r="A129" s="142"/>
      <c r="B129" s="148"/>
      <c r="C129" s="148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1:14" s="24" customFormat="1" x14ac:dyDescent="0.25">
      <c r="A130" s="142"/>
      <c r="B130" s="148"/>
      <c r="C130" s="148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1:14" s="24" customFormat="1" x14ac:dyDescent="0.25">
      <c r="A131" s="141"/>
      <c r="B131" s="148"/>
      <c r="C131" s="148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1:14" s="24" customFormat="1" x14ac:dyDescent="0.25">
      <c r="A132" s="142"/>
      <c r="B132" s="148"/>
      <c r="C132" s="148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1:14" s="24" customFormat="1" x14ac:dyDescent="0.25">
      <c r="A133" s="142"/>
      <c r="B133" s="148"/>
      <c r="C133" s="148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1:14" s="24" customFormat="1" x14ac:dyDescent="0.25">
      <c r="A134" s="142"/>
      <c r="B134" s="148"/>
      <c r="C134" s="148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1:14" s="24" customFormat="1" x14ac:dyDescent="0.25">
      <c r="A135" s="142"/>
      <c r="B135" s="148"/>
      <c r="C135" s="148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1:14" s="24" customFormat="1" x14ac:dyDescent="0.25">
      <c r="A136" s="142"/>
      <c r="B136" s="148"/>
      <c r="C136" s="148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1:14" s="24" customFormat="1" x14ac:dyDescent="0.25">
      <c r="A137" s="142"/>
      <c r="B137" s="148"/>
      <c r="C137" s="148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1:14" s="24" customFormat="1" x14ac:dyDescent="0.25">
      <c r="A138" s="142"/>
      <c r="B138" s="148"/>
      <c r="C138" s="235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1:14" s="24" customFormat="1" x14ac:dyDescent="0.25">
      <c r="A139" s="142"/>
      <c r="B139" s="148"/>
      <c r="C139" s="235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1:14" s="24" customFormat="1" x14ac:dyDescent="0.25">
      <c r="A140" s="142"/>
      <c r="B140" s="148"/>
      <c r="C140" s="235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1:14" s="24" customFormat="1" x14ac:dyDescent="0.25">
      <c r="A141" s="141"/>
      <c r="B141" s="148"/>
      <c r="C141" s="235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1:14" s="24" customFormat="1" x14ac:dyDescent="0.25">
      <c r="A142" s="142"/>
      <c r="B142" s="148"/>
      <c r="C142" s="235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1:14" s="24" customFormat="1" x14ac:dyDescent="0.25">
      <c r="A143" s="142"/>
      <c r="B143" s="148"/>
      <c r="C143" s="235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1:14" s="24" customFormat="1" x14ac:dyDescent="0.25">
      <c r="A144" s="142"/>
      <c r="B144" s="148"/>
      <c r="C144" s="148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1:14" s="24" customFormat="1" x14ac:dyDescent="0.25">
      <c r="A145" s="142"/>
      <c r="B145" s="148"/>
      <c r="C145" s="148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1:14" s="24" customFormat="1" x14ac:dyDescent="0.25">
      <c r="A146" s="142"/>
      <c r="B146" s="148"/>
      <c r="C146" s="148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1:14" s="24" customFormat="1" x14ac:dyDescent="0.25">
      <c r="A147" s="142"/>
      <c r="B147" s="148"/>
      <c r="C147" s="148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1:14" s="24" customFormat="1" x14ac:dyDescent="0.25">
      <c r="A148" s="142"/>
      <c r="B148" s="148"/>
      <c r="C148" s="148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1:14" s="24" customFormat="1" x14ac:dyDescent="0.25">
      <c r="A149" s="142"/>
      <c r="B149" s="148"/>
      <c r="C149" s="148"/>
      <c r="E149" s="13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1:14" s="24" customFormat="1" x14ac:dyDescent="0.25">
      <c r="A150" s="142"/>
      <c r="B150" s="148"/>
      <c r="C150" s="148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1:14" s="24" customFormat="1" x14ac:dyDescent="0.25">
      <c r="A151" s="141"/>
      <c r="B151" s="148"/>
      <c r="C151" s="148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1:14" s="24" customFormat="1" x14ac:dyDescent="0.25">
      <c r="A152" s="142"/>
      <c r="B152" s="148"/>
      <c r="C152" s="148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1:14" s="24" customFormat="1" x14ac:dyDescent="0.25">
      <c r="A153" s="142"/>
      <c r="B153" s="234"/>
      <c r="C153" s="234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</sheetData>
  <hyperlinks>
    <hyperlink ref="A2" location="INDICE!A1" display="Vai all'indice" xr:uid="{7ADEA11A-CF2F-4D3F-BAD9-F9E00794F1C9}"/>
  </hyperlinks>
  <pageMargins left="0.59055118110236227" right="0.59055118110236227" top="0.78740157480314965" bottom="0.78740157480314965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81FD1-50DF-45C0-AD94-07A75094F126}">
  <dimension ref="A1:M284"/>
  <sheetViews>
    <sheetView showGridLines="0" zoomScale="130" zoomScaleNormal="130" workbookViewId="0">
      <selection activeCell="A2" sqref="A2"/>
    </sheetView>
  </sheetViews>
  <sheetFormatPr defaultColWidth="8.85546875" defaultRowHeight="12.75" x14ac:dyDescent="0.2"/>
  <cols>
    <col min="1" max="1" width="12.5703125" style="13" customWidth="1"/>
    <col min="2" max="2" width="9.28515625" style="13" customWidth="1"/>
    <col min="3" max="3" width="9" style="128" customWidth="1"/>
    <col min="4" max="4" width="9.28515625" style="13" customWidth="1"/>
    <col min="5" max="5" width="16.85546875" style="128" customWidth="1"/>
    <col min="6" max="6" width="13" style="16" customWidth="1"/>
    <col min="7" max="7" width="11.42578125" style="13" bestFit="1" customWidth="1"/>
    <col min="8" max="16384" width="8.85546875" style="13"/>
  </cols>
  <sheetData>
    <row r="1" spans="1:8" ht="33.75" customHeight="1" x14ac:dyDescent="0.25">
      <c r="B1" s="125" t="s">
        <v>247</v>
      </c>
      <c r="C1" s="126"/>
      <c r="D1" s="15"/>
      <c r="E1" s="126"/>
      <c r="G1" s="127"/>
    </row>
    <row r="2" spans="1:8" ht="15.95" customHeight="1" x14ac:dyDescent="0.25">
      <c r="A2" s="18" t="s">
        <v>3</v>
      </c>
      <c r="C2" s="4"/>
      <c r="E2" s="4"/>
      <c r="G2" s="127"/>
    </row>
    <row r="3" spans="1:8" ht="15" x14ac:dyDescent="0.25">
      <c r="C3" s="129"/>
      <c r="E3" s="129"/>
      <c r="F3" s="130"/>
      <c r="G3" s="127"/>
    </row>
    <row r="4" spans="1:8" ht="13.5" x14ac:dyDescent="0.25">
      <c r="A4" s="21" t="s">
        <v>244</v>
      </c>
      <c r="B4" s="22"/>
      <c r="C4" s="131"/>
      <c r="D4" s="22"/>
      <c r="E4" s="131"/>
      <c r="F4" s="23"/>
      <c r="G4" s="24"/>
    </row>
    <row r="5" spans="1:8" ht="13.5" x14ac:dyDescent="0.25">
      <c r="A5" s="21"/>
      <c r="B5" s="22"/>
      <c r="C5" s="131"/>
      <c r="D5" s="22"/>
      <c r="E5" s="131"/>
      <c r="F5" s="23"/>
      <c r="G5" s="24"/>
    </row>
    <row r="6" spans="1:8" ht="27" x14ac:dyDescent="0.2">
      <c r="A6" s="98" t="s">
        <v>0</v>
      </c>
      <c r="B6" s="46" t="s">
        <v>65</v>
      </c>
      <c r="C6" s="132" t="s">
        <v>122</v>
      </c>
      <c r="D6" s="46" t="s">
        <v>96</v>
      </c>
      <c r="E6" s="132" t="s">
        <v>95</v>
      </c>
      <c r="F6" s="38"/>
      <c r="G6" s="38"/>
      <c r="H6" s="26"/>
    </row>
    <row r="7" spans="1:8" ht="13.5" customHeight="1" x14ac:dyDescent="0.3">
      <c r="A7" s="51">
        <v>1863</v>
      </c>
      <c r="B7" s="67">
        <v>232.1</v>
      </c>
      <c r="C7" s="133"/>
      <c r="D7" s="38"/>
      <c r="E7" s="133"/>
      <c r="F7" s="38"/>
      <c r="G7" s="38"/>
      <c r="H7" s="26"/>
    </row>
    <row r="8" spans="1:8" ht="13.5" customHeight="1" x14ac:dyDescent="0.3">
      <c r="A8" s="51">
        <v>1864</v>
      </c>
      <c r="B8" s="67">
        <v>232.6</v>
      </c>
      <c r="C8" s="133"/>
      <c r="D8" s="38"/>
      <c r="E8" s="133"/>
      <c r="F8" s="38"/>
      <c r="G8" s="38"/>
      <c r="H8" s="26"/>
    </row>
    <row r="9" spans="1:8" ht="13.5" customHeight="1" x14ac:dyDescent="0.3">
      <c r="A9" s="51">
        <v>1865</v>
      </c>
      <c r="B9" s="67">
        <v>229</v>
      </c>
      <c r="C9" s="133"/>
      <c r="D9" s="38"/>
      <c r="E9" s="133"/>
      <c r="F9" s="38"/>
      <c r="G9" s="38"/>
      <c r="H9" s="26"/>
    </row>
    <row r="10" spans="1:8" ht="13.5" customHeight="1" x14ac:dyDescent="0.3">
      <c r="A10" s="51">
        <v>1866</v>
      </c>
      <c r="B10" s="67">
        <v>213.9</v>
      </c>
      <c r="C10" s="133"/>
      <c r="D10" s="38"/>
      <c r="E10" s="133"/>
      <c r="F10" s="38"/>
      <c r="G10" s="38"/>
      <c r="H10" s="26"/>
    </row>
    <row r="11" spans="1:8" ht="13.5" customHeight="1" x14ac:dyDescent="0.3">
      <c r="A11" s="51">
        <v>1867</v>
      </c>
      <c r="B11" s="67">
        <v>223.4</v>
      </c>
      <c r="C11" s="133"/>
      <c r="D11" s="38"/>
      <c r="E11" s="133"/>
      <c r="F11" s="38"/>
      <c r="H11" s="26"/>
    </row>
    <row r="12" spans="1:8" ht="13.5" customHeight="1" x14ac:dyDescent="0.3">
      <c r="A12" s="51">
        <v>1868</v>
      </c>
      <c r="B12" s="67">
        <v>238</v>
      </c>
      <c r="C12" s="133"/>
      <c r="D12" s="38"/>
      <c r="E12" s="133"/>
      <c r="F12" s="38"/>
      <c r="G12" s="38"/>
      <c r="H12" s="26"/>
    </row>
    <row r="13" spans="1:8" ht="13.5" customHeight="1" x14ac:dyDescent="0.3">
      <c r="A13" s="51">
        <v>1869</v>
      </c>
      <c r="B13" s="67">
        <v>215.2</v>
      </c>
      <c r="C13" s="133"/>
      <c r="D13" s="38"/>
      <c r="E13" s="133"/>
      <c r="F13" s="38"/>
      <c r="G13" s="38"/>
      <c r="H13" s="26"/>
    </row>
    <row r="14" spans="1:8" ht="13.5" customHeight="1" x14ac:dyDescent="0.3">
      <c r="A14" s="51">
        <v>1870</v>
      </c>
      <c r="B14" s="67">
        <v>230.2</v>
      </c>
      <c r="C14" s="133"/>
      <c r="D14" s="38"/>
      <c r="E14" s="133"/>
      <c r="F14" s="38"/>
      <c r="G14" s="38"/>
      <c r="H14" s="26"/>
    </row>
    <row r="15" spans="1:8" ht="13.5" customHeight="1" x14ac:dyDescent="0.3">
      <c r="A15" s="68">
        <v>1871</v>
      </c>
      <c r="B15" s="67">
        <v>227.2</v>
      </c>
      <c r="C15" s="133"/>
      <c r="D15" s="38"/>
      <c r="E15" s="133"/>
      <c r="F15" s="38"/>
      <c r="G15" s="38"/>
      <c r="H15" s="26"/>
    </row>
    <row r="16" spans="1:8" ht="13.5" customHeight="1" x14ac:dyDescent="0.3">
      <c r="A16" s="51">
        <v>1872</v>
      </c>
      <c r="B16" s="67">
        <v>223.2</v>
      </c>
      <c r="C16" s="133"/>
      <c r="D16" s="38"/>
      <c r="E16" s="133"/>
      <c r="F16" s="38"/>
      <c r="G16" s="38"/>
      <c r="H16" s="26"/>
    </row>
    <row r="17" spans="1:8" ht="13.5" customHeight="1" x14ac:dyDescent="0.3">
      <c r="A17" s="51">
        <v>1873</v>
      </c>
      <c r="B17" s="67">
        <v>214.1</v>
      </c>
      <c r="C17" s="133"/>
      <c r="D17" s="38"/>
      <c r="E17" s="133"/>
      <c r="F17" s="38"/>
      <c r="G17" s="38"/>
      <c r="H17" s="26"/>
    </row>
    <row r="18" spans="1:8" ht="13.5" customHeight="1" x14ac:dyDescent="0.3">
      <c r="A18" s="51">
        <v>1874</v>
      </c>
      <c r="B18" s="67">
        <v>223.7</v>
      </c>
      <c r="C18" s="133"/>
      <c r="D18" s="38"/>
      <c r="E18" s="133"/>
      <c r="F18" s="38"/>
      <c r="G18" s="38"/>
      <c r="H18" s="26"/>
    </row>
    <row r="19" spans="1:8" ht="13.5" customHeight="1" x14ac:dyDescent="0.3">
      <c r="A19" s="51">
        <v>1875</v>
      </c>
      <c r="B19" s="67">
        <v>215.5</v>
      </c>
      <c r="C19" s="133"/>
      <c r="D19" s="38"/>
      <c r="E19" s="133"/>
      <c r="F19" s="38"/>
      <c r="G19" s="38"/>
      <c r="H19" s="26"/>
    </row>
    <row r="20" spans="1:8" ht="13.5" customHeight="1" x14ac:dyDescent="0.3">
      <c r="A20" s="51">
        <v>1876</v>
      </c>
      <c r="B20" s="67">
        <v>203.1</v>
      </c>
      <c r="C20" s="133"/>
      <c r="D20" s="38"/>
      <c r="E20" s="133"/>
      <c r="F20" s="38"/>
      <c r="G20" s="38"/>
      <c r="H20" s="26"/>
    </row>
    <row r="21" spans="1:8" ht="13.5" customHeight="1" x14ac:dyDescent="0.3">
      <c r="A21" s="51">
        <v>1877</v>
      </c>
      <c r="B21" s="67">
        <v>208.1</v>
      </c>
      <c r="C21" s="133"/>
      <c r="D21" s="38"/>
      <c r="E21" s="133"/>
      <c r="F21" s="38"/>
      <c r="G21" s="38"/>
      <c r="H21" s="26"/>
    </row>
    <row r="22" spans="1:8" ht="13.5" customHeight="1" x14ac:dyDescent="0.25">
      <c r="A22" s="51">
        <v>1878</v>
      </c>
      <c r="B22" s="67">
        <v>204.8</v>
      </c>
      <c r="C22" s="134"/>
      <c r="D22" s="38"/>
      <c r="E22" s="134"/>
      <c r="F22" s="38"/>
      <c r="G22" s="38"/>
      <c r="H22" s="26"/>
    </row>
    <row r="23" spans="1:8" ht="13.5" customHeight="1" x14ac:dyDescent="0.25">
      <c r="A23" s="51">
        <v>1879</v>
      </c>
      <c r="B23" s="67">
        <v>206.8</v>
      </c>
      <c r="C23" s="134"/>
      <c r="D23" s="38"/>
      <c r="E23" s="134"/>
      <c r="F23" s="38"/>
      <c r="G23" s="38"/>
      <c r="H23" s="26"/>
    </row>
    <row r="24" spans="1:8" ht="13.5" customHeight="1" x14ac:dyDescent="0.25">
      <c r="A24" s="51">
        <v>1880</v>
      </c>
      <c r="B24" s="67">
        <v>225</v>
      </c>
      <c r="C24" s="134"/>
      <c r="D24" s="38"/>
      <c r="E24" s="134"/>
      <c r="F24" s="38"/>
      <c r="G24" s="38"/>
      <c r="H24" s="26"/>
    </row>
    <row r="25" spans="1:8" ht="13.5" customHeight="1" x14ac:dyDescent="0.25">
      <c r="A25" s="68">
        <v>1881</v>
      </c>
      <c r="B25" s="67">
        <v>192.2</v>
      </c>
      <c r="C25" s="134"/>
      <c r="D25" s="135"/>
      <c r="E25" s="134"/>
      <c r="F25" s="136"/>
      <c r="G25" s="135"/>
      <c r="H25" s="26"/>
    </row>
    <row r="26" spans="1:8" ht="13.5" customHeight="1" x14ac:dyDescent="0.25">
      <c r="A26" s="51">
        <v>1882</v>
      </c>
      <c r="B26" s="67">
        <v>205.7</v>
      </c>
      <c r="C26" s="134"/>
      <c r="D26" s="135"/>
      <c r="E26" s="134"/>
      <c r="F26" s="136"/>
      <c r="G26" s="135"/>
      <c r="H26" s="26"/>
    </row>
    <row r="27" spans="1:8" ht="13.5" customHeight="1" x14ac:dyDescent="0.25">
      <c r="A27" s="51">
        <v>1883</v>
      </c>
      <c r="B27" s="67">
        <v>198.4</v>
      </c>
      <c r="C27" s="134"/>
      <c r="D27" s="135"/>
      <c r="E27" s="134"/>
      <c r="F27" s="136"/>
      <c r="G27" s="135"/>
      <c r="H27" s="26"/>
    </row>
    <row r="28" spans="1:8" ht="13.5" customHeight="1" x14ac:dyDescent="0.25">
      <c r="A28" s="51">
        <v>1884</v>
      </c>
      <c r="B28" s="67">
        <v>185.9</v>
      </c>
      <c r="C28" s="134"/>
      <c r="D28" s="135"/>
      <c r="E28" s="134"/>
      <c r="F28" s="136"/>
      <c r="G28" s="135"/>
      <c r="H28" s="26"/>
    </row>
    <row r="29" spans="1:8" ht="13.5" customHeight="1" x14ac:dyDescent="0.25">
      <c r="A29" s="51">
        <v>1885</v>
      </c>
      <c r="B29" s="67">
        <v>193.7</v>
      </c>
      <c r="C29" s="134"/>
      <c r="D29" s="135"/>
      <c r="E29" s="134"/>
      <c r="F29" s="136"/>
      <c r="G29" s="135"/>
      <c r="H29" s="26"/>
    </row>
    <row r="30" spans="1:8" ht="13.5" customHeight="1" x14ac:dyDescent="0.25">
      <c r="A30" s="51">
        <v>1886</v>
      </c>
      <c r="B30" s="67">
        <v>200.1</v>
      </c>
      <c r="C30" s="134"/>
      <c r="D30" s="135"/>
      <c r="E30" s="134"/>
      <c r="F30" s="136"/>
      <c r="G30" s="135"/>
      <c r="H30" s="26"/>
    </row>
    <row r="31" spans="1:8" ht="13.5" customHeight="1" x14ac:dyDescent="0.25">
      <c r="A31" s="51">
        <v>1887</v>
      </c>
      <c r="B31" s="67">
        <v>193.4</v>
      </c>
      <c r="C31" s="134"/>
      <c r="D31" s="135"/>
      <c r="E31" s="134"/>
      <c r="F31" s="136"/>
      <c r="G31" s="135"/>
      <c r="H31" s="26"/>
    </row>
    <row r="32" spans="1:8" ht="13.5" customHeight="1" x14ac:dyDescent="0.25">
      <c r="A32" s="51">
        <v>1888</v>
      </c>
      <c r="B32" s="67">
        <v>199.7</v>
      </c>
      <c r="C32" s="134"/>
      <c r="D32" s="135"/>
      <c r="E32" s="134"/>
      <c r="F32" s="136"/>
      <c r="G32" s="135"/>
      <c r="H32" s="26"/>
    </row>
    <row r="33" spans="1:8" ht="13.5" customHeight="1" x14ac:dyDescent="0.25">
      <c r="A33" s="51">
        <v>1889</v>
      </c>
      <c r="B33" s="67">
        <v>184.3</v>
      </c>
      <c r="C33" s="134"/>
      <c r="D33" s="135"/>
      <c r="E33" s="134"/>
      <c r="F33" s="136"/>
      <c r="G33" s="135"/>
      <c r="H33" s="26"/>
    </row>
    <row r="34" spans="1:8" ht="13.5" customHeight="1" x14ac:dyDescent="0.25">
      <c r="A34" s="51">
        <v>1890</v>
      </c>
      <c r="B34" s="67">
        <v>198.3</v>
      </c>
      <c r="C34" s="134"/>
      <c r="D34" s="135"/>
      <c r="E34" s="134"/>
      <c r="F34" s="136"/>
      <c r="G34" s="135"/>
      <c r="H34" s="26"/>
    </row>
    <row r="35" spans="1:8" ht="13.5" customHeight="1" x14ac:dyDescent="0.25">
      <c r="A35" s="68">
        <v>1891</v>
      </c>
      <c r="B35" s="67">
        <v>183.8</v>
      </c>
      <c r="C35" s="134"/>
      <c r="D35" s="135"/>
      <c r="E35" s="134"/>
      <c r="F35" s="136"/>
      <c r="G35" s="135"/>
      <c r="H35" s="26"/>
    </row>
    <row r="36" spans="1:8" ht="13.5" customHeight="1" x14ac:dyDescent="0.25">
      <c r="A36" s="51">
        <v>1892</v>
      </c>
      <c r="B36" s="67">
        <v>186.1</v>
      </c>
      <c r="C36" s="134"/>
      <c r="D36" s="135"/>
      <c r="E36" s="134"/>
      <c r="F36" s="136"/>
      <c r="G36" s="135"/>
      <c r="H36" s="26"/>
    </row>
    <row r="37" spans="1:8" ht="13.5" customHeight="1" x14ac:dyDescent="0.25">
      <c r="A37" s="51" t="s">
        <v>9</v>
      </c>
      <c r="B37" s="61"/>
      <c r="C37" s="134"/>
      <c r="D37" s="135"/>
      <c r="E37" s="134"/>
      <c r="F37" s="136"/>
      <c r="G37" s="135"/>
      <c r="H37" s="26"/>
    </row>
    <row r="38" spans="1:8" ht="13.5" customHeight="1" x14ac:dyDescent="0.3">
      <c r="A38" s="51">
        <v>1895</v>
      </c>
      <c r="B38" s="67">
        <v>188.2</v>
      </c>
      <c r="C38" s="133"/>
      <c r="D38" s="135"/>
      <c r="E38" s="133"/>
      <c r="F38" s="136"/>
      <c r="G38" s="135"/>
      <c r="H38" s="26"/>
    </row>
    <row r="39" spans="1:8" ht="13.5" customHeight="1" x14ac:dyDescent="0.3">
      <c r="A39" s="51">
        <v>1896</v>
      </c>
      <c r="B39" s="67">
        <v>177.2</v>
      </c>
      <c r="C39" s="133"/>
      <c r="D39" s="135"/>
      <c r="E39" s="133"/>
      <c r="F39" s="136"/>
      <c r="G39" s="135"/>
      <c r="H39" s="26"/>
    </row>
    <row r="40" spans="1:8" ht="13.5" customHeight="1" x14ac:dyDescent="0.3">
      <c r="A40" s="51">
        <v>1897</v>
      </c>
      <c r="B40" s="67">
        <v>164.1</v>
      </c>
      <c r="C40" s="133"/>
      <c r="D40" s="135"/>
      <c r="E40" s="133"/>
      <c r="F40" s="136"/>
      <c r="G40" s="135"/>
      <c r="H40" s="26"/>
    </row>
    <row r="41" spans="1:8" ht="13.5" customHeight="1" x14ac:dyDescent="0.3">
      <c r="A41" s="51">
        <v>1898</v>
      </c>
      <c r="B41" s="67">
        <v>171.4</v>
      </c>
      <c r="C41" s="133"/>
      <c r="D41" s="135"/>
      <c r="E41" s="133"/>
      <c r="F41" s="136"/>
      <c r="G41" s="135"/>
      <c r="H41" s="26"/>
    </row>
    <row r="42" spans="1:8" ht="13.5" customHeight="1" x14ac:dyDescent="0.3">
      <c r="A42" s="51">
        <v>1899</v>
      </c>
      <c r="B42" s="67">
        <v>154.6</v>
      </c>
      <c r="C42" s="133"/>
      <c r="D42" s="135"/>
      <c r="E42" s="133"/>
      <c r="F42" s="136"/>
      <c r="G42" s="135"/>
      <c r="H42" s="26"/>
    </row>
    <row r="43" spans="1:8" ht="13.5" customHeight="1" x14ac:dyDescent="0.3">
      <c r="A43" s="51">
        <v>1900</v>
      </c>
      <c r="B43" s="67">
        <v>174.1</v>
      </c>
      <c r="C43" s="133"/>
      <c r="D43" s="135"/>
      <c r="E43" s="133"/>
      <c r="F43" s="136"/>
      <c r="G43" s="135"/>
      <c r="H43" s="26"/>
    </row>
    <row r="44" spans="1:8" ht="13.5" customHeight="1" x14ac:dyDescent="0.3">
      <c r="A44" s="68">
        <v>1901</v>
      </c>
      <c r="B44" s="67">
        <v>166.3</v>
      </c>
      <c r="C44" s="133"/>
      <c r="D44" s="135"/>
      <c r="E44" s="133"/>
      <c r="F44" s="136"/>
      <c r="G44" s="135"/>
      <c r="H44" s="26"/>
    </row>
    <row r="45" spans="1:8" ht="13.5" customHeight="1" x14ac:dyDescent="0.3">
      <c r="A45" s="51">
        <v>1902</v>
      </c>
      <c r="B45" s="67">
        <v>171.8</v>
      </c>
      <c r="C45" s="133"/>
      <c r="D45" s="135"/>
      <c r="E45" s="133"/>
      <c r="F45" s="136"/>
      <c r="G45" s="135"/>
      <c r="H45" s="26"/>
    </row>
    <row r="46" spans="1:8" ht="13.5" customHeight="1" x14ac:dyDescent="0.3">
      <c r="A46" s="51">
        <v>1903</v>
      </c>
      <c r="B46" s="67">
        <v>171.9</v>
      </c>
      <c r="C46" s="133"/>
      <c r="D46" s="135"/>
      <c r="E46" s="133"/>
      <c r="F46" s="136"/>
      <c r="G46" s="135"/>
      <c r="H46" s="26"/>
    </row>
    <row r="47" spans="1:8" ht="13.5" customHeight="1" x14ac:dyDescent="0.3">
      <c r="A47" s="51">
        <v>1904</v>
      </c>
      <c r="B47" s="67">
        <v>161.1</v>
      </c>
      <c r="C47" s="133"/>
      <c r="D47" s="135"/>
      <c r="E47" s="133"/>
      <c r="F47" s="136"/>
      <c r="G47" s="135"/>
      <c r="H47" s="26"/>
    </row>
    <row r="48" spans="1:8" ht="13.5" customHeight="1" x14ac:dyDescent="0.3">
      <c r="A48" s="51">
        <v>1905</v>
      </c>
      <c r="B48" s="67">
        <v>166.2</v>
      </c>
      <c r="C48" s="133"/>
      <c r="D48" s="135"/>
      <c r="E48" s="133"/>
      <c r="F48" s="136"/>
      <c r="G48" s="135"/>
      <c r="H48" s="26"/>
    </row>
    <row r="49" spans="1:8" ht="13.5" customHeight="1" x14ac:dyDescent="0.3">
      <c r="A49" s="51">
        <v>1906</v>
      </c>
      <c r="B49" s="67">
        <v>160.9</v>
      </c>
      <c r="C49" s="133"/>
      <c r="D49" s="135"/>
      <c r="E49" s="133"/>
      <c r="F49" s="136"/>
      <c r="G49" s="135"/>
      <c r="H49" s="26"/>
    </row>
    <row r="50" spans="1:8" ht="13.5" customHeight="1" x14ac:dyDescent="0.3">
      <c r="A50" s="51">
        <v>1907</v>
      </c>
      <c r="B50" s="67">
        <v>155.9</v>
      </c>
      <c r="C50" s="133"/>
      <c r="D50" s="135"/>
      <c r="E50" s="133"/>
      <c r="F50" s="136"/>
      <c r="G50" s="135"/>
      <c r="H50" s="26"/>
    </row>
    <row r="51" spans="1:8" ht="13.5" customHeight="1" x14ac:dyDescent="0.3">
      <c r="A51" s="51">
        <v>1908</v>
      </c>
      <c r="B51" s="67">
        <v>147.9</v>
      </c>
      <c r="C51" s="133"/>
      <c r="D51" s="135"/>
      <c r="E51" s="133"/>
      <c r="F51" s="136"/>
      <c r="G51" s="135"/>
      <c r="H51" s="26"/>
    </row>
    <row r="52" spans="1:8" ht="13.5" customHeight="1" x14ac:dyDescent="0.3">
      <c r="A52" s="51">
        <v>1909</v>
      </c>
      <c r="B52" s="67">
        <v>157</v>
      </c>
      <c r="C52" s="133"/>
      <c r="D52" s="135"/>
      <c r="E52" s="133"/>
      <c r="F52" s="136"/>
      <c r="G52" s="135"/>
      <c r="H52" s="26"/>
    </row>
    <row r="53" spans="1:8" ht="13.5" customHeight="1" x14ac:dyDescent="0.3">
      <c r="A53" s="51">
        <v>1910</v>
      </c>
      <c r="B53" s="67">
        <v>140</v>
      </c>
      <c r="C53" s="133"/>
      <c r="D53" s="135"/>
      <c r="E53" s="133"/>
      <c r="F53" s="136"/>
      <c r="G53" s="135"/>
      <c r="H53" s="26"/>
    </row>
    <row r="54" spans="1:8" ht="13.5" customHeight="1" x14ac:dyDescent="0.3">
      <c r="A54" s="68">
        <v>1911</v>
      </c>
      <c r="B54" s="67">
        <v>156.69999999999999</v>
      </c>
      <c r="C54" s="133"/>
      <c r="D54" s="135"/>
      <c r="E54" s="133"/>
      <c r="F54" s="136"/>
      <c r="G54" s="135"/>
      <c r="H54" s="26"/>
    </row>
    <row r="55" spans="1:8" ht="13.5" customHeight="1" x14ac:dyDescent="0.3">
      <c r="A55" s="51">
        <v>1912</v>
      </c>
      <c r="B55" s="67">
        <v>128</v>
      </c>
      <c r="C55" s="133"/>
      <c r="D55" s="135"/>
      <c r="E55" s="133"/>
      <c r="F55" s="136"/>
      <c r="G55" s="135"/>
      <c r="H55" s="26"/>
    </row>
    <row r="56" spans="1:8" ht="13.5" customHeight="1" x14ac:dyDescent="0.3">
      <c r="A56" s="51">
        <v>1913</v>
      </c>
      <c r="B56" s="67">
        <v>138.19999999999999</v>
      </c>
      <c r="C56" s="133"/>
      <c r="D56" s="135"/>
      <c r="E56" s="133"/>
      <c r="F56" s="136"/>
      <c r="G56" s="135"/>
      <c r="H56" s="26"/>
    </row>
    <row r="57" spans="1:8" ht="13.5" customHeight="1" x14ac:dyDescent="0.3">
      <c r="A57" s="51">
        <v>1914</v>
      </c>
      <c r="B57" s="67">
        <v>130.30000000000001</v>
      </c>
      <c r="C57" s="133"/>
      <c r="D57" s="135"/>
      <c r="E57" s="133"/>
      <c r="F57" s="136"/>
      <c r="G57" s="135"/>
      <c r="H57" s="26"/>
    </row>
    <row r="58" spans="1:8" ht="13.5" customHeight="1" x14ac:dyDescent="0.3">
      <c r="A58" s="51">
        <v>1915</v>
      </c>
      <c r="B58" s="67">
        <v>146.80000000000001</v>
      </c>
      <c r="C58" s="133"/>
      <c r="D58" s="135"/>
      <c r="E58" s="133"/>
      <c r="F58" s="136"/>
      <c r="G58" s="135"/>
      <c r="H58" s="26"/>
    </row>
    <row r="59" spans="1:8" ht="13.5" customHeight="1" x14ac:dyDescent="0.3">
      <c r="A59" s="51">
        <v>1916</v>
      </c>
      <c r="B59" s="67">
        <v>166.3</v>
      </c>
      <c r="C59" s="133"/>
      <c r="D59" s="135"/>
      <c r="E59" s="133"/>
      <c r="F59" s="136"/>
      <c r="G59" s="135"/>
      <c r="H59" s="26"/>
    </row>
    <row r="60" spans="1:8" ht="13.5" customHeight="1" x14ac:dyDescent="0.3">
      <c r="A60" s="51">
        <v>1917</v>
      </c>
      <c r="B60" s="67">
        <v>153.19999999999999</v>
      </c>
      <c r="C60" s="133"/>
      <c r="D60" s="135"/>
      <c r="E60" s="133"/>
      <c r="F60" s="136"/>
      <c r="G60" s="135"/>
      <c r="H60" s="26"/>
    </row>
    <row r="61" spans="1:8" ht="13.5" customHeight="1" x14ac:dyDescent="0.3">
      <c r="A61" s="51">
        <v>1918</v>
      </c>
      <c r="B61" s="67">
        <v>187.4</v>
      </c>
      <c r="C61" s="133"/>
      <c r="D61" s="135"/>
      <c r="E61" s="133"/>
      <c r="F61" s="136"/>
      <c r="G61" s="135"/>
      <c r="H61" s="26"/>
    </row>
    <row r="62" spans="1:8" ht="13.5" customHeight="1" x14ac:dyDescent="0.3">
      <c r="A62" s="51">
        <v>1919</v>
      </c>
      <c r="B62" s="67">
        <v>129.1</v>
      </c>
      <c r="C62" s="133"/>
      <c r="D62" s="135"/>
      <c r="E62" s="133"/>
      <c r="F62" s="136"/>
      <c r="G62" s="135"/>
      <c r="H62" s="26"/>
    </row>
    <row r="63" spans="1:8" ht="13.5" customHeight="1" x14ac:dyDescent="0.3">
      <c r="A63" s="51">
        <v>1920</v>
      </c>
      <c r="B63" s="67">
        <v>126.7</v>
      </c>
      <c r="C63" s="133"/>
      <c r="D63" s="135"/>
      <c r="E63" s="133"/>
      <c r="F63" s="136"/>
      <c r="G63" s="135"/>
      <c r="H63" s="26"/>
    </row>
    <row r="64" spans="1:8" ht="13.5" customHeight="1" x14ac:dyDescent="0.3">
      <c r="A64" s="68">
        <v>1921</v>
      </c>
      <c r="B64" s="67">
        <v>124.3</v>
      </c>
      <c r="C64" s="133"/>
      <c r="D64" s="137"/>
      <c r="E64" s="133"/>
      <c r="F64" s="136"/>
      <c r="G64" s="135"/>
      <c r="H64" s="26"/>
    </row>
    <row r="65" spans="1:8" ht="13.5" customHeight="1" x14ac:dyDescent="0.3">
      <c r="A65" s="51">
        <v>1922</v>
      </c>
      <c r="B65" s="67">
        <v>121.1</v>
      </c>
      <c r="C65" s="133"/>
      <c r="D65" s="137"/>
      <c r="E65" s="133"/>
      <c r="F65" s="136"/>
      <c r="G65" s="135"/>
      <c r="H65" s="26"/>
    </row>
    <row r="66" spans="1:8" ht="13.5" customHeight="1" x14ac:dyDescent="0.3">
      <c r="A66" s="51">
        <v>1923</v>
      </c>
      <c r="B66" s="67">
        <v>122.2</v>
      </c>
      <c r="C66" s="133"/>
      <c r="D66" s="135"/>
      <c r="E66" s="133"/>
      <c r="F66" s="136"/>
      <c r="G66" s="135"/>
      <c r="H66" s="26"/>
    </row>
    <row r="67" spans="1:8" ht="13.5" customHeight="1" x14ac:dyDescent="0.3">
      <c r="A67" s="51">
        <v>1924</v>
      </c>
      <c r="B67" s="67">
        <v>126.3</v>
      </c>
      <c r="C67" s="133"/>
      <c r="D67" s="135"/>
      <c r="E67" s="133"/>
      <c r="F67" s="136"/>
      <c r="G67" s="135"/>
      <c r="H67" s="26"/>
    </row>
    <row r="68" spans="1:8" ht="13.5" customHeight="1" x14ac:dyDescent="0.3">
      <c r="A68" s="51">
        <v>1925</v>
      </c>
      <c r="B68" s="67">
        <v>119.3</v>
      </c>
      <c r="C68" s="133"/>
      <c r="D68" s="135"/>
      <c r="E68" s="133"/>
      <c r="F68" s="136"/>
      <c r="G68" s="135"/>
      <c r="H68" s="26"/>
    </row>
    <row r="69" spans="1:8" ht="13.5" customHeight="1" x14ac:dyDescent="0.3">
      <c r="A69" s="51">
        <v>1926</v>
      </c>
      <c r="B69" s="67">
        <v>126.5</v>
      </c>
      <c r="C69" s="133"/>
      <c r="D69" s="135"/>
      <c r="E69" s="133"/>
      <c r="F69" s="136"/>
      <c r="G69" s="135"/>
      <c r="H69" s="26"/>
    </row>
    <row r="70" spans="1:8" ht="13.5" customHeight="1" x14ac:dyDescent="0.3">
      <c r="A70" s="51">
        <v>1927</v>
      </c>
      <c r="B70" s="67">
        <v>120.2</v>
      </c>
      <c r="C70" s="133"/>
      <c r="D70" s="135"/>
      <c r="E70" s="133"/>
      <c r="F70" s="136"/>
      <c r="G70" s="135"/>
      <c r="H70" s="26"/>
    </row>
    <row r="71" spans="1:8" ht="13.5" customHeight="1" x14ac:dyDescent="0.3">
      <c r="A71" s="51">
        <v>1928</v>
      </c>
      <c r="B71" s="67">
        <v>120.3</v>
      </c>
      <c r="C71" s="133"/>
      <c r="D71" s="135"/>
      <c r="E71" s="133"/>
      <c r="F71" s="136"/>
      <c r="G71" s="135"/>
      <c r="H71" s="26"/>
    </row>
    <row r="72" spans="1:8" ht="13.5" customHeight="1" x14ac:dyDescent="0.3">
      <c r="A72" s="51">
        <v>1929</v>
      </c>
      <c r="B72" s="138">
        <v>124.8</v>
      </c>
      <c r="C72" s="133"/>
      <c r="D72" s="135"/>
      <c r="E72" s="133"/>
      <c r="F72" s="136"/>
      <c r="G72" s="135"/>
      <c r="H72" s="26"/>
    </row>
    <row r="73" spans="1:8" ht="13.5" customHeight="1" x14ac:dyDescent="0.3">
      <c r="A73" s="51">
        <v>1930</v>
      </c>
      <c r="B73" s="138">
        <v>105.5</v>
      </c>
      <c r="C73" s="133"/>
      <c r="D73" s="135"/>
      <c r="E73" s="133"/>
      <c r="F73" s="136"/>
      <c r="G73" s="135"/>
      <c r="H73" s="26"/>
    </row>
    <row r="74" spans="1:8" ht="13.5" customHeight="1" x14ac:dyDescent="0.3">
      <c r="A74" s="68">
        <v>1931</v>
      </c>
      <c r="B74" s="138">
        <v>112.9</v>
      </c>
      <c r="C74" s="133"/>
      <c r="D74" s="135"/>
      <c r="E74" s="133"/>
      <c r="F74" s="136"/>
      <c r="G74" s="135"/>
      <c r="H74" s="26"/>
    </row>
    <row r="75" spans="1:8" ht="13.5" customHeight="1" x14ac:dyDescent="0.3">
      <c r="A75" s="51">
        <v>1932</v>
      </c>
      <c r="B75" s="138">
        <v>110.5</v>
      </c>
      <c r="C75" s="133"/>
      <c r="D75" s="135"/>
      <c r="E75" s="133"/>
      <c r="F75" s="136"/>
      <c r="G75" s="135"/>
      <c r="H75" s="26"/>
    </row>
    <row r="76" spans="1:8" ht="13.5" customHeight="1" x14ac:dyDescent="0.3">
      <c r="A76" s="51">
        <v>1933</v>
      </c>
      <c r="B76" s="138">
        <v>100.1</v>
      </c>
      <c r="C76" s="133"/>
      <c r="D76" s="135"/>
      <c r="E76" s="133"/>
      <c r="F76" s="136"/>
      <c r="G76" s="135"/>
      <c r="H76" s="26"/>
    </row>
    <row r="77" spans="1:8" ht="13.5" customHeight="1" x14ac:dyDescent="0.3">
      <c r="A77" s="51">
        <v>1934</v>
      </c>
      <c r="B77" s="138">
        <v>98.7</v>
      </c>
      <c r="C77" s="133"/>
      <c r="D77" s="135"/>
      <c r="E77" s="133"/>
      <c r="F77" s="136"/>
      <c r="G77" s="135"/>
      <c r="H77" s="26"/>
    </row>
    <row r="78" spans="1:8" ht="13.5" customHeight="1" x14ac:dyDescent="0.3">
      <c r="A78" s="51">
        <v>1935</v>
      </c>
      <c r="B78" s="138">
        <v>101.2</v>
      </c>
      <c r="C78" s="133"/>
      <c r="D78" s="135"/>
      <c r="E78" s="133"/>
      <c r="F78" s="136"/>
      <c r="G78" s="135"/>
      <c r="H78" s="26"/>
    </row>
    <row r="79" spans="1:8" ht="13.5" customHeight="1" x14ac:dyDescent="0.3">
      <c r="A79" s="51">
        <v>1936</v>
      </c>
      <c r="B79" s="138">
        <v>100.4</v>
      </c>
      <c r="C79" s="133"/>
      <c r="D79" s="135"/>
      <c r="E79" s="133"/>
      <c r="F79" s="136"/>
      <c r="G79" s="135"/>
      <c r="H79" s="26"/>
    </row>
    <row r="80" spans="1:8" ht="13.5" customHeight="1" x14ac:dyDescent="0.3">
      <c r="A80" s="51">
        <v>1937</v>
      </c>
      <c r="B80" s="138">
        <v>108.8</v>
      </c>
      <c r="C80" s="133"/>
      <c r="D80" s="135"/>
      <c r="E80" s="133"/>
      <c r="F80" s="136"/>
      <c r="G80" s="135"/>
      <c r="H80" s="26"/>
    </row>
    <row r="81" spans="1:13" ht="13.5" customHeight="1" x14ac:dyDescent="0.3">
      <c r="A81" s="51">
        <v>1938</v>
      </c>
      <c r="B81" s="138">
        <v>106.3</v>
      </c>
      <c r="C81" s="133"/>
      <c r="D81" s="135"/>
      <c r="E81" s="133"/>
      <c r="F81" s="136"/>
      <c r="G81" s="135"/>
      <c r="H81" s="26"/>
    </row>
    <row r="82" spans="1:13" ht="13.5" customHeight="1" x14ac:dyDescent="0.3">
      <c r="A82" s="51">
        <v>1939</v>
      </c>
      <c r="B82" s="138">
        <v>97</v>
      </c>
      <c r="C82" s="133"/>
      <c r="D82" s="135"/>
      <c r="E82" s="133"/>
      <c r="F82" s="136"/>
      <c r="G82" s="135"/>
      <c r="H82" s="26"/>
    </row>
    <row r="83" spans="1:13" ht="13.5" customHeight="1" x14ac:dyDescent="0.3">
      <c r="A83" s="51">
        <v>1940</v>
      </c>
      <c r="B83" s="138">
        <v>102.7</v>
      </c>
      <c r="C83" s="133"/>
      <c r="D83" s="135"/>
      <c r="E83" s="133"/>
      <c r="F83" s="136"/>
      <c r="G83" s="135"/>
      <c r="H83" s="26"/>
    </row>
    <row r="84" spans="1:13" ht="13.5" customHeight="1" x14ac:dyDescent="0.3">
      <c r="A84" s="68">
        <v>1941</v>
      </c>
      <c r="B84" s="138">
        <v>115.2</v>
      </c>
      <c r="C84" s="133"/>
      <c r="D84" s="135"/>
      <c r="E84" s="133"/>
      <c r="F84" s="136"/>
      <c r="G84" s="135"/>
      <c r="H84" s="26"/>
    </row>
    <row r="85" spans="1:13" ht="13.5" customHeight="1" x14ac:dyDescent="0.3">
      <c r="A85" s="51">
        <v>1942</v>
      </c>
      <c r="B85" s="138">
        <v>112.4</v>
      </c>
      <c r="C85" s="133"/>
      <c r="D85" s="135"/>
      <c r="E85" s="133"/>
      <c r="F85" s="136"/>
      <c r="G85" s="135"/>
      <c r="H85" s="26"/>
    </row>
    <row r="86" spans="1:13" ht="13.5" customHeight="1" x14ac:dyDescent="0.3">
      <c r="A86" s="51">
        <v>1943</v>
      </c>
      <c r="B86" s="138">
        <v>115.1</v>
      </c>
      <c r="C86" s="133"/>
      <c r="D86" s="135"/>
      <c r="E86" s="133"/>
      <c r="F86" s="136"/>
      <c r="G86" s="135"/>
      <c r="H86" s="26"/>
    </row>
    <row r="87" spans="1:13" ht="13.5" customHeight="1" x14ac:dyDescent="0.3">
      <c r="A87" s="51">
        <v>1944</v>
      </c>
      <c r="B87" s="138">
        <v>103.2</v>
      </c>
      <c r="C87" s="133"/>
      <c r="D87" s="135"/>
      <c r="E87" s="133"/>
      <c r="F87" s="136"/>
      <c r="G87" s="135"/>
      <c r="H87" s="26"/>
    </row>
    <row r="88" spans="1:13" ht="13.5" customHeight="1" x14ac:dyDescent="0.3">
      <c r="A88" s="51">
        <v>1945</v>
      </c>
      <c r="B88" s="138">
        <v>103.1</v>
      </c>
      <c r="C88" s="133"/>
      <c r="D88" s="135"/>
      <c r="E88" s="133"/>
      <c r="F88" s="136"/>
      <c r="G88" s="135"/>
      <c r="H88" s="26"/>
    </row>
    <row r="89" spans="1:13" ht="13.5" customHeight="1" x14ac:dyDescent="0.3">
      <c r="A89" s="51">
        <v>1946</v>
      </c>
      <c r="B89" s="138">
        <v>86.8</v>
      </c>
      <c r="C89" s="133"/>
      <c r="D89" s="135"/>
      <c r="E89" s="133"/>
      <c r="F89" s="136"/>
      <c r="G89" s="135"/>
      <c r="H89" s="26"/>
    </row>
    <row r="90" spans="1:13" ht="13.5" customHeight="1" x14ac:dyDescent="0.3">
      <c r="A90" s="51">
        <v>1947</v>
      </c>
      <c r="B90" s="138">
        <v>84.2</v>
      </c>
      <c r="C90" s="133"/>
      <c r="D90" s="135"/>
      <c r="E90" s="133"/>
      <c r="F90" s="136"/>
      <c r="G90" s="135"/>
      <c r="H90" s="26"/>
    </row>
    <row r="91" spans="1:13" ht="13.5" customHeight="1" x14ac:dyDescent="0.25">
      <c r="A91" s="51">
        <v>1948</v>
      </c>
      <c r="B91" s="138">
        <v>72.2</v>
      </c>
      <c r="C91" s="139">
        <v>72.599999999999994</v>
      </c>
      <c r="D91" s="140" t="s">
        <v>97</v>
      </c>
      <c r="E91" s="139"/>
      <c r="F91" s="140"/>
      <c r="H91" s="140"/>
      <c r="I91" s="140"/>
      <c r="J91" s="140"/>
      <c r="K91" s="140"/>
      <c r="L91" s="140"/>
      <c r="M91" s="140"/>
    </row>
    <row r="92" spans="1:13" ht="13.5" customHeight="1" x14ac:dyDescent="0.3">
      <c r="A92" s="51">
        <v>1949</v>
      </c>
      <c r="B92" s="138">
        <v>74</v>
      </c>
      <c r="C92" s="133"/>
      <c r="D92" s="140"/>
      <c r="E92" s="133"/>
      <c r="F92" s="140"/>
      <c r="G92" s="140"/>
      <c r="H92" s="140"/>
      <c r="I92" s="140"/>
      <c r="J92" s="140"/>
      <c r="K92" s="140"/>
      <c r="L92" s="140"/>
      <c r="M92" s="140"/>
    </row>
    <row r="93" spans="1:13" ht="13.5" customHeight="1" x14ac:dyDescent="0.3">
      <c r="A93" s="51">
        <v>1950</v>
      </c>
      <c r="B93" s="138">
        <v>63.8</v>
      </c>
      <c r="C93" s="133"/>
      <c r="D93" s="140"/>
      <c r="E93" s="133"/>
      <c r="F93" s="140"/>
      <c r="G93" s="140"/>
      <c r="H93" s="140"/>
      <c r="I93" s="140"/>
      <c r="J93" s="140"/>
      <c r="K93" s="140"/>
      <c r="L93" s="140"/>
      <c r="M93" s="140"/>
    </row>
    <row r="94" spans="1:13" ht="13.5" customHeight="1" x14ac:dyDescent="0.25">
      <c r="A94" s="141">
        <v>1951</v>
      </c>
      <c r="B94" s="138">
        <v>66.599999999999994</v>
      </c>
      <c r="C94" s="139">
        <v>67.8</v>
      </c>
      <c r="D94" s="140" t="s">
        <v>98</v>
      </c>
      <c r="E94" s="139"/>
      <c r="F94" s="140"/>
      <c r="H94" s="140"/>
      <c r="I94" s="140"/>
      <c r="J94" s="140"/>
      <c r="K94" s="140"/>
      <c r="L94" s="140"/>
      <c r="M94" s="140"/>
    </row>
    <row r="95" spans="1:13" ht="13.5" customHeight="1" x14ac:dyDescent="0.3">
      <c r="A95" s="142">
        <v>1952</v>
      </c>
      <c r="B95" s="138">
        <v>63.5</v>
      </c>
      <c r="C95" s="133"/>
      <c r="D95" s="140"/>
      <c r="E95" s="133"/>
      <c r="F95" s="140"/>
      <c r="G95" s="140"/>
      <c r="H95" s="140"/>
      <c r="I95" s="140"/>
      <c r="J95" s="140"/>
      <c r="K95" s="140"/>
      <c r="L95" s="140"/>
      <c r="M95" s="140"/>
    </row>
    <row r="96" spans="1:13" ht="13.5" customHeight="1" x14ac:dyDescent="0.3">
      <c r="A96" s="142">
        <v>1953</v>
      </c>
      <c r="B96" s="138">
        <v>58.5</v>
      </c>
      <c r="C96" s="133"/>
      <c r="D96" s="140"/>
      <c r="E96" s="133"/>
      <c r="F96" s="140"/>
      <c r="G96" s="140"/>
      <c r="H96" s="140"/>
      <c r="I96" s="140"/>
      <c r="J96" s="140"/>
      <c r="K96" s="140"/>
      <c r="L96" s="140"/>
      <c r="M96" s="140"/>
    </row>
    <row r="97" spans="1:13" ht="13.5" customHeight="1" x14ac:dyDescent="0.3">
      <c r="A97" s="142">
        <v>1954</v>
      </c>
      <c r="B97" s="138">
        <v>53</v>
      </c>
      <c r="C97" s="133"/>
      <c r="D97" s="140"/>
      <c r="E97" s="133"/>
      <c r="F97" s="140"/>
      <c r="G97" s="140"/>
      <c r="H97" s="140"/>
      <c r="I97" s="140"/>
      <c r="J97" s="140"/>
      <c r="K97" s="140"/>
      <c r="L97" s="140"/>
      <c r="M97" s="140"/>
    </row>
    <row r="98" spans="1:13" ht="13.5" customHeight="1" x14ac:dyDescent="0.25">
      <c r="A98" s="142">
        <v>1955</v>
      </c>
      <c r="B98" s="138">
        <v>50.9</v>
      </c>
      <c r="C98" s="139">
        <v>50.4</v>
      </c>
      <c r="D98" s="140" t="s">
        <v>99</v>
      </c>
      <c r="E98" s="139"/>
      <c r="F98" s="140"/>
      <c r="H98" s="140"/>
      <c r="I98" s="140"/>
      <c r="J98" s="140"/>
      <c r="K98" s="140"/>
      <c r="L98" s="140"/>
      <c r="M98" s="140"/>
    </row>
    <row r="99" spans="1:13" ht="13.5" customHeight="1" x14ac:dyDescent="0.3">
      <c r="A99" s="142">
        <v>1956</v>
      </c>
      <c r="B99" s="138">
        <v>48.8</v>
      </c>
      <c r="C99" s="133"/>
      <c r="D99" s="140"/>
      <c r="E99" s="133"/>
      <c r="F99" s="140"/>
      <c r="G99" s="140"/>
      <c r="H99" s="140"/>
      <c r="I99" s="140"/>
      <c r="J99" s="140"/>
      <c r="K99" s="140"/>
      <c r="L99" s="140"/>
      <c r="M99" s="140"/>
    </row>
    <row r="100" spans="1:13" ht="13.5" customHeight="1" x14ac:dyDescent="0.25">
      <c r="A100" s="142">
        <v>1957</v>
      </c>
      <c r="B100" s="138">
        <v>50</v>
      </c>
      <c r="C100" s="139">
        <v>50.1</v>
      </c>
      <c r="D100" s="140" t="s">
        <v>100</v>
      </c>
      <c r="E100" s="139"/>
      <c r="F100" s="140"/>
      <c r="H100" s="140"/>
      <c r="I100" s="140"/>
      <c r="J100" s="140"/>
      <c r="K100" s="140"/>
      <c r="L100" s="140"/>
      <c r="M100" s="140"/>
    </row>
    <row r="101" spans="1:13" ht="13.5" customHeight="1" x14ac:dyDescent="0.3">
      <c r="A101" s="142">
        <v>1958</v>
      </c>
      <c r="B101" s="138">
        <v>48.2</v>
      </c>
      <c r="C101" s="133"/>
      <c r="D101" s="140"/>
      <c r="E101" s="133"/>
      <c r="F101" s="140"/>
      <c r="G101" s="140"/>
      <c r="H101" s="140"/>
      <c r="I101" s="140"/>
      <c r="J101" s="140"/>
      <c r="K101" s="140"/>
      <c r="L101" s="140"/>
      <c r="M101" s="140"/>
    </row>
    <row r="102" spans="1:13" ht="13.5" customHeight="1" x14ac:dyDescent="0.3">
      <c r="A102" s="142">
        <v>1959</v>
      </c>
      <c r="B102" s="138">
        <v>45.4</v>
      </c>
      <c r="C102" s="133"/>
      <c r="D102" s="140"/>
      <c r="E102" s="133"/>
      <c r="F102" s="140"/>
      <c r="G102" s="140"/>
      <c r="H102" s="140"/>
      <c r="I102" s="140"/>
      <c r="J102" s="140"/>
      <c r="K102" s="140"/>
      <c r="L102" s="140"/>
      <c r="M102" s="140"/>
    </row>
    <row r="103" spans="1:13" ht="13.5" customHeight="1" x14ac:dyDescent="0.3">
      <c r="A103" s="142">
        <v>1960</v>
      </c>
      <c r="B103" s="138">
        <v>43.9</v>
      </c>
      <c r="C103" s="133"/>
      <c r="D103" s="140"/>
      <c r="E103" s="133"/>
      <c r="F103" s="140"/>
      <c r="G103" s="140"/>
      <c r="H103" s="140"/>
      <c r="I103" s="140"/>
      <c r="J103" s="140"/>
      <c r="K103" s="140"/>
      <c r="L103" s="140"/>
      <c r="M103" s="140"/>
    </row>
    <row r="104" spans="1:13" ht="13.5" customHeight="1" x14ac:dyDescent="0.3">
      <c r="A104" s="141">
        <v>1961</v>
      </c>
      <c r="B104" s="138">
        <v>40.700000000000003</v>
      </c>
      <c r="C104" s="133"/>
      <c r="D104" s="140"/>
      <c r="E104" s="133"/>
      <c r="F104" s="140"/>
      <c r="G104" s="140"/>
      <c r="H104" s="140"/>
      <c r="I104" s="140"/>
      <c r="J104" s="140"/>
      <c r="K104" s="140"/>
      <c r="L104" s="140"/>
      <c r="M104" s="140"/>
    </row>
    <row r="105" spans="1:13" ht="13.5" customHeight="1" x14ac:dyDescent="0.3">
      <c r="A105" s="142">
        <v>1962</v>
      </c>
      <c r="B105" s="138">
        <v>41.8</v>
      </c>
      <c r="C105" s="133"/>
      <c r="D105" s="140"/>
      <c r="E105" s="133"/>
      <c r="F105" s="140"/>
      <c r="G105" s="140"/>
      <c r="H105" s="140"/>
      <c r="I105" s="140"/>
      <c r="J105" s="140"/>
      <c r="K105" s="140"/>
      <c r="L105" s="140"/>
      <c r="M105" s="140"/>
    </row>
    <row r="106" spans="1:13" ht="13.5" customHeight="1" x14ac:dyDescent="0.3">
      <c r="A106" s="142">
        <v>1963</v>
      </c>
      <c r="B106" s="138">
        <v>40.1</v>
      </c>
      <c r="C106" s="133"/>
      <c r="D106" s="140"/>
      <c r="E106" s="133"/>
      <c r="F106" s="140"/>
      <c r="G106" s="140"/>
      <c r="H106" s="140"/>
      <c r="I106" s="140"/>
      <c r="J106" s="140"/>
      <c r="K106" s="140"/>
      <c r="L106" s="140"/>
      <c r="M106" s="140"/>
    </row>
    <row r="107" spans="1:13" ht="13.5" customHeight="1" x14ac:dyDescent="0.3">
      <c r="A107" s="142">
        <v>1964</v>
      </c>
      <c r="B107" s="138">
        <v>36.1</v>
      </c>
      <c r="C107" s="133"/>
      <c r="D107" s="140"/>
      <c r="E107" s="133"/>
      <c r="F107" s="140"/>
      <c r="G107" s="140"/>
      <c r="H107" s="140"/>
      <c r="I107" s="140"/>
      <c r="J107" s="140"/>
      <c r="K107" s="140"/>
      <c r="L107" s="140"/>
      <c r="M107" s="140"/>
    </row>
    <row r="108" spans="1:13" ht="13.5" customHeight="1" x14ac:dyDescent="0.3">
      <c r="A108" s="142">
        <v>1965</v>
      </c>
      <c r="B108" s="138">
        <v>36</v>
      </c>
      <c r="C108" s="133"/>
      <c r="D108" s="140"/>
      <c r="E108" s="133"/>
      <c r="F108" s="140"/>
      <c r="G108" s="140"/>
      <c r="H108" s="140"/>
      <c r="I108" s="140"/>
      <c r="J108" s="140"/>
      <c r="K108" s="140"/>
      <c r="L108" s="140"/>
      <c r="M108" s="140"/>
    </row>
    <row r="109" spans="1:13" ht="13.5" customHeight="1" x14ac:dyDescent="0.25">
      <c r="A109" s="142">
        <v>1966</v>
      </c>
      <c r="B109" s="138">
        <v>34.700000000000003</v>
      </c>
      <c r="C109" s="139">
        <v>34.1</v>
      </c>
      <c r="D109" s="140" t="s">
        <v>101</v>
      </c>
      <c r="E109" s="139"/>
      <c r="G109" s="140"/>
      <c r="H109" s="140"/>
      <c r="I109" s="140"/>
      <c r="J109" s="140"/>
      <c r="K109" s="140"/>
      <c r="L109" s="140"/>
      <c r="M109" s="140"/>
    </row>
    <row r="110" spans="1:13" ht="13.5" customHeight="1" x14ac:dyDescent="0.3">
      <c r="A110" s="142">
        <v>1967</v>
      </c>
      <c r="B110" s="138">
        <v>33.200000000000003</v>
      </c>
      <c r="C110" s="133"/>
      <c r="D110" s="140"/>
      <c r="E110" s="133"/>
      <c r="F110" s="140"/>
      <c r="G110" s="140"/>
      <c r="H110" s="140"/>
      <c r="I110" s="140"/>
      <c r="J110" s="140"/>
      <c r="K110" s="140"/>
      <c r="L110" s="140"/>
      <c r="M110" s="140"/>
    </row>
    <row r="111" spans="1:13" ht="13.5" customHeight="1" x14ac:dyDescent="0.3">
      <c r="A111" s="142">
        <v>1968</v>
      </c>
      <c r="B111" s="138">
        <v>32.700000000000003</v>
      </c>
      <c r="C111" s="133"/>
      <c r="D111" s="140"/>
      <c r="E111" s="133"/>
      <c r="F111" s="140"/>
      <c r="G111" s="140"/>
      <c r="H111" s="140"/>
      <c r="I111" s="140"/>
      <c r="J111" s="140"/>
      <c r="K111" s="140"/>
      <c r="L111" s="140"/>
      <c r="M111" s="140"/>
    </row>
    <row r="112" spans="1:13" ht="13.5" customHeight="1" x14ac:dyDescent="0.3">
      <c r="A112" s="142">
        <v>1969</v>
      </c>
      <c r="B112" s="138">
        <v>30.8</v>
      </c>
      <c r="C112" s="133"/>
      <c r="D112" s="140"/>
      <c r="E112" s="133"/>
      <c r="F112" s="140"/>
      <c r="G112" s="140"/>
      <c r="H112" s="140"/>
      <c r="I112" s="140"/>
      <c r="J112" s="140"/>
      <c r="K112" s="140"/>
      <c r="L112" s="140"/>
      <c r="M112" s="140"/>
    </row>
    <row r="113" spans="1:13" ht="13.5" customHeight="1" x14ac:dyDescent="0.3">
      <c r="A113" s="142">
        <v>1970</v>
      </c>
      <c r="B113" s="138">
        <v>29.6</v>
      </c>
      <c r="C113" s="133"/>
      <c r="D113" s="140"/>
      <c r="E113" s="133"/>
      <c r="F113" s="140"/>
      <c r="G113" s="140"/>
      <c r="H113" s="140"/>
      <c r="I113" s="140"/>
      <c r="J113" s="140"/>
      <c r="K113" s="140"/>
      <c r="L113" s="140"/>
      <c r="M113" s="140"/>
    </row>
    <row r="114" spans="1:13" ht="13.5" customHeight="1" x14ac:dyDescent="0.3">
      <c r="A114" s="141">
        <v>1971</v>
      </c>
      <c r="B114" s="138">
        <v>28.5</v>
      </c>
      <c r="C114" s="133"/>
      <c r="D114" s="140"/>
      <c r="E114" s="133"/>
      <c r="F114" s="140"/>
      <c r="G114" s="140"/>
      <c r="H114" s="140"/>
      <c r="I114" s="140"/>
      <c r="J114" s="140"/>
      <c r="K114" s="140"/>
      <c r="L114" s="140"/>
      <c r="M114" s="140"/>
    </row>
    <row r="115" spans="1:13" ht="13.5" customHeight="1" x14ac:dyDescent="0.3">
      <c r="A115" s="142">
        <v>1972</v>
      </c>
      <c r="B115" s="138">
        <v>27</v>
      </c>
      <c r="C115" s="133"/>
      <c r="D115" s="140"/>
      <c r="E115" s="133"/>
      <c r="F115" s="140"/>
      <c r="G115" s="140"/>
      <c r="H115" s="140"/>
      <c r="I115" s="140"/>
      <c r="J115" s="140"/>
      <c r="K115" s="140"/>
      <c r="L115" s="140"/>
      <c r="M115" s="140"/>
    </row>
    <row r="116" spans="1:13" ht="13.5" customHeight="1" x14ac:dyDescent="0.25">
      <c r="A116" s="142">
        <v>1973</v>
      </c>
      <c r="B116" s="138">
        <v>26.2</v>
      </c>
      <c r="C116" s="139"/>
      <c r="D116" s="140"/>
      <c r="E116" s="139"/>
      <c r="F116" s="140"/>
      <c r="G116" s="140"/>
      <c r="H116" s="140"/>
      <c r="J116" s="140"/>
      <c r="K116" s="140"/>
      <c r="L116" s="140"/>
      <c r="M116" s="140"/>
    </row>
    <row r="117" spans="1:13" ht="13.5" customHeight="1" x14ac:dyDescent="0.25">
      <c r="A117" s="142">
        <v>1974</v>
      </c>
      <c r="B117" s="138">
        <v>22.9</v>
      </c>
      <c r="C117" s="139">
        <v>24.5</v>
      </c>
      <c r="D117" s="140" t="s">
        <v>102</v>
      </c>
      <c r="E117" s="139"/>
      <c r="F117" s="140"/>
      <c r="G117" s="140"/>
      <c r="H117" s="140"/>
      <c r="J117" s="140"/>
      <c r="K117" s="140"/>
      <c r="L117" s="140"/>
      <c r="M117" s="140"/>
    </row>
    <row r="118" spans="1:13" ht="13.5" customHeight="1" x14ac:dyDescent="0.3">
      <c r="A118" s="142">
        <v>1975</v>
      </c>
      <c r="B118" s="138">
        <v>21.2</v>
      </c>
      <c r="C118" s="133"/>
      <c r="D118" s="140"/>
      <c r="E118" s="133"/>
      <c r="F118" s="140"/>
      <c r="G118" s="140"/>
      <c r="H118" s="140"/>
      <c r="I118" s="140"/>
      <c r="J118" s="140"/>
      <c r="K118" s="140"/>
      <c r="L118" s="140"/>
      <c r="M118" s="140"/>
    </row>
    <row r="119" spans="1:13" ht="13.5" customHeight="1" x14ac:dyDescent="0.3">
      <c r="A119" s="142">
        <v>1976</v>
      </c>
      <c r="B119" s="138">
        <v>19.5</v>
      </c>
      <c r="C119" s="133"/>
      <c r="D119" s="140"/>
      <c r="E119" s="133"/>
      <c r="F119" s="140"/>
      <c r="G119" s="140"/>
      <c r="H119" s="140"/>
      <c r="I119" s="140"/>
      <c r="J119" s="140"/>
      <c r="K119" s="140"/>
      <c r="L119" s="140"/>
      <c r="M119" s="140"/>
    </row>
    <row r="120" spans="1:13" ht="13.5" customHeight="1" x14ac:dyDescent="0.25">
      <c r="A120" s="142">
        <v>1977</v>
      </c>
      <c r="B120" s="138">
        <v>18.100000000000001</v>
      </c>
      <c r="C120" s="143">
        <v>17</v>
      </c>
      <c r="D120" s="144" t="s">
        <v>103</v>
      </c>
      <c r="E120" s="143"/>
      <c r="G120" s="140"/>
      <c r="H120" s="140"/>
      <c r="I120" s="140"/>
      <c r="J120" s="140"/>
      <c r="K120" s="140"/>
      <c r="L120" s="140"/>
      <c r="M120" s="140"/>
    </row>
    <row r="121" spans="1:13" ht="13.5" customHeight="1" x14ac:dyDescent="0.3">
      <c r="A121" s="142">
        <v>1978</v>
      </c>
      <c r="B121" s="138">
        <v>17.100000000000001</v>
      </c>
      <c r="C121" s="133"/>
      <c r="D121" s="140"/>
      <c r="E121" s="133"/>
      <c r="F121" s="140"/>
      <c r="G121" s="140"/>
      <c r="H121" s="140"/>
      <c r="I121" s="140"/>
      <c r="J121" s="140"/>
      <c r="K121" s="140"/>
      <c r="L121" s="140"/>
      <c r="M121" s="140"/>
    </row>
    <row r="122" spans="1:13" ht="13.5" customHeight="1" x14ac:dyDescent="0.25">
      <c r="A122" s="142">
        <v>1979</v>
      </c>
      <c r="B122" s="138">
        <v>15.7</v>
      </c>
      <c r="C122" s="139">
        <v>15.9</v>
      </c>
      <c r="D122" s="140" t="s">
        <v>104</v>
      </c>
      <c r="E122" s="139"/>
      <c r="G122" s="140"/>
      <c r="H122" s="140"/>
      <c r="I122" s="140"/>
      <c r="J122" s="140"/>
      <c r="K122" s="140"/>
      <c r="L122" s="140"/>
      <c r="M122" s="140"/>
    </row>
    <row r="123" spans="1:13" ht="13.5" customHeight="1" x14ac:dyDescent="0.3">
      <c r="A123" s="142">
        <v>1980</v>
      </c>
      <c r="B123" s="145">
        <v>14.6</v>
      </c>
      <c r="C123" s="133"/>
      <c r="D123" s="140"/>
      <c r="E123" s="133"/>
      <c r="F123" s="140"/>
      <c r="G123" s="140"/>
      <c r="H123" s="140"/>
      <c r="I123" s="140"/>
      <c r="J123" s="140"/>
      <c r="K123" s="140"/>
      <c r="L123" s="140"/>
      <c r="M123" s="140"/>
    </row>
    <row r="124" spans="1:13" ht="13.5" customHeight="1" x14ac:dyDescent="0.3">
      <c r="A124" s="141">
        <v>1981</v>
      </c>
      <c r="B124" s="145">
        <v>14.1</v>
      </c>
      <c r="C124" s="133"/>
      <c r="D124" s="140"/>
      <c r="E124" s="133"/>
      <c r="F124" s="140"/>
      <c r="G124" s="140"/>
      <c r="H124" s="140"/>
      <c r="I124" s="140"/>
      <c r="J124" s="140"/>
      <c r="K124" s="140"/>
      <c r="L124" s="140"/>
      <c r="M124" s="140"/>
    </row>
    <row r="125" spans="1:13" ht="13.5" customHeight="1" x14ac:dyDescent="0.25">
      <c r="A125" s="142">
        <v>1982</v>
      </c>
      <c r="B125" s="145">
        <v>13</v>
      </c>
      <c r="C125" s="139">
        <v>12.5</v>
      </c>
      <c r="D125" s="140" t="s">
        <v>105</v>
      </c>
      <c r="E125" s="139"/>
      <c r="F125" s="140"/>
      <c r="G125" s="140"/>
      <c r="H125" s="140"/>
      <c r="J125" s="140"/>
      <c r="K125" s="140"/>
      <c r="L125" s="140"/>
      <c r="M125" s="140"/>
    </row>
    <row r="126" spans="1:13" ht="13.5" customHeight="1" x14ac:dyDescent="0.3">
      <c r="A126" s="142">
        <v>1983</v>
      </c>
      <c r="B126" s="145">
        <v>12.3</v>
      </c>
      <c r="C126" s="133"/>
      <c r="D126" s="140"/>
      <c r="E126" s="133"/>
      <c r="F126" s="140"/>
      <c r="G126" s="140"/>
      <c r="H126" s="140"/>
      <c r="I126" s="140"/>
      <c r="J126" s="140"/>
      <c r="K126" s="140"/>
      <c r="L126" s="140"/>
      <c r="M126" s="140"/>
    </row>
    <row r="127" spans="1:13" ht="13.5" customHeight="1" x14ac:dyDescent="0.3">
      <c r="A127" s="142">
        <v>1984</v>
      </c>
      <c r="B127" s="145">
        <v>11.4</v>
      </c>
      <c r="C127" s="133"/>
      <c r="D127" s="140"/>
      <c r="E127" s="133"/>
      <c r="F127" s="140"/>
      <c r="G127" s="140"/>
      <c r="H127" s="140"/>
      <c r="I127" s="140"/>
      <c r="J127" s="140"/>
      <c r="K127" s="140"/>
      <c r="L127" s="140"/>
      <c r="M127" s="140"/>
    </row>
    <row r="128" spans="1:13" ht="13.5" customHeight="1" x14ac:dyDescent="0.25">
      <c r="A128" s="142">
        <v>1985</v>
      </c>
      <c r="B128" s="145">
        <v>10.5</v>
      </c>
      <c r="C128" s="139">
        <v>10.8</v>
      </c>
      <c r="D128" s="140" t="s">
        <v>106</v>
      </c>
      <c r="E128" s="139"/>
      <c r="F128" s="140"/>
      <c r="G128" s="140"/>
      <c r="H128" s="140"/>
      <c r="J128" s="140"/>
      <c r="K128" s="140"/>
      <c r="L128" s="140"/>
      <c r="M128" s="140"/>
    </row>
    <row r="129" spans="1:13" ht="13.5" customHeight="1" x14ac:dyDescent="0.3">
      <c r="A129" s="142">
        <v>1986</v>
      </c>
      <c r="B129" s="145">
        <v>10.199999999999999</v>
      </c>
      <c r="C129" s="133"/>
      <c r="D129" s="140"/>
      <c r="E129" s="133"/>
      <c r="F129" s="140"/>
      <c r="G129" s="140"/>
      <c r="H129" s="140"/>
      <c r="I129" s="140"/>
      <c r="J129" s="140"/>
      <c r="K129" s="140"/>
      <c r="L129" s="140"/>
      <c r="M129" s="140"/>
    </row>
    <row r="130" spans="1:13" ht="13.5" customHeight="1" x14ac:dyDescent="0.3">
      <c r="A130" s="142">
        <v>1987</v>
      </c>
      <c r="B130" s="145">
        <v>9.8000000000000007</v>
      </c>
      <c r="C130" s="133"/>
      <c r="D130" s="140"/>
      <c r="E130" s="133"/>
      <c r="F130" s="140"/>
      <c r="G130" s="140"/>
      <c r="H130" s="140"/>
      <c r="I130" s="140"/>
      <c r="J130" s="140"/>
      <c r="K130" s="140"/>
      <c r="L130" s="140"/>
      <c r="M130" s="140"/>
    </row>
    <row r="131" spans="1:13" ht="13.5" customHeight="1" x14ac:dyDescent="0.25">
      <c r="A131" s="142">
        <v>1988</v>
      </c>
      <c r="B131" s="145">
        <v>9.3000000000000007</v>
      </c>
      <c r="C131" s="139">
        <v>9.1</v>
      </c>
      <c r="D131" s="140" t="s">
        <v>107</v>
      </c>
      <c r="E131" s="139"/>
      <c r="F131" s="140"/>
      <c r="G131" s="140"/>
      <c r="H131" s="140"/>
      <c r="J131" s="140"/>
      <c r="K131" s="140"/>
      <c r="L131" s="140"/>
      <c r="M131" s="140"/>
    </row>
    <row r="132" spans="1:13" ht="13.5" customHeight="1" x14ac:dyDescent="0.3">
      <c r="A132" s="142">
        <v>1989</v>
      </c>
      <c r="B132" s="145">
        <v>8.6999999999999993</v>
      </c>
      <c r="C132" s="133"/>
      <c r="D132" s="140"/>
      <c r="E132" s="133"/>
      <c r="F132" s="140"/>
      <c r="G132" s="140"/>
      <c r="H132" s="140"/>
      <c r="I132" s="140"/>
      <c r="J132" s="140"/>
      <c r="K132" s="140"/>
      <c r="L132" s="140"/>
      <c r="M132" s="140"/>
    </row>
    <row r="133" spans="1:13" ht="13.5" customHeight="1" x14ac:dyDescent="0.25">
      <c r="A133" s="142">
        <v>1990</v>
      </c>
      <c r="B133" s="145">
        <v>8.1999999999999993</v>
      </c>
      <c r="C133" s="139">
        <v>8.3000000000000007</v>
      </c>
      <c r="D133" s="140" t="s">
        <v>108</v>
      </c>
      <c r="E133" s="139"/>
      <c r="F133" s="140"/>
      <c r="G133" s="140"/>
      <c r="H133" s="140"/>
      <c r="J133" s="140"/>
      <c r="K133" s="140"/>
      <c r="L133" s="140"/>
      <c r="M133" s="140"/>
    </row>
    <row r="134" spans="1:13" ht="13.5" customHeight="1" x14ac:dyDescent="0.3">
      <c r="A134" s="141">
        <v>1991</v>
      </c>
      <c r="B134" s="145">
        <v>8.1</v>
      </c>
      <c r="C134" s="133"/>
      <c r="D134" s="140"/>
      <c r="E134" s="133"/>
      <c r="F134" s="140"/>
      <c r="G134" s="140"/>
      <c r="H134" s="140"/>
      <c r="I134" s="140"/>
      <c r="J134" s="140"/>
      <c r="K134" s="140"/>
      <c r="L134" s="140"/>
      <c r="M134" s="140"/>
    </row>
    <row r="135" spans="1:13" ht="13.5" customHeight="1" x14ac:dyDescent="0.3">
      <c r="A135" s="142">
        <v>1992</v>
      </c>
      <c r="B135" s="145">
        <v>7.9</v>
      </c>
      <c r="C135" s="133"/>
      <c r="D135" s="140"/>
      <c r="E135" s="133"/>
      <c r="F135" s="140"/>
      <c r="G135" s="140"/>
      <c r="H135" s="140"/>
      <c r="I135" s="140"/>
      <c r="J135" s="140"/>
      <c r="K135" s="140"/>
      <c r="L135" s="140"/>
      <c r="M135" s="140"/>
    </row>
    <row r="136" spans="1:13" ht="13.5" customHeight="1" x14ac:dyDescent="0.3">
      <c r="A136" s="142">
        <v>1993</v>
      </c>
      <c r="B136" s="145">
        <v>7.1</v>
      </c>
      <c r="C136" s="133"/>
      <c r="D136" s="140"/>
      <c r="E136" s="133"/>
      <c r="F136" s="140"/>
      <c r="G136" s="140"/>
      <c r="H136" s="140"/>
      <c r="I136" s="140"/>
      <c r="J136" s="140"/>
      <c r="K136" s="140"/>
      <c r="L136" s="140"/>
      <c r="M136" s="140"/>
    </row>
    <row r="137" spans="1:13" ht="13.5" customHeight="1" x14ac:dyDescent="0.25">
      <c r="A137" s="142">
        <v>1994</v>
      </c>
      <c r="B137" s="145">
        <v>6.6</v>
      </c>
      <c r="C137" s="139">
        <v>6.6</v>
      </c>
      <c r="D137" s="140" t="s">
        <v>109</v>
      </c>
      <c r="E137" s="139"/>
      <c r="F137" s="140"/>
      <c r="G137" s="140"/>
      <c r="H137" s="140"/>
      <c r="J137" s="140"/>
      <c r="K137" s="140"/>
      <c r="L137" s="140"/>
      <c r="M137" s="140"/>
    </row>
    <row r="138" spans="1:13" ht="13.5" customHeight="1" x14ac:dyDescent="0.3">
      <c r="A138" s="142">
        <v>1995</v>
      </c>
      <c r="B138" s="145">
        <v>6.2</v>
      </c>
      <c r="C138" s="133"/>
      <c r="D138" s="140"/>
      <c r="E138" s="133"/>
      <c r="F138" s="140"/>
      <c r="G138" s="140"/>
      <c r="H138" s="140"/>
      <c r="I138" s="140"/>
      <c r="J138" s="140"/>
      <c r="K138" s="140"/>
      <c r="L138" s="140"/>
      <c r="M138" s="140"/>
    </row>
    <row r="139" spans="1:13" ht="13.5" customHeight="1" x14ac:dyDescent="0.3">
      <c r="A139" s="142">
        <v>1996</v>
      </c>
      <c r="B139" s="145">
        <v>6.2</v>
      </c>
      <c r="C139" s="133"/>
      <c r="D139" s="140"/>
      <c r="E139" s="133"/>
      <c r="F139" s="140"/>
      <c r="G139" s="140"/>
      <c r="H139" s="140"/>
      <c r="I139" s="140"/>
      <c r="J139" s="140"/>
      <c r="K139" s="140"/>
      <c r="L139" s="140"/>
      <c r="M139" s="140"/>
    </row>
    <row r="140" spans="1:13" ht="13.5" customHeight="1" x14ac:dyDescent="0.25">
      <c r="A140" s="142">
        <v>1997</v>
      </c>
      <c r="B140" s="145">
        <v>5.6</v>
      </c>
      <c r="C140" s="139">
        <v>5.5</v>
      </c>
      <c r="D140" s="140" t="s">
        <v>110</v>
      </c>
      <c r="E140" s="139"/>
      <c r="F140" s="140"/>
      <c r="G140" s="140"/>
      <c r="H140" s="140"/>
      <c r="J140" s="140"/>
      <c r="K140" s="140"/>
      <c r="L140" s="140"/>
      <c r="M140" s="140"/>
    </row>
    <row r="141" spans="1:13" ht="13.5" customHeight="1" x14ac:dyDescent="0.25">
      <c r="A141" s="142">
        <v>1998</v>
      </c>
      <c r="B141" s="145">
        <v>5.3</v>
      </c>
      <c r="C141" s="139">
        <v>5.4</v>
      </c>
      <c r="D141" s="140" t="s">
        <v>42</v>
      </c>
      <c r="E141" s="139"/>
      <c r="F141" s="140"/>
      <c r="G141" s="140"/>
      <c r="H141" s="140"/>
      <c r="J141" s="140"/>
      <c r="K141" s="140"/>
      <c r="L141" s="140"/>
      <c r="M141" s="140"/>
    </row>
    <row r="142" spans="1:13" ht="13.5" customHeight="1" x14ac:dyDescent="0.3">
      <c r="A142" s="142">
        <v>1999</v>
      </c>
      <c r="B142" s="145">
        <v>5.2</v>
      </c>
      <c r="C142" s="133"/>
      <c r="D142" s="140"/>
      <c r="E142" s="133"/>
      <c r="F142" s="140"/>
      <c r="G142" s="140"/>
      <c r="H142" s="140"/>
      <c r="I142" s="140"/>
      <c r="J142" s="140"/>
      <c r="K142" s="140"/>
      <c r="L142" s="140"/>
      <c r="M142" s="140"/>
    </row>
    <row r="143" spans="1:13" ht="13.5" customHeight="1" x14ac:dyDescent="0.25">
      <c r="A143" s="142">
        <v>2000</v>
      </c>
      <c r="B143" s="145">
        <v>4.5</v>
      </c>
      <c r="C143" s="139">
        <v>4.5</v>
      </c>
      <c r="D143" s="140" t="s">
        <v>111</v>
      </c>
      <c r="E143" s="139"/>
      <c r="F143" s="140"/>
      <c r="G143" s="140"/>
      <c r="H143" s="140"/>
      <c r="J143" s="140"/>
      <c r="K143" s="140"/>
      <c r="L143" s="140"/>
      <c r="M143" s="140"/>
    </row>
    <row r="144" spans="1:13" ht="13.5" customHeight="1" x14ac:dyDescent="0.3">
      <c r="A144" s="141">
        <v>2001</v>
      </c>
      <c r="B144" s="145">
        <v>4.7</v>
      </c>
      <c r="C144" s="133"/>
      <c r="D144" s="140"/>
      <c r="E144" s="133"/>
      <c r="F144" s="140"/>
      <c r="G144" s="140"/>
      <c r="H144" s="140"/>
      <c r="I144" s="140"/>
      <c r="J144" s="140"/>
      <c r="K144" s="140"/>
      <c r="L144" s="140"/>
      <c r="M144" s="140"/>
    </row>
    <row r="145" spans="1:13" ht="13.5" customHeight="1" x14ac:dyDescent="0.3">
      <c r="A145" s="142">
        <v>2002</v>
      </c>
      <c r="B145" s="145">
        <v>4.5999999999999996</v>
      </c>
      <c r="C145" s="133"/>
      <c r="D145" s="140"/>
      <c r="E145" s="133"/>
      <c r="F145" s="140"/>
      <c r="G145" s="140"/>
      <c r="H145" s="140"/>
      <c r="I145" s="140"/>
      <c r="J145" s="140"/>
      <c r="K145" s="140"/>
      <c r="L145" s="140"/>
      <c r="M145" s="140"/>
    </row>
    <row r="146" spans="1:13" ht="13.5" customHeight="1" x14ac:dyDescent="0.3">
      <c r="A146" s="142">
        <v>2003</v>
      </c>
      <c r="B146" s="145">
        <v>4.2</v>
      </c>
      <c r="C146" s="133"/>
      <c r="D146" s="140"/>
      <c r="E146" s="133"/>
      <c r="F146" s="140"/>
      <c r="G146" s="140"/>
      <c r="H146" s="140"/>
      <c r="I146" s="140"/>
      <c r="J146" s="140"/>
      <c r="K146" s="140"/>
      <c r="L146" s="140"/>
      <c r="M146" s="140"/>
    </row>
    <row r="147" spans="1:13" ht="13.5" customHeight="1" x14ac:dyDescent="0.25">
      <c r="A147" s="142">
        <v>2004</v>
      </c>
      <c r="B147" s="145">
        <v>4</v>
      </c>
      <c r="C147" s="139">
        <v>4</v>
      </c>
      <c r="D147" s="140" t="s">
        <v>126</v>
      </c>
      <c r="E147" s="139"/>
      <c r="F147" s="140"/>
      <c r="G147" s="140"/>
      <c r="H147" s="140"/>
      <c r="J147" s="140"/>
      <c r="K147" s="140"/>
      <c r="L147" s="140"/>
      <c r="M147" s="140"/>
    </row>
    <row r="148" spans="1:13" ht="13.5" customHeight="1" x14ac:dyDescent="0.3">
      <c r="A148" s="142">
        <v>2005</v>
      </c>
      <c r="B148" s="145">
        <v>3.8</v>
      </c>
      <c r="C148" s="133"/>
      <c r="D148" s="140"/>
      <c r="E148" s="133"/>
      <c r="F148" s="140"/>
      <c r="G148" s="140"/>
      <c r="H148" s="140"/>
      <c r="I148" s="140"/>
      <c r="J148" s="140"/>
      <c r="K148" s="140"/>
      <c r="L148" s="140"/>
      <c r="M148" s="140"/>
    </row>
    <row r="149" spans="1:13" ht="13.5" customHeight="1" x14ac:dyDescent="0.25">
      <c r="A149" s="142">
        <v>2006</v>
      </c>
      <c r="B149" s="145">
        <v>3.7</v>
      </c>
      <c r="C149" s="139">
        <v>3.7</v>
      </c>
      <c r="D149" s="140" t="s">
        <v>112</v>
      </c>
      <c r="E149" s="139"/>
      <c r="F149" s="140"/>
      <c r="G149" s="140"/>
      <c r="H149" s="140"/>
      <c r="J149" s="140"/>
      <c r="K149" s="140"/>
      <c r="L149" s="140"/>
      <c r="M149" s="140"/>
    </row>
    <row r="150" spans="1:13" ht="13.5" customHeight="1" x14ac:dyDescent="0.3">
      <c r="A150" s="142">
        <v>2007</v>
      </c>
      <c r="B150" s="145">
        <v>3.5</v>
      </c>
      <c r="C150" s="133"/>
      <c r="D150" s="140"/>
      <c r="E150" s="133"/>
      <c r="F150" s="140"/>
      <c r="G150" s="140"/>
      <c r="H150" s="140"/>
      <c r="I150" s="140"/>
      <c r="J150" s="140"/>
      <c r="K150" s="140"/>
      <c r="L150" s="140"/>
      <c r="M150" s="140"/>
    </row>
    <row r="151" spans="1:13" ht="13.5" customHeight="1" x14ac:dyDescent="0.3">
      <c r="A151" s="142">
        <v>2008</v>
      </c>
      <c r="B151" s="145">
        <v>3.5</v>
      </c>
      <c r="C151" s="133"/>
      <c r="D151" s="140"/>
      <c r="E151" s="133"/>
      <c r="F151" s="140"/>
      <c r="G151" s="140"/>
      <c r="H151" s="140"/>
      <c r="I151" s="140"/>
      <c r="J151" s="140"/>
      <c r="K151" s="140"/>
      <c r="L151" s="140"/>
      <c r="M151" s="140"/>
    </row>
    <row r="152" spans="1:13" ht="13.5" customHeight="1" x14ac:dyDescent="0.25">
      <c r="A152" s="142">
        <v>2009</v>
      </c>
      <c r="B152" s="145">
        <v>3.6</v>
      </c>
      <c r="C152" s="139">
        <v>3.5</v>
      </c>
      <c r="D152" s="140" t="s">
        <v>125</v>
      </c>
      <c r="E152" s="139"/>
      <c r="F152" s="140"/>
      <c r="G152" s="140"/>
      <c r="H152" s="140"/>
      <c r="J152" s="140"/>
      <c r="K152" s="140"/>
      <c r="L152" s="140"/>
      <c r="M152" s="140"/>
    </row>
    <row r="153" spans="1:13" ht="13.5" customHeight="1" x14ac:dyDescent="0.3">
      <c r="A153" s="142">
        <v>2010</v>
      </c>
      <c r="B153" s="145">
        <v>3.3</v>
      </c>
      <c r="C153" s="133"/>
      <c r="D153" s="140"/>
      <c r="E153" s="133"/>
      <c r="F153" s="140"/>
      <c r="G153" s="140"/>
      <c r="H153" s="140"/>
      <c r="I153" s="140"/>
      <c r="J153" s="140"/>
      <c r="K153" s="140"/>
      <c r="L153" s="140"/>
      <c r="M153" s="140"/>
    </row>
    <row r="154" spans="1:13" ht="13.5" customHeight="1" x14ac:dyDescent="0.3">
      <c r="A154" s="141">
        <v>2011</v>
      </c>
      <c r="B154" s="145">
        <v>3.3</v>
      </c>
      <c r="C154" s="133"/>
      <c r="D154" s="140"/>
      <c r="E154" s="133"/>
      <c r="F154" s="140"/>
      <c r="G154" s="140"/>
      <c r="H154" s="140"/>
      <c r="I154" s="140"/>
      <c r="J154" s="140"/>
      <c r="K154" s="140"/>
      <c r="L154" s="140"/>
      <c r="M154" s="140"/>
    </row>
    <row r="155" spans="1:13" ht="13.5" customHeight="1" x14ac:dyDescent="0.3">
      <c r="A155" s="142">
        <v>2012</v>
      </c>
      <c r="B155" s="145">
        <v>3.2</v>
      </c>
      <c r="C155" s="133"/>
      <c r="D155" s="140"/>
      <c r="E155" s="133"/>
      <c r="F155" s="140"/>
      <c r="G155" s="140"/>
      <c r="H155" s="140"/>
      <c r="I155" s="140"/>
      <c r="J155" s="140"/>
      <c r="K155" s="140"/>
      <c r="L155" s="140"/>
      <c r="M155" s="140"/>
    </row>
    <row r="156" spans="1:13" ht="13.5" customHeight="1" x14ac:dyDescent="0.25">
      <c r="A156" s="142">
        <v>2013</v>
      </c>
      <c r="B156" s="145">
        <v>3.2</v>
      </c>
      <c r="C156" s="139">
        <v>3.1727637899999999</v>
      </c>
      <c r="D156" s="140" t="s">
        <v>113</v>
      </c>
      <c r="E156" s="139"/>
      <c r="F156" s="140"/>
      <c r="G156" s="140"/>
      <c r="H156" s="140"/>
      <c r="I156" s="140"/>
      <c r="J156" s="140"/>
      <c r="K156" s="140"/>
      <c r="L156" s="140"/>
      <c r="M156" s="140"/>
    </row>
    <row r="157" spans="1:13" ht="13.5" customHeight="1" x14ac:dyDescent="0.3">
      <c r="A157" s="142">
        <v>2014</v>
      </c>
      <c r="B157" s="146">
        <v>3.0519005477614329</v>
      </c>
      <c r="C157" s="133"/>
      <c r="D157" s="140"/>
      <c r="E157" s="133"/>
      <c r="F157" s="140"/>
      <c r="G157" s="140"/>
      <c r="H157" s="140"/>
      <c r="I157" s="139"/>
      <c r="J157" s="140"/>
      <c r="K157" s="140"/>
      <c r="L157" s="140"/>
      <c r="M157" s="140"/>
    </row>
    <row r="158" spans="1:13" ht="13.5" customHeight="1" x14ac:dyDescent="0.3">
      <c r="A158" s="142">
        <v>2015</v>
      </c>
      <c r="B158" s="146">
        <v>3.1301416589750795</v>
      </c>
      <c r="C158" s="133"/>
      <c r="E158" s="133"/>
      <c r="F158" s="140"/>
      <c r="G158" s="140"/>
      <c r="H158" s="140"/>
      <c r="J158" s="140"/>
      <c r="K158" s="140"/>
      <c r="L158" s="140"/>
      <c r="M158" s="140"/>
    </row>
    <row r="159" spans="1:13" ht="13.5" customHeight="1" x14ac:dyDescent="0.25">
      <c r="A159" s="142">
        <v>2016</v>
      </c>
      <c r="B159" s="146">
        <v>3.0026353602195921</v>
      </c>
      <c r="C159" s="139">
        <v>3</v>
      </c>
      <c r="D159" s="140" t="s">
        <v>127</v>
      </c>
      <c r="E159" s="139"/>
      <c r="F159" s="140"/>
      <c r="G159" s="140"/>
      <c r="H159" s="140"/>
      <c r="I159" s="139"/>
      <c r="J159" s="140"/>
      <c r="K159" s="140"/>
      <c r="L159" s="140"/>
      <c r="M159" s="140"/>
    </row>
    <row r="160" spans="1:13" ht="13.5" customHeight="1" x14ac:dyDescent="0.3">
      <c r="A160" s="142">
        <v>2017</v>
      </c>
      <c r="B160" s="146">
        <v>2.9177219896501794</v>
      </c>
      <c r="C160" s="133"/>
      <c r="E160" s="133"/>
      <c r="F160" s="140"/>
      <c r="G160" s="140"/>
      <c r="H160" s="140"/>
      <c r="I160" s="139"/>
      <c r="J160" s="140"/>
      <c r="K160" s="140"/>
      <c r="M160" s="140"/>
    </row>
    <row r="161" spans="1:13" ht="13.5" customHeight="1" x14ac:dyDescent="0.3">
      <c r="A161" s="142">
        <v>2018</v>
      </c>
      <c r="B161" s="147">
        <v>3.0520625889046942</v>
      </c>
      <c r="C161" s="133"/>
      <c r="D161" s="140"/>
      <c r="E161" s="133"/>
      <c r="F161" s="140"/>
      <c r="G161" s="140"/>
      <c r="H161" s="140"/>
      <c r="I161" s="139"/>
      <c r="J161" s="140"/>
      <c r="K161" s="140"/>
      <c r="L161" s="140"/>
      <c r="M161" s="140"/>
    </row>
    <row r="162" spans="1:13" ht="13.5" customHeight="1" x14ac:dyDescent="0.3">
      <c r="A162" s="142">
        <v>2019</v>
      </c>
      <c r="B162" s="148">
        <v>2.667288478788989</v>
      </c>
      <c r="C162" s="133"/>
      <c r="D162" s="140"/>
      <c r="E162" s="133"/>
      <c r="F162" s="140"/>
      <c r="G162" s="140"/>
      <c r="H162" s="140"/>
      <c r="I162" s="139"/>
      <c r="J162" s="140"/>
      <c r="K162" s="140"/>
      <c r="L162" s="140"/>
      <c r="M162" s="140"/>
    </row>
    <row r="163" spans="1:13" ht="13.5" customHeight="1" x14ac:dyDescent="0.25">
      <c r="A163" s="142">
        <v>2020</v>
      </c>
      <c r="B163" s="147">
        <v>2.6073327209114026</v>
      </c>
      <c r="C163" s="139">
        <v>2.6002698500000001</v>
      </c>
      <c r="D163" s="140" t="s">
        <v>52</v>
      </c>
      <c r="E163" s="139"/>
      <c r="F163" s="140"/>
      <c r="G163" s="140"/>
      <c r="H163" s="140"/>
      <c r="J163" s="140"/>
      <c r="K163" s="140"/>
      <c r="L163" s="140"/>
      <c r="M163" s="140"/>
    </row>
    <row r="164" spans="1:13" ht="13.5" customHeight="1" x14ac:dyDescent="0.3">
      <c r="A164" s="142">
        <v>2021</v>
      </c>
      <c r="B164" s="148">
        <v>2.6830413797927513</v>
      </c>
      <c r="C164" s="133"/>
      <c r="D164" s="140"/>
      <c r="E164" s="133"/>
      <c r="F164" s="140"/>
      <c r="G164" s="140"/>
      <c r="H164" s="140"/>
      <c r="I164" s="139"/>
      <c r="J164" s="140"/>
      <c r="K164" s="140"/>
      <c r="L164" s="140"/>
      <c r="M164" s="140"/>
    </row>
    <row r="165" spans="1:13" ht="13.5" customHeight="1" x14ac:dyDescent="0.3">
      <c r="A165" s="142">
        <v>2022</v>
      </c>
      <c r="B165" s="149">
        <v>2.6543642214034127</v>
      </c>
      <c r="C165" s="133"/>
      <c r="D165" s="140"/>
      <c r="E165" s="133"/>
      <c r="F165" s="140"/>
      <c r="G165" s="140"/>
      <c r="H165" s="140"/>
      <c r="I165" s="140"/>
      <c r="J165" s="140"/>
      <c r="K165" s="140"/>
      <c r="L165" s="140"/>
      <c r="M165" s="140"/>
    </row>
    <row r="166" spans="1:13" ht="13.5" customHeight="1" x14ac:dyDescent="0.3">
      <c r="A166" s="142">
        <v>2023</v>
      </c>
      <c r="B166" s="150">
        <v>2.7</v>
      </c>
      <c r="C166" s="133"/>
      <c r="D166" s="140"/>
      <c r="E166" s="133"/>
      <c r="F166" s="140"/>
      <c r="G166" s="140"/>
      <c r="H166" s="140"/>
      <c r="I166" s="140"/>
      <c r="J166" s="140"/>
      <c r="K166" s="140"/>
      <c r="L166" s="140"/>
      <c r="M166" s="140"/>
    </row>
    <row r="167" spans="1:13" ht="13.5" customHeight="1" x14ac:dyDescent="0.25">
      <c r="A167" s="151" t="s">
        <v>124</v>
      </c>
      <c r="B167" s="152"/>
      <c r="C167" s="139">
        <v>2</v>
      </c>
      <c r="D167" s="162" t="s">
        <v>123</v>
      </c>
      <c r="E167" s="139"/>
      <c r="F167" s="140"/>
      <c r="G167" s="140"/>
      <c r="H167" s="140"/>
      <c r="J167" s="140"/>
      <c r="K167" s="140"/>
      <c r="L167" s="140"/>
      <c r="M167" s="140"/>
    </row>
    <row r="168" spans="1:13" ht="27" x14ac:dyDescent="0.25">
      <c r="A168" s="151"/>
      <c r="C168" s="139">
        <v>1.8</v>
      </c>
      <c r="D168" s="162" t="s">
        <v>233</v>
      </c>
      <c r="E168" s="139"/>
    </row>
    <row r="169" spans="1:13" ht="13.5" customHeight="1" x14ac:dyDescent="0.3">
      <c r="A169" s="151"/>
      <c r="B169" s="153"/>
      <c r="C169" s="133"/>
      <c r="D169" s="140"/>
      <c r="E169" s="133"/>
      <c r="F169" s="140"/>
      <c r="G169" s="140"/>
      <c r="H169" s="140"/>
      <c r="I169" s="140"/>
      <c r="J169" s="140"/>
      <c r="K169" s="140"/>
      <c r="L169" s="140"/>
      <c r="M169" s="140"/>
    </row>
    <row r="170" spans="1:13" ht="13.5" customHeight="1" x14ac:dyDescent="0.3">
      <c r="A170" s="151"/>
      <c r="B170" s="153"/>
      <c r="C170" s="133"/>
      <c r="D170" s="140"/>
      <c r="E170" s="133"/>
      <c r="F170" s="140"/>
      <c r="G170" s="140"/>
      <c r="H170" s="140"/>
      <c r="I170" s="140"/>
      <c r="J170" s="140"/>
      <c r="K170" s="140"/>
      <c r="L170" s="140"/>
      <c r="M170" s="140"/>
    </row>
    <row r="171" spans="1:13" ht="13.5" customHeight="1" x14ac:dyDescent="0.3">
      <c r="A171" s="151"/>
      <c r="B171" s="153"/>
      <c r="C171" s="133"/>
      <c r="D171" s="140"/>
      <c r="E171" s="133"/>
      <c r="F171" s="140"/>
      <c r="G171" s="140"/>
      <c r="H171" s="140"/>
      <c r="I171" s="140"/>
      <c r="J171" s="140"/>
      <c r="K171" s="140"/>
      <c r="L171" s="140"/>
      <c r="M171" s="140"/>
    </row>
    <row r="172" spans="1:13" ht="13.5" customHeight="1" x14ac:dyDescent="0.3">
      <c r="A172" s="151"/>
      <c r="B172" s="153"/>
      <c r="C172" s="139"/>
      <c r="D172" s="140"/>
      <c r="E172" s="139"/>
      <c r="F172" s="140"/>
      <c r="G172" s="140"/>
      <c r="H172" s="140"/>
      <c r="J172" s="140"/>
      <c r="K172" s="140"/>
      <c r="L172" s="140"/>
      <c r="M172" s="140"/>
    </row>
    <row r="173" spans="1:13" ht="13.5" customHeight="1" x14ac:dyDescent="0.3">
      <c r="A173" s="154"/>
      <c r="B173" s="155"/>
      <c r="C173" s="156"/>
      <c r="D173" s="157"/>
      <c r="E173" s="156"/>
      <c r="F173" s="140"/>
      <c r="G173" s="140"/>
      <c r="H173" s="140"/>
      <c r="I173" s="140"/>
      <c r="J173" s="140"/>
      <c r="K173" s="140"/>
      <c r="L173" s="140"/>
      <c r="M173" s="140"/>
    </row>
    <row r="174" spans="1:13" ht="13.5" customHeight="1" x14ac:dyDescent="0.2">
      <c r="A174" s="91"/>
      <c r="B174" s="89"/>
      <c r="C174" s="90"/>
      <c r="E174" s="90"/>
    </row>
    <row r="175" spans="1:13" ht="13.5" customHeight="1" x14ac:dyDescent="0.25">
      <c r="A175" s="142" t="s">
        <v>114</v>
      </c>
      <c r="B175" s="89"/>
      <c r="C175" s="89"/>
      <c r="E175" s="89"/>
    </row>
    <row r="176" spans="1:13" ht="13.5" customHeight="1" x14ac:dyDescent="0.3">
      <c r="A176" s="158" t="s">
        <v>115</v>
      </c>
      <c r="B176" s="153"/>
      <c r="C176" s="133"/>
      <c r="D176" s="140"/>
      <c r="E176" s="133"/>
      <c r="F176" s="140"/>
      <c r="G176" s="140"/>
      <c r="H176" s="140"/>
      <c r="I176" s="140"/>
      <c r="J176" s="140"/>
      <c r="K176" s="140"/>
      <c r="L176" s="140"/>
      <c r="M176" s="140"/>
    </row>
    <row r="177" spans="1:5" ht="13.5" customHeight="1" x14ac:dyDescent="0.2">
      <c r="A177" s="91"/>
      <c r="B177" s="89"/>
      <c r="C177" s="89"/>
      <c r="E177" s="89"/>
    </row>
    <row r="178" spans="1:5" ht="13.5" customHeight="1" x14ac:dyDescent="0.2">
      <c r="A178" s="91"/>
      <c r="B178" s="89"/>
      <c r="C178" s="89"/>
      <c r="E178" s="89"/>
    </row>
    <row r="179" spans="1:5" ht="13.5" customHeight="1" x14ac:dyDescent="0.2">
      <c r="A179" s="91"/>
      <c r="B179" s="89"/>
      <c r="C179" s="89"/>
      <c r="E179" s="89"/>
    </row>
    <row r="180" spans="1:5" ht="13.5" customHeight="1" x14ac:dyDescent="0.2">
      <c r="A180" s="91"/>
      <c r="B180" s="89"/>
      <c r="C180" s="89"/>
      <c r="E180" s="89"/>
    </row>
    <row r="181" spans="1:5" ht="13.5" customHeight="1" x14ac:dyDescent="0.2">
      <c r="A181" s="91"/>
      <c r="B181" s="89"/>
      <c r="C181" s="89"/>
      <c r="E181" s="89"/>
    </row>
    <row r="182" spans="1:5" ht="13.5" customHeight="1" x14ac:dyDescent="0.2">
      <c r="A182" s="88"/>
      <c r="B182" s="89"/>
      <c r="C182" s="89"/>
      <c r="E182" s="89"/>
    </row>
    <row r="183" spans="1:5" ht="13.5" customHeight="1" x14ac:dyDescent="0.2">
      <c r="A183" s="91"/>
      <c r="B183" s="89"/>
      <c r="C183" s="89"/>
      <c r="E183" s="89"/>
    </row>
    <row r="184" spans="1:5" ht="13.5" customHeight="1" x14ac:dyDescent="0.2">
      <c r="A184" s="91"/>
      <c r="B184" s="92"/>
      <c r="C184" s="89"/>
      <c r="E184" s="89"/>
    </row>
    <row r="185" spans="1:5" ht="13.5" customHeight="1" x14ac:dyDescent="0.2">
      <c r="A185" s="37"/>
      <c r="B185" s="37"/>
      <c r="C185" s="159"/>
      <c r="E185" s="159"/>
    </row>
    <row r="186" spans="1:5" ht="13.5" customHeight="1" x14ac:dyDescent="0.2">
      <c r="A186" s="37"/>
      <c r="B186" s="37"/>
      <c r="C186" s="159"/>
      <c r="E186" s="159"/>
    </row>
    <row r="187" spans="1:5" ht="13.5" customHeight="1" x14ac:dyDescent="0.2"/>
    <row r="188" spans="1:5" ht="13.5" customHeight="1" x14ac:dyDescent="0.2"/>
    <row r="189" spans="1:5" ht="13.5" customHeight="1" x14ac:dyDescent="0.2"/>
    <row r="190" spans="1:5" ht="13.5" customHeight="1" x14ac:dyDescent="0.2"/>
    <row r="191" spans="1:5" ht="13.5" customHeight="1" x14ac:dyDescent="0.2"/>
    <row r="192" spans="1:5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</sheetData>
  <hyperlinks>
    <hyperlink ref="A2" location="INDICE!A1" display="Vai all'indice" xr:uid="{3C81EE1F-B8A9-484C-906B-32DF72BE59F2}"/>
  </hyperlinks>
  <pageMargins left="0.59055118110236227" right="0.59055118110236227" top="0.78740157480314965" bottom="0.78740157480314965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464AF-3DA7-4CCF-A9A5-A9D2938E7F27}">
  <sheetPr filterMode="1"/>
  <dimension ref="A1:Z356"/>
  <sheetViews>
    <sheetView showGridLines="0" topLeftCell="A4" zoomScale="115" zoomScaleNormal="115" workbookViewId="0">
      <selection activeCell="R7" sqref="R7"/>
    </sheetView>
  </sheetViews>
  <sheetFormatPr defaultColWidth="8.85546875" defaultRowHeight="12.75" x14ac:dyDescent="0.2"/>
  <cols>
    <col min="1" max="1" width="12.5703125" style="13" customWidth="1"/>
    <col min="2" max="4" width="6.85546875" style="13" customWidth="1"/>
    <col min="5" max="5" width="6.85546875" style="16" customWidth="1"/>
    <col min="6" max="8" width="6.85546875" style="13" customWidth="1"/>
    <col min="9" max="12" width="8.85546875" style="13"/>
    <col min="13" max="15" width="8.85546875" style="272"/>
    <col min="16" max="16" width="10.85546875" style="13" bestFit="1" customWidth="1"/>
    <col min="17" max="21" width="10" style="13" bestFit="1" customWidth="1"/>
    <col min="22" max="16384" width="8.85546875" style="13"/>
  </cols>
  <sheetData>
    <row r="1" spans="1:26" ht="33.75" customHeight="1" x14ac:dyDescent="0.25">
      <c r="B1" s="14" t="s">
        <v>247</v>
      </c>
      <c r="C1" s="15"/>
      <c r="D1" s="15"/>
      <c r="F1" s="17"/>
    </row>
    <row r="2" spans="1:26" ht="15.95" customHeight="1" x14ac:dyDescent="0.25">
      <c r="A2" s="18" t="s">
        <v>3</v>
      </c>
      <c r="F2" s="17"/>
    </row>
    <row r="3" spans="1:26" ht="15" x14ac:dyDescent="0.25">
      <c r="C3" s="19"/>
      <c r="E3" s="20"/>
      <c r="F3" s="17"/>
      <c r="J3" s="164"/>
      <c r="K3" s="164"/>
      <c r="L3" s="164"/>
      <c r="M3" s="273"/>
      <c r="N3" s="273"/>
      <c r="O3" s="273"/>
      <c r="P3" s="164"/>
      <c r="Q3" s="164"/>
    </row>
    <row r="4" spans="1:26" ht="13.5" x14ac:dyDescent="0.25">
      <c r="A4" s="21" t="s">
        <v>245</v>
      </c>
      <c r="B4" s="22"/>
      <c r="C4" s="22"/>
      <c r="D4" s="22"/>
      <c r="E4" s="23"/>
      <c r="F4" s="24"/>
      <c r="J4" s="164"/>
      <c r="K4" s="164"/>
      <c r="L4" s="164"/>
      <c r="M4" s="273"/>
      <c r="N4" s="273"/>
      <c r="O4" s="273"/>
      <c r="P4" s="164"/>
      <c r="Q4" s="164"/>
    </row>
    <row r="5" spans="1:26" ht="13.5" x14ac:dyDescent="0.25">
      <c r="A5" s="21" t="s">
        <v>235</v>
      </c>
      <c r="B5" s="22"/>
      <c r="C5" s="22"/>
      <c r="D5" s="22"/>
      <c r="E5" s="23"/>
      <c r="F5" s="24"/>
      <c r="J5" s="164"/>
      <c r="K5" s="164"/>
      <c r="L5" s="164"/>
      <c r="M5" s="273"/>
      <c r="N5" s="273"/>
      <c r="O5" s="273"/>
      <c r="P5" s="366" t="s">
        <v>246</v>
      </c>
      <c r="Q5" s="164"/>
    </row>
    <row r="6" spans="1:26" s="95" customFormat="1" ht="96" x14ac:dyDescent="0.2">
      <c r="A6" s="94" t="s">
        <v>0</v>
      </c>
      <c r="B6" s="182" t="s">
        <v>128</v>
      </c>
      <c r="C6" s="182" t="s">
        <v>176</v>
      </c>
      <c r="D6" s="182" t="s">
        <v>8</v>
      </c>
      <c r="E6" s="182" t="s">
        <v>130</v>
      </c>
      <c r="F6" s="182" t="s">
        <v>7</v>
      </c>
      <c r="G6" s="182" t="s">
        <v>129</v>
      </c>
      <c r="H6" s="182" t="s">
        <v>161</v>
      </c>
      <c r="I6" s="221" t="s">
        <v>155</v>
      </c>
      <c r="J6" s="221" t="s">
        <v>158</v>
      </c>
      <c r="K6" s="221" t="s">
        <v>159</v>
      </c>
      <c r="L6" s="221" t="s">
        <v>160</v>
      </c>
      <c r="M6" s="274" t="s">
        <v>10</v>
      </c>
      <c r="N6" s="275"/>
      <c r="O6" s="270"/>
      <c r="P6" s="164"/>
      <c r="Q6" s="182" t="s">
        <v>183</v>
      </c>
      <c r="R6" s="182" t="s">
        <v>265</v>
      </c>
      <c r="S6" s="182" t="s">
        <v>184</v>
      </c>
      <c r="T6" s="182" t="s">
        <v>185</v>
      </c>
      <c r="U6" s="182" t="s">
        <v>7</v>
      </c>
      <c r="V6" s="182" t="s">
        <v>186</v>
      </c>
      <c r="W6" s="182" t="s">
        <v>187</v>
      </c>
      <c r="X6" s="182" t="s">
        <v>188</v>
      </c>
      <c r="Y6" s="182" t="s">
        <v>189</v>
      </c>
      <c r="Z6" s="182" t="s">
        <v>190</v>
      </c>
    </row>
    <row r="7" spans="1:26" ht="13.5" customHeight="1" x14ac:dyDescent="0.25">
      <c r="A7" s="69">
        <v>1881</v>
      </c>
      <c r="B7" s="48">
        <v>847.3</v>
      </c>
      <c r="D7" s="50">
        <v>454.7</v>
      </c>
      <c r="E7" s="49">
        <v>395.2</v>
      </c>
      <c r="F7" s="49">
        <v>73.599999999999994</v>
      </c>
      <c r="G7" s="49">
        <v>169.7</v>
      </c>
      <c r="H7" s="271">
        <v>881.40000000000009</v>
      </c>
      <c r="I7" s="222">
        <v>310.60000000000002</v>
      </c>
      <c r="J7" s="222">
        <v>421.1</v>
      </c>
      <c r="K7" s="222">
        <v>89.1</v>
      </c>
      <c r="L7" s="222">
        <v>60.6</v>
      </c>
      <c r="M7" s="276">
        <v>2821.9</v>
      </c>
      <c r="O7" s="271"/>
      <c r="P7" s="47">
        <v>1881</v>
      </c>
      <c r="Q7" s="177">
        <f>ROUND((B7/$M7%),1)</f>
        <v>30</v>
      </c>
      <c r="R7" s="177"/>
      <c r="S7" s="177">
        <f>ROUND((D7/$M7%),1)</f>
        <v>16.100000000000001</v>
      </c>
      <c r="T7" s="177">
        <f>ROUND((E7/$M7%),1)</f>
        <v>14</v>
      </c>
      <c r="U7" s="177">
        <f>ROUND((F7/$M7%),1)</f>
        <v>2.6</v>
      </c>
      <c r="V7" s="177">
        <f>ROUND((G7/$M7%),1)</f>
        <v>6</v>
      </c>
      <c r="W7" s="177">
        <f>ROUND((I7/$M7%),1)</f>
        <v>11</v>
      </c>
      <c r="X7" s="177">
        <f>ROUND((J7/$M7%),1)</f>
        <v>14.9</v>
      </c>
      <c r="Y7" s="177">
        <f>ROUND((K7/$M7%),1)</f>
        <v>3.2</v>
      </c>
      <c r="Z7" s="177">
        <f>ROUND((L7/$M7%),1)</f>
        <v>2.1</v>
      </c>
    </row>
    <row r="8" spans="1:26" ht="13.5" customHeight="1" x14ac:dyDescent="0.25">
      <c r="A8" s="47">
        <v>1882</v>
      </c>
      <c r="B8" s="48">
        <v>857.5</v>
      </c>
      <c r="D8" s="50">
        <v>495.8</v>
      </c>
      <c r="E8" s="49">
        <v>405.8</v>
      </c>
      <c r="F8" s="49">
        <v>76.2</v>
      </c>
      <c r="G8" s="49">
        <v>169.9</v>
      </c>
      <c r="H8" s="271">
        <v>859.4</v>
      </c>
      <c r="I8" s="222">
        <v>314.10000000000002</v>
      </c>
      <c r="J8" s="222">
        <v>388.4</v>
      </c>
      <c r="K8" s="222">
        <v>99.4</v>
      </c>
      <c r="L8" s="222">
        <v>57.5</v>
      </c>
      <c r="M8" s="276">
        <v>2864.6</v>
      </c>
      <c r="O8" s="271"/>
      <c r="P8" s="47">
        <v>1951</v>
      </c>
      <c r="Q8" s="177">
        <f>ROUND((B77/$M77%),1)</f>
        <v>5.9</v>
      </c>
      <c r="R8" s="177"/>
      <c r="S8" s="177">
        <f>ROUND((D77/$M77%),1)</f>
        <v>10.5</v>
      </c>
      <c r="T8" s="177">
        <f>ROUND((E77/$M77%),1)</f>
        <v>7.9</v>
      </c>
      <c r="U8" s="177">
        <f>ROUND((F77/$M77%),1)</f>
        <v>11.8</v>
      </c>
      <c r="V8" s="177">
        <f>ROUND((G77/$M77%),1)</f>
        <v>23.6</v>
      </c>
      <c r="W8" s="177">
        <f>ROUND((I77/$M77%),1)</f>
        <v>14.5</v>
      </c>
      <c r="X8" s="177">
        <f>ROUND((J77/$M77%),1)</f>
        <v>12</v>
      </c>
      <c r="Y8" s="177">
        <f>ROUND((K77/$M77%),1)</f>
        <v>9.8000000000000007</v>
      </c>
      <c r="Z8" s="177">
        <f>ROUND((L77/$M77%),1)</f>
        <v>4</v>
      </c>
    </row>
    <row r="9" spans="1:26" ht="13.5" customHeight="1" x14ac:dyDescent="0.25">
      <c r="A9" s="47">
        <v>1883</v>
      </c>
      <c r="B9" s="48">
        <v>795</v>
      </c>
      <c r="D9" s="50">
        <v>536.70000000000005</v>
      </c>
      <c r="E9" s="49">
        <v>409.5</v>
      </c>
      <c r="F9" s="49">
        <v>49.3</v>
      </c>
      <c r="G9" s="49">
        <v>188.8</v>
      </c>
      <c r="H9" s="271">
        <v>925</v>
      </c>
      <c r="I9" s="222">
        <v>323.89999999999998</v>
      </c>
      <c r="J9" s="222">
        <v>433.1</v>
      </c>
      <c r="K9" s="222">
        <v>108.6</v>
      </c>
      <c r="L9" s="222">
        <v>59.4</v>
      </c>
      <c r="M9" s="276">
        <v>2904.3</v>
      </c>
      <c r="O9" s="271"/>
      <c r="P9" s="47">
        <v>2021</v>
      </c>
      <c r="Q9" s="177">
        <v>2.0705292594159026</v>
      </c>
      <c r="R9" s="177">
        <f>+C147/$M147%</f>
        <v>9.0407075840666273</v>
      </c>
      <c r="S9" s="177">
        <f>+D147/$M147%</f>
        <v>6.3975931052139483</v>
      </c>
      <c r="T9" s="177">
        <f>+E147/$M147%</f>
        <v>3.3478129875567384</v>
      </c>
      <c r="U9" s="177">
        <f>+F147/$M147%</f>
        <v>24.684392102058222</v>
      </c>
      <c r="V9" s="177">
        <f>+G147/$M147%</f>
        <v>30.768392956409688</v>
      </c>
      <c r="W9" s="177">
        <f>+I147/$M147%</f>
        <v>8.0311866574064776</v>
      </c>
      <c r="X9" s="177">
        <f>+J147/$M147%</f>
        <v>8.3857990944440282</v>
      </c>
      <c r="Y9" s="177">
        <f>+K147/$M147%</f>
        <v>3.6331154548502127</v>
      </c>
      <c r="Z9" s="177">
        <f>+L147/$M147%</f>
        <v>3.6404707985781553</v>
      </c>
    </row>
    <row r="10" spans="1:26" ht="13.5" customHeight="1" x14ac:dyDescent="0.25">
      <c r="A10" s="47">
        <v>1884</v>
      </c>
      <c r="B10" s="48">
        <v>881.9</v>
      </c>
      <c r="D10" s="50">
        <v>529.29999999999995</v>
      </c>
      <c r="E10" s="49">
        <v>377.7</v>
      </c>
      <c r="F10" s="49">
        <v>52.8</v>
      </c>
      <c r="G10" s="49">
        <v>189.7</v>
      </c>
      <c r="H10" s="271">
        <v>915.80000000000007</v>
      </c>
      <c r="I10" s="222">
        <v>330.8</v>
      </c>
      <c r="J10" s="222">
        <v>420.7</v>
      </c>
      <c r="K10" s="222">
        <v>108.2</v>
      </c>
      <c r="L10" s="222">
        <v>56.1</v>
      </c>
      <c r="M10" s="276">
        <v>2947.2</v>
      </c>
      <c r="O10" s="271"/>
      <c r="P10" s="47">
        <v>2023</v>
      </c>
      <c r="Q10" s="177">
        <v>2.6597948901012378</v>
      </c>
      <c r="R10" s="177">
        <v>2.3863495492942786</v>
      </c>
      <c r="S10" s="177">
        <v>7.9451179405904595</v>
      </c>
      <c r="T10" s="177">
        <v>3.6061903291235522</v>
      </c>
      <c r="U10" s="177">
        <v>26.293123702231409</v>
      </c>
      <c r="V10" s="177">
        <v>30.942650255957766</v>
      </c>
      <c r="W10" s="177">
        <f>+I149/$M149%</f>
        <v>8.667894522464449</v>
      </c>
      <c r="X10" s="177">
        <f>+J149/$M149%</f>
        <v>8.9609860626560653</v>
      </c>
      <c r="Y10" s="177">
        <f>+K149/$M149%</f>
        <v>4.6168558627162772</v>
      </c>
      <c r="Z10" s="177">
        <f>+L149/$M149%</f>
        <v>3.9199886659464829</v>
      </c>
    </row>
    <row r="11" spans="1:26" ht="13.5" customHeight="1" x14ac:dyDescent="0.25">
      <c r="A11" s="47">
        <v>1885</v>
      </c>
      <c r="B11" s="48">
        <v>817.7</v>
      </c>
      <c r="D11" s="50">
        <v>501.6</v>
      </c>
      <c r="E11" s="49">
        <v>421.2</v>
      </c>
      <c r="F11" s="49">
        <v>52</v>
      </c>
      <c r="G11" s="49">
        <v>179.5</v>
      </c>
      <c r="H11" s="271">
        <v>906.6</v>
      </c>
      <c r="I11" s="222">
        <v>324.60000000000002</v>
      </c>
      <c r="J11" s="222">
        <v>415.6</v>
      </c>
      <c r="K11" s="222">
        <v>110</v>
      </c>
      <c r="L11" s="222">
        <v>56.4</v>
      </c>
      <c r="M11" s="276">
        <v>2878.6</v>
      </c>
      <c r="O11" s="271"/>
    </row>
    <row r="12" spans="1:26" ht="13.5" customHeight="1" x14ac:dyDescent="0.25">
      <c r="A12" s="47">
        <v>1886</v>
      </c>
      <c r="B12" s="48">
        <v>884.6</v>
      </c>
      <c r="D12" s="50">
        <v>518.79999999999995</v>
      </c>
      <c r="E12" s="49">
        <v>401.8</v>
      </c>
      <c r="F12" s="49">
        <v>51.4</v>
      </c>
      <c r="G12" s="49">
        <v>198.7</v>
      </c>
      <c r="H12" s="271">
        <v>897.7</v>
      </c>
      <c r="I12" s="222">
        <v>319.10000000000002</v>
      </c>
      <c r="J12" s="222">
        <v>408.1</v>
      </c>
      <c r="K12" s="222">
        <v>116.3</v>
      </c>
      <c r="L12" s="222">
        <v>54.2</v>
      </c>
      <c r="M12" s="276">
        <v>2953</v>
      </c>
      <c r="O12" s="271"/>
    </row>
    <row r="13" spans="1:26" ht="13.5" customHeight="1" x14ac:dyDescent="0.25">
      <c r="A13" s="47">
        <v>1887</v>
      </c>
      <c r="B13" s="49">
        <v>789.9</v>
      </c>
      <c r="D13" s="50">
        <v>515.20000000000005</v>
      </c>
      <c r="E13" s="49">
        <v>419.3</v>
      </c>
      <c r="F13" s="49">
        <v>58.1</v>
      </c>
      <c r="G13" s="49">
        <v>152.9</v>
      </c>
      <c r="H13" s="271">
        <v>863.8</v>
      </c>
      <c r="I13" s="222">
        <v>271.89999999999998</v>
      </c>
      <c r="J13" s="222">
        <v>369</v>
      </c>
      <c r="K13" s="222">
        <v>173.4</v>
      </c>
      <c r="L13" s="222">
        <v>49.5</v>
      </c>
      <c r="M13" s="276">
        <v>2799.2</v>
      </c>
      <c r="O13" s="271"/>
      <c r="W13" s="177"/>
    </row>
    <row r="14" spans="1:26" ht="13.5" customHeight="1" x14ac:dyDescent="0.25">
      <c r="A14" s="47">
        <v>1888</v>
      </c>
      <c r="B14" s="49">
        <v>681.9</v>
      </c>
      <c r="D14" s="50">
        <v>560.20000000000005</v>
      </c>
      <c r="E14" s="49">
        <v>411.6</v>
      </c>
      <c r="F14" s="49">
        <v>58.6</v>
      </c>
      <c r="G14" s="49">
        <v>159.9</v>
      </c>
      <c r="H14" s="271">
        <v>878.6</v>
      </c>
      <c r="I14" s="222">
        <v>280.7</v>
      </c>
      <c r="J14" s="222">
        <v>371.5</v>
      </c>
      <c r="K14" s="222">
        <v>176</v>
      </c>
      <c r="L14" s="222">
        <v>50.4</v>
      </c>
      <c r="M14" s="276">
        <v>2750.8</v>
      </c>
      <c r="O14" s="271"/>
      <c r="W14" s="177"/>
    </row>
    <row r="15" spans="1:26" ht="13.5" customHeight="1" x14ac:dyDescent="0.25">
      <c r="A15" s="47">
        <v>1889</v>
      </c>
      <c r="B15" s="49">
        <v>624.1</v>
      </c>
      <c r="D15" s="50">
        <v>488.5</v>
      </c>
      <c r="E15" s="49">
        <v>401.7</v>
      </c>
      <c r="F15" s="49">
        <v>58.3</v>
      </c>
      <c r="G15" s="49">
        <v>154.6</v>
      </c>
      <c r="H15" s="271">
        <v>829.99999999999989</v>
      </c>
      <c r="I15" s="222">
        <v>267.5</v>
      </c>
      <c r="J15" s="222">
        <v>340.9</v>
      </c>
      <c r="K15" s="222">
        <v>176.2</v>
      </c>
      <c r="L15" s="222">
        <v>45.4</v>
      </c>
      <c r="M15" s="276">
        <v>2557.1999999999998</v>
      </c>
      <c r="O15" s="271"/>
      <c r="P15" s="47"/>
      <c r="W15" s="177"/>
    </row>
    <row r="16" spans="1:26" ht="13.5" customHeight="1" x14ac:dyDescent="0.25">
      <c r="A16" s="47">
        <v>1890</v>
      </c>
      <c r="B16" s="49">
        <v>586</v>
      </c>
      <c r="D16" s="50">
        <v>589.70000000000005</v>
      </c>
      <c r="E16" s="49">
        <v>409.5</v>
      </c>
      <c r="F16" s="49">
        <v>57.1</v>
      </c>
      <c r="G16" s="49">
        <v>153.4</v>
      </c>
      <c r="H16" s="271">
        <v>835.80000000000007</v>
      </c>
      <c r="I16" s="222">
        <v>256.8</v>
      </c>
      <c r="J16" s="222">
        <v>341.3</v>
      </c>
      <c r="K16" s="222">
        <v>193.8</v>
      </c>
      <c r="L16" s="222">
        <v>43.9</v>
      </c>
      <c r="M16" s="276">
        <v>2631.5</v>
      </c>
      <c r="O16" s="271"/>
      <c r="P16" s="47"/>
      <c r="Q16" s="164"/>
    </row>
    <row r="17" spans="1:22" ht="13.5" customHeight="1" x14ac:dyDescent="0.25">
      <c r="A17" s="69">
        <v>1891</v>
      </c>
      <c r="B17" s="49">
        <v>547.29999999999995</v>
      </c>
      <c r="D17" s="50">
        <v>551</v>
      </c>
      <c r="E17" s="49">
        <v>437.9</v>
      </c>
      <c r="F17" s="49">
        <v>55.9</v>
      </c>
      <c r="G17" s="49">
        <v>160.5</v>
      </c>
      <c r="H17" s="271">
        <v>858.8</v>
      </c>
      <c r="I17" s="222">
        <v>260.2</v>
      </c>
      <c r="J17" s="222">
        <v>351.4</v>
      </c>
      <c r="K17" s="222">
        <v>201.5</v>
      </c>
      <c r="L17" s="222">
        <v>45.7</v>
      </c>
      <c r="M17" s="276">
        <v>2611.4</v>
      </c>
      <c r="O17" s="271"/>
      <c r="P17" s="164"/>
    </row>
    <row r="18" spans="1:22" ht="13.5" customHeight="1" x14ac:dyDescent="0.25">
      <c r="A18" s="47">
        <v>1892</v>
      </c>
      <c r="B18" s="49">
        <v>552.4</v>
      </c>
      <c r="D18" s="50">
        <v>568.20000000000005</v>
      </c>
      <c r="E18" s="49">
        <v>429.6</v>
      </c>
      <c r="F18" s="49">
        <v>54.4</v>
      </c>
      <c r="G18" s="49">
        <v>161.80000000000001</v>
      </c>
      <c r="H18" s="271">
        <v>851.4</v>
      </c>
      <c r="I18" s="222">
        <v>252.1</v>
      </c>
      <c r="J18" s="222">
        <v>349.8</v>
      </c>
      <c r="K18" s="222">
        <v>203.5</v>
      </c>
      <c r="L18" s="222">
        <v>46</v>
      </c>
      <c r="M18" s="276">
        <v>2617.81</v>
      </c>
      <c r="O18" s="271"/>
      <c r="P18" s="164"/>
    </row>
    <row r="19" spans="1:22" ht="13.5" customHeight="1" x14ac:dyDescent="0.25">
      <c r="A19" s="47">
        <v>1893</v>
      </c>
      <c r="B19" s="49">
        <v>506.5</v>
      </c>
      <c r="D19" s="50">
        <v>534.29999999999995</v>
      </c>
      <c r="E19" s="49">
        <v>428.2</v>
      </c>
      <c r="F19" s="49">
        <v>53.9</v>
      </c>
      <c r="G19" s="49">
        <v>159.4</v>
      </c>
      <c r="H19" s="271">
        <v>833.2</v>
      </c>
      <c r="I19" s="222">
        <v>253.4</v>
      </c>
      <c r="J19" s="222">
        <v>343.1</v>
      </c>
      <c r="K19" s="222">
        <v>191.1</v>
      </c>
      <c r="L19" s="222">
        <v>45.6</v>
      </c>
      <c r="M19" s="276">
        <v>2515.5100000000002</v>
      </c>
      <c r="O19" s="271"/>
      <c r="P19" s="164"/>
    </row>
    <row r="20" spans="1:22" ht="13.5" customHeight="1" x14ac:dyDescent="0.25">
      <c r="A20" s="47">
        <v>1894</v>
      </c>
      <c r="B20" s="49">
        <v>506.5</v>
      </c>
      <c r="D20" s="50">
        <v>544.4</v>
      </c>
      <c r="E20" s="49">
        <v>414.3</v>
      </c>
      <c r="F20" s="49">
        <v>54.8</v>
      </c>
      <c r="G20" s="49">
        <v>158.5</v>
      </c>
      <c r="H20" s="271">
        <v>819</v>
      </c>
      <c r="I20" s="222">
        <v>241.9</v>
      </c>
      <c r="J20" s="222">
        <v>339.6</v>
      </c>
      <c r="K20" s="222">
        <v>193.4</v>
      </c>
      <c r="L20" s="222">
        <v>44.1</v>
      </c>
      <c r="M20" s="276">
        <v>2497.5</v>
      </c>
      <c r="O20" s="271"/>
      <c r="P20" s="164"/>
    </row>
    <row r="21" spans="1:22" ht="13.5" customHeight="1" x14ac:dyDescent="0.25">
      <c r="A21" s="47">
        <v>1895</v>
      </c>
      <c r="B21" s="49">
        <v>463.5</v>
      </c>
      <c r="D21" s="50">
        <v>535.70000000000005</v>
      </c>
      <c r="E21" s="49">
        <v>450.3</v>
      </c>
      <c r="F21" s="49">
        <v>60.8</v>
      </c>
      <c r="G21" s="49">
        <v>185.6</v>
      </c>
      <c r="H21" s="271">
        <v>808.59999999999991</v>
      </c>
      <c r="I21" s="222">
        <v>254.2</v>
      </c>
      <c r="J21" s="222">
        <v>332.6</v>
      </c>
      <c r="K21" s="222">
        <v>181</v>
      </c>
      <c r="L21" s="222">
        <v>40.799999999999997</v>
      </c>
      <c r="M21" s="276">
        <v>2504.5</v>
      </c>
      <c r="O21" s="271"/>
      <c r="P21" s="164"/>
    </row>
    <row r="22" spans="1:22" ht="13.5" customHeight="1" x14ac:dyDescent="0.25">
      <c r="A22" s="47">
        <v>1896</v>
      </c>
      <c r="B22" s="49">
        <v>447.1</v>
      </c>
      <c r="D22" s="50">
        <v>512.70000000000005</v>
      </c>
      <c r="E22" s="49">
        <v>429.8</v>
      </c>
      <c r="F22" s="49">
        <v>67.599999999999994</v>
      </c>
      <c r="G22" s="49">
        <v>178.7</v>
      </c>
      <c r="H22" s="271">
        <v>770.30000000000007</v>
      </c>
      <c r="I22" s="222">
        <v>237</v>
      </c>
      <c r="J22" s="222">
        <v>318.10000000000002</v>
      </c>
      <c r="K22" s="222">
        <v>171.8</v>
      </c>
      <c r="L22" s="222">
        <v>43.4</v>
      </c>
      <c r="M22" s="276">
        <v>2406.1999999999998</v>
      </c>
      <c r="O22" s="271"/>
      <c r="P22" s="164"/>
    </row>
    <row r="23" spans="1:22" ht="13.5" customHeight="1" x14ac:dyDescent="0.25">
      <c r="A23" s="47">
        <v>1897</v>
      </c>
      <c r="B23" s="49">
        <v>395.1</v>
      </c>
      <c r="D23" s="50">
        <v>437.6</v>
      </c>
      <c r="E23" s="49">
        <v>398</v>
      </c>
      <c r="F23" s="49">
        <v>70.2</v>
      </c>
      <c r="G23" s="49">
        <v>171.4</v>
      </c>
      <c r="H23" s="271">
        <v>720.8</v>
      </c>
      <c r="I23" s="222">
        <v>219.6</v>
      </c>
      <c r="J23" s="222">
        <v>298.8</v>
      </c>
      <c r="K23" s="222">
        <v>157.4</v>
      </c>
      <c r="L23" s="222">
        <v>45</v>
      </c>
      <c r="M23" s="276">
        <v>2193.1</v>
      </c>
      <c r="O23" s="271"/>
      <c r="P23" s="164"/>
    </row>
    <row r="24" spans="1:22" ht="13.5" customHeight="1" x14ac:dyDescent="0.25">
      <c r="A24" s="47">
        <v>1898</v>
      </c>
      <c r="B24" s="49">
        <v>402.8</v>
      </c>
      <c r="D24" s="50">
        <v>461.1</v>
      </c>
      <c r="E24" s="49">
        <v>437.2</v>
      </c>
      <c r="F24" s="49">
        <v>71.5</v>
      </c>
      <c r="G24" s="49">
        <v>188.7</v>
      </c>
      <c r="H24" s="271">
        <v>732.2</v>
      </c>
      <c r="I24" s="222">
        <v>218</v>
      </c>
      <c r="J24" s="222">
        <v>298.7</v>
      </c>
      <c r="K24" s="222">
        <v>170.4</v>
      </c>
      <c r="L24" s="222">
        <v>45.1</v>
      </c>
      <c r="M24" s="276">
        <v>2293.5</v>
      </c>
      <c r="O24" s="271"/>
      <c r="P24" s="164"/>
    </row>
    <row r="25" spans="1:22" ht="13.5" customHeight="1" x14ac:dyDescent="0.25">
      <c r="A25" s="47">
        <v>1899</v>
      </c>
      <c r="B25" s="49">
        <v>396.3</v>
      </c>
      <c r="D25" s="50">
        <v>439</v>
      </c>
      <c r="E25" s="49">
        <v>378.1</v>
      </c>
      <c r="F25" s="49">
        <v>59</v>
      </c>
      <c r="G25" s="49">
        <v>189.3</v>
      </c>
      <c r="H25" s="271">
        <v>726.99999999999989</v>
      </c>
      <c r="I25" s="222">
        <v>218.8</v>
      </c>
      <c r="J25" s="222">
        <v>298</v>
      </c>
      <c r="K25" s="222">
        <v>165.9</v>
      </c>
      <c r="L25" s="222">
        <v>44.3</v>
      </c>
      <c r="M25" s="276">
        <v>2188.6999999999998</v>
      </c>
      <c r="O25" s="271"/>
      <c r="P25" s="164"/>
    </row>
    <row r="26" spans="1:22" ht="13.5" customHeight="1" x14ac:dyDescent="0.25">
      <c r="A26" s="47">
        <v>1900</v>
      </c>
      <c r="B26" s="49">
        <v>444.8</v>
      </c>
      <c r="D26" s="50">
        <v>472.4</v>
      </c>
      <c r="E26" s="49">
        <v>441.8</v>
      </c>
      <c r="F26" s="49">
        <v>59.6</v>
      </c>
      <c r="G26" s="49">
        <v>198.6</v>
      </c>
      <c r="H26" s="271">
        <v>759.90000000000009</v>
      </c>
      <c r="I26" s="222">
        <v>221.8</v>
      </c>
      <c r="J26" s="222">
        <v>305.3</v>
      </c>
      <c r="K26" s="222">
        <v>189.3</v>
      </c>
      <c r="L26" s="222">
        <v>43.5</v>
      </c>
      <c r="M26" s="276">
        <v>2377.1</v>
      </c>
      <c r="O26" s="271"/>
      <c r="P26" s="164"/>
    </row>
    <row r="27" spans="1:22" ht="13.5" customHeight="1" x14ac:dyDescent="0.25">
      <c r="A27" s="69">
        <v>1901</v>
      </c>
      <c r="B27" s="49">
        <v>367.9</v>
      </c>
      <c r="D27" s="50">
        <v>448.5</v>
      </c>
      <c r="E27" s="49">
        <v>383.4</v>
      </c>
      <c r="F27" s="49">
        <v>59.2</v>
      </c>
      <c r="G27" s="49">
        <v>198.3</v>
      </c>
      <c r="H27" s="271">
        <v>740.6</v>
      </c>
      <c r="I27" s="222">
        <v>215.6</v>
      </c>
      <c r="J27" s="222">
        <v>299.2</v>
      </c>
      <c r="K27" s="222">
        <v>181.2</v>
      </c>
      <c r="L27" s="222">
        <v>44.6</v>
      </c>
      <c r="M27" s="276">
        <v>2197.9</v>
      </c>
      <c r="O27" s="271"/>
      <c r="P27" s="164"/>
    </row>
    <row r="28" spans="1:22" ht="13.5" customHeight="1" x14ac:dyDescent="0.25">
      <c r="A28" s="47">
        <v>1902</v>
      </c>
      <c r="B28" s="49">
        <v>351.8</v>
      </c>
      <c r="D28" s="50">
        <v>450.7</v>
      </c>
      <c r="E28" s="49">
        <v>425.8</v>
      </c>
      <c r="F28" s="49">
        <v>60.3</v>
      </c>
      <c r="G28" s="49">
        <v>197</v>
      </c>
      <c r="H28" s="271">
        <v>738.2</v>
      </c>
      <c r="I28" s="222">
        <v>215.9</v>
      </c>
      <c r="J28" s="222">
        <v>300.7</v>
      </c>
      <c r="K28" s="222">
        <v>177.9</v>
      </c>
      <c r="L28" s="222">
        <v>43.7</v>
      </c>
      <c r="M28" s="276">
        <v>2223.8000000000002</v>
      </c>
      <c r="O28" s="271"/>
      <c r="P28" s="164"/>
    </row>
    <row r="29" spans="1:22" ht="13.5" customHeight="1" x14ac:dyDescent="0.25">
      <c r="A29" s="47">
        <v>1903</v>
      </c>
      <c r="B29" s="49">
        <v>361.8</v>
      </c>
      <c r="D29" s="50">
        <v>471.2</v>
      </c>
      <c r="E29" s="49">
        <v>412.7</v>
      </c>
      <c r="F29" s="49">
        <v>60.2</v>
      </c>
      <c r="G29" s="49">
        <v>205.6</v>
      </c>
      <c r="H29" s="271">
        <v>730.6</v>
      </c>
      <c r="I29" s="222">
        <v>218</v>
      </c>
      <c r="J29" s="222">
        <v>291</v>
      </c>
      <c r="K29" s="222">
        <v>178.9</v>
      </c>
      <c r="L29" s="222">
        <v>42.7</v>
      </c>
      <c r="M29" s="276">
        <v>2242.1</v>
      </c>
      <c r="O29" s="271"/>
      <c r="P29" s="164"/>
      <c r="Q29" s="177"/>
      <c r="R29" s="177"/>
      <c r="S29" s="177"/>
      <c r="T29" s="177"/>
      <c r="U29" s="177"/>
      <c r="V29" s="177"/>
    </row>
    <row r="30" spans="1:22" ht="13.5" customHeight="1" x14ac:dyDescent="0.25">
      <c r="A30" s="47">
        <v>1904</v>
      </c>
      <c r="B30" s="49">
        <v>341.8</v>
      </c>
      <c r="D30" s="50">
        <v>411.8</v>
      </c>
      <c r="E30" s="49">
        <v>396.5</v>
      </c>
      <c r="F30" s="49">
        <v>62.9</v>
      </c>
      <c r="G30" s="49">
        <v>198.6</v>
      </c>
      <c r="H30" s="271">
        <v>704.3</v>
      </c>
      <c r="I30" s="222">
        <v>211.6</v>
      </c>
      <c r="J30" s="222">
        <v>281.7</v>
      </c>
      <c r="K30" s="222">
        <v>165.3</v>
      </c>
      <c r="L30" s="222">
        <v>45.7</v>
      </c>
      <c r="M30" s="276">
        <v>2115.9</v>
      </c>
      <c r="O30" s="271"/>
      <c r="P30" s="164"/>
    </row>
    <row r="31" spans="1:22" ht="13.5" customHeight="1" x14ac:dyDescent="0.25">
      <c r="A31" s="47">
        <v>1905</v>
      </c>
      <c r="B31" s="49">
        <v>347.1</v>
      </c>
      <c r="D31" s="50">
        <v>418.5</v>
      </c>
      <c r="E31" s="49">
        <v>427.2</v>
      </c>
      <c r="F31" s="49">
        <v>64.099999999999994</v>
      </c>
      <c r="G31" s="49">
        <v>213.4</v>
      </c>
      <c r="H31" s="271">
        <v>730</v>
      </c>
      <c r="I31" s="222">
        <v>218</v>
      </c>
      <c r="J31" s="222">
        <v>285.60000000000002</v>
      </c>
      <c r="K31" s="222">
        <v>172.6</v>
      </c>
      <c r="L31" s="222">
        <v>53.8</v>
      </c>
      <c r="M31" s="276">
        <v>2200.3000000000002</v>
      </c>
      <c r="O31" s="271"/>
      <c r="P31" s="164"/>
      <c r="Q31" s="177"/>
    </row>
    <row r="32" spans="1:22" ht="13.5" customHeight="1" x14ac:dyDescent="0.25">
      <c r="A32" s="47">
        <v>1906</v>
      </c>
      <c r="B32" s="49">
        <v>336.3</v>
      </c>
      <c r="D32" s="50">
        <v>406.6</v>
      </c>
      <c r="E32" s="49">
        <v>392.8</v>
      </c>
      <c r="F32" s="49">
        <v>66.099999999999994</v>
      </c>
      <c r="G32" s="49">
        <v>199.2</v>
      </c>
      <c r="H32" s="271">
        <v>690.10000000000014</v>
      </c>
      <c r="I32" s="222">
        <v>205.4</v>
      </c>
      <c r="J32" s="222">
        <v>281.8</v>
      </c>
      <c r="K32" s="222">
        <v>157.19999999999999</v>
      </c>
      <c r="L32" s="222">
        <v>45.7</v>
      </c>
      <c r="M32" s="276">
        <v>2091.1</v>
      </c>
      <c r="O32" s="271"/>
      <c r="P32" s="164"/>
    </row>
    <row r="33" spans="1:16" ht="13.5" customHeight="1" x14ac:dyDescent="0.25">
      <c r="A33" s="47">
        <v>1907</v>
      </c>
      <c r="B33" s="49">
        <v>343.7</v>
      </c>
      <c r="D33" s="50">
        <v>429.2</v>
      </c>
      <c r="E33" s="49">
        <v>358.5</v>
      </c>
      <c r="F33" s="49">
        <v>65.900000000000006</v>
      </c>
      <c r="G33" s="49">
        <v>204.1</v>
      </c>
      <c r="H33" s="271">
        <v>688.19999999999993</v>
      </c>
      <c r="I33" s="222">
        <v>200.2</v>
      </c>
      <c r="J33" s="222">
        <v>275</v>
      </c>
      <c r="K33" s="222">
        <v>165.6</v>
      </c>
      <c r="L33" s="222">
        <v>47.4</v>
      </c>
      <c r="M33" s="276">
        <v>2089.6</v>
      </c>
      <c r="O33" s="271"/>
      <c r="P33" s="164"/>
    </row>
    <row r="34" spans="1:16" ht="13.5" customHeight="1" x14ac:dyDescent="0.25">
      <c r="A34" s="47">
        <v>1908</v>
      </c>
      <c r="B34" s="49">
        <v>341</v>
      </c>
      <c r="D34" s="50">
        <v>392.5</v>
      </c>
      <c r="E34" s="49">
        <v>355.4</v>
      </c>
      <c r="F34" s="49">
        <v>67.2</v>
      </c>
      <c r="G34" s="49">
        <v>210.2</v>
      </c>
      <c r="H34" s="271">
        <v>912.8</v>
      </c>
      <c r="I34" s="222">
        <v>202.4</v>
      </c>
      <c r="J34" s="222">
        <v>270.8</v>
      </c>
      <c r="K34" s="222">
        <v>160.30000000000001</v>
      </c>
      <c r="L34" s="222">
        <v>279.3</v>
      </c>
      <c r="M34" s="276">
        <v>2279.1</v>
      </c>
      <c r="O34" s="271"/>
      <c r="P34" s="164"/>
    </row>
    <row r="35" spans="1:16" ht="13.5" customHeight="1" x14ac:dyDescent="0.25">
      <c r="A35" s="47">
        <v>1909</v>
      </c>
      <c r="B35" s="49">
        <v>341.9</v>
      </c>
      <c r="D35" s="50">
        <v>421.1</v>
      </c>
      <c r="E35" s="49">
        <v>386.3</v>
      </c>
      <c r="F35" s="49">
        <v>66.5</v>
      </c>
      <c r="G35" s="49">
        <v>231.6</v>
      </c>
      <c r="H35" s="271">
        <v>719.59999999999991</v>
      </c>
      <c r="I35" s="222">
        <v>211.9</v>
      </c>
      <c r="J35" s="222">
        <v>276.5</v>
      </c>
      <c r="K35" s="222">
        <v>176.2</v>
      </c>
      <c r="L35" s="222">
        <v>55</v>
      </c>
      <c r="M35" s="276">
        <v>2167</v>
      </c>
      <c r="O35" s="271"/>
      <c r="P35" s="164"/>
    </row>
    <row r="36" spans="1:16" ht="13.5" customHeight="1" x14ac:dyDescent="0.25">
      <c r="A36" s="47">
        <v>1910</v>
      </c>
      <c r="B36" s="49">
        <v>317.10000000000002</v>
      </c>
      <c r="D36" s="50">
        <v>368.7</v>
      </c>
      <c r="E36" s="49">
        <v>351</v>
      </c>
      <c r="F36" s="49">
        <v>67.099999999999994</v>
      </c>
      <c r="G36" s="49">
        <v>224.5</v>
      </c>
      <c r="H36" s="271">
        <v>656.8</v>
      </c>
      <c r="I36" s="222">
        <v>202.2</v>
      </c>
      <c r="J36" s="222">
        <v>256.39999999999998</v>
      </c>
      <c r="K36" s="222">
        <v>151.4</v>
      </c>
      <c r="L36" s="222">
        <v>46.8</v>
      </c>
      <c r="M36" s="276">
        <v>1985.2</v>
      </c>
      <c r="O36" s="271"/>
      <c r="P36" s="164"/>
    </row>
    <row r="37" spans="1:16" ht="13.5" customHeight="1" x14ac:dyDescent="0.25">
      <c r="A37" s="69">
        <v>1911</v>
      </c>
      <c r="B37" s="49">
        <v>365.4</v>
      </c>
      <c r="D37" s="50">
        <v>431.9</v>
      </c>
      <c r="E37" s="49">
        <v>340.9</v>
      </c>
      <c r="F37" s="49">
        <v>68.400000000000006</v>
      </c>
      <c r="G37" s="49">
        <v>231</v>
      </c>
      <c r="H37" s="271">
        <v>704.30000000000007</v>
      </c>
      <c r="I37" s="222">
        <v>219.5</v>
      </c>
      <c r="J37" s="222">
        <v>269.10000000000002</v>
      </c>
      <c r="K37" s="222">
        <v>170.3</v>
      </c>
      <c r="L37" s="222">
        <v>45.4</v>
      </c>
      <c r="M37" s="276">
        <v>2141.9</v>
      </c>
      <c r="O37" s="271"/>
      <c r="P37" s="164"/>
    </row>
    <row r="38" spans="1:16" ht="13.5" customHeight="1" x14ac:dyDescent="0.25">
      <c r="A38" s="47">
        <v>1912</v>
      </c>
      <c r="B38" s="49">
        <v>296.89999999999998</v>
      </c>
      <c r="D38" s="50">
        <v>368.4</v>
      </c>
      <c r="E38" s="49">
        <v>245.9</v>
      </c>
      <c r="F38" s="49">
        <v>67.099999999999994</v>
      </c>
      <c r="G38" s="49">
        <v>212.3</v>
      </c>
      <c r="H38" s="271">
        <v>624.5</v>
      </c>
      <c r="I38" s="222">
        <v>193.7</v>
      </c>
      <c r="J38" s="222">
        <v>242.7</v>
      </c>
      <c r="K38" s="222">
        <v>143.1</v>
      </c>
      <c r="L38" s="222">
        <v>45</v>
      </c>
      <c r="M38" s="276">
        <v>1815.1</v>
      </c>
      <c r="O38" s="271"/>
      <c r="P38" s="164"/>
    </row>
    <row r="39" spans="1:16" ht="13.5" customHeight="1" x14ac:dyDescent="0.25">
      <c r="A39" s="47">
        <v>1913</v>
      </c>
      <c r="B39" s="49">
        <v>300.8</v>
      </c>
      <c r="D39" s="50">
        <v>359.9</v>
      </c>
      <c r="E39" s="49">
        <v>306.2</v>
      </c>
      <c r="F39" s="49">
        <v>68.8</v>
      </c>
      <c r="G39" s="49">
        <v>213.8</v>
      </c>
      <c r="H39" s="271">
        <v>625.10000000000014</v>
      </c>
      <c r="I39" s="222">
        <v>193.4</v>
      </c>
      <c r="J39" s="222">
        <v>239.3</v>
      </c>
      <c r="K39" s="222">
        <v>146.19999999999999</v>
      </c>
      <c r="L39" s="222">
        <v>46.2</v>
      </c>
      <c r="M39" s="276">
        <v>1874.6</v>
      </c>
      <c r="O39" s="271"/>
      <c r="P39" s="164"/>
    </row>
    <row r="40" spans="1:16" ht="13.5" customHeight="1" x14ac:dyDescent="0.25">
      <c r="A40" s="47">
        <v>1914</v>
      </c>
      <c r="B40" s="49">
        <v>265.60000000000002</v>
      </c>
      <c r="D40" s="50">
        <v>347.7</v>
      </c>
      <c r="E40" s="49">
        <v>276.3</v>
      </c>
      <c r="F40" s="49">
        <v>68.5</v>
      </c>
      <c r="G40" s="49">
        <v>218.6</v>
      </c>
      <c r="H40" s="271">
        <v>617.4</v>
      </c>
      <c r="I40" s="222">
        <v>197</v>
      </c>
      <c r="J40" s="222">
        <v>230.3</v>
      </c>
      <c r="K40" s="222">
        <v>143.19999999999999</v>
      </c>
      <c r="L40" s="222">
        <v>46.9</v>
      </c>
      <c r="M40" s="276">
        <v>1794.1</v>
      </c>
      <c r="O40" s="271"/>
      <c r="P40" s="164"/>
    </row>
    <row r="41" spans="1:16" ht="13.5" customHeight="1" x14ac:dyDescent="0.25">
      <c r="A41" s="47">
        <v>1915</v>
      </c>
      <c r="B41" s="49">
        <v>295.8</v>
      </c>
      <c r="D41" s="50">
        <v>377.5</v>
      </c>
      <c r="E41" s="49">
        <v>327.3</v>
      </c>
      <c r="F41" s="49">
        <v>68.7</v>
      </c>
      <c r="G41" s="49">
        <v>227.3</v>
      </c>
      <c r="H41" s="271">
        <v>739.8</v>
      </c>
      <c r="I41" s="222">
        <v>203.5</v>
      </c>
      <c r="J41" s="222">
        <v>241.3</v>
      </c>
      <c r="K41" s="222">
        <v>158.1</v>
      </c>
      <c r="L41" s="222">
        <v>136.9</v>
      </c>
      <c r="M41" s="276">
        <v>2036.4</v>
      </c>
      <c r="O41" s="271"/>
      <c r="P41" s="164"/>
    </row>
    <row r="42" spans="1:16" ht="13.5" customHeight="1" x14ac:dyDescent="0.25">
      <c r="A42" s="47">
        <v>1916</v>
      </c>
      <c r="B42" s="49">
        <v>334.9</v>
      </c>
      <c r="D42" s="50">
        <v>402.7</v>
      </c>
      <c r="E42" s="49">
        <v>325.10000000000002</v>
      </c>
      <c r="F42" s="49">
        <v>68.5</v>
      </c>
      <c r="G42" s="49">
        <v>213.1</v>
      </c>
      <c r="H42" s="271">
        <v>621.90000000000009</v>
      </c>
      <c r="I42" s="222">
        <v>195.2</v>
      </c>
      <c r="J42" s="222">
        <v>213.2</v>
      </c>
      <c r="K42" s="222">
        <v>158.30000000000001</v>
      </c>
      <c r="L42" s="222">
        <v>55.2</v>
      </c>
      <c r="M42" s="276">
        <v>1966.2</v>
      </c>
      <c r="O42" s="271"/>
      <c r="P42" s="164"/>
    </row>
    <row r="43" spans="1:16" ht="13.5" customHeight="1" x14ac:dyDescent="0.25">
      <c r="A43" s="47">
        <v>1917</v>
      </c>
      <c r="B43" s="49">
        <v>317.7</v>
      </c>
      <c r="D43" s="50">
        <v>370.6</v>
      </c>
      <c r="E43" s="49">
        <v>283.2</v>
      </c>
      <c r="F43" s="49">
        <v>69.900000000000006</v>
      </c>
      <c r="G43" s="49">
        <v>233.5</v>
      </c>
      <c r="H43" s="271">
        <v>645.1</v>
      </c>
      <c r="I43" s="222">
        <v>198.8</v>
      </c>
      <c r="J43" s="222">
        <v>206.3</v>
      </c>
      <c r="K43" s="222">
        <v>185.4</v>
      </c>
      <c r="L43" s="222">
        <v>54.6</v>
      </c>
      <c r="M43" s="276">
        <v>1920</v>
      </c>
      <c r="O43" s="271"/>
      <c r="P43" s="164"/>
    </row>
    <row r="44" spans="1:16" ht="13.5" customHeight="1" x14ac:dyDescent="0.25">
      <c r="A44" s="47">
        <v>1918</v>
      </c>
      <c r="B44" s="49">
        <v>1129.9000000000001</v>
      </c>
      <c r="D44" s="50">
        <v>703.8</v>
      </c>
      <c r="E44" s="49">
        <v>346.9</v>
      </c>
      <c r="F44" s="49">
        <v>70.8</v>
      </c>
      <c r="G44" s="49">
        <v>270.5</v>
      </c>
      <c r="H44" s="271">
        <v>773.09999999999991</v>
      </c>
      <c r="I44" s="222">
        <v>214.9</v>
      </c>
      <c r="J44" s="222">
        <v>230</v>
      </c>
      <c r="K44" s="222">
        <v>273.2</v>
      </c>
      <c r="L44" s="222">
        <v>55</v>
      </c>
      <c r="M44" s="276">
        <v>3295</v>
      </c>
      <c r="O44" s="271"/>
      <c r="P44" s="164"/>
    </row>
    <row r="45" spans="1:16" ht="13.5" customHeight="1" x14ac:dyDescent="0.25">
      <c r="A45" s="47">
        <v>1919</v>
      </c>
      <c r="B45" s="49">
        <v>404.3</v>
      </c>
      <c r="D45" s="50">
        <v>337.4</v>
      </c>
      <c r="E45" s="49">
        <v>244.1</v>
      </c>
      <c r="F45" s="49">
        <v>67.5</v>
      </c>
      <c r="G45" s="49">
        <v>216</v>
      </c>
      <c r="H45" s="271">
        <v>605.70000000000005</v>
      </c>
      <c r="I45" s="222">
        <v>175.3</v>
      </c>
      <c r="J45" s="222">
        <v>192.6</v>
      </c>
      <c r="K45" s="222">
        <v>191.1</v>
      </c>
      <c r="L45" s="222">
        <v>46.7</v>
      </c>
      <c r="M45" s="276">
        <v>1875</v>
      </c>
      <c r="O45" s="271"/>
      <c r="P45" s="164"/>
    </row>
    <row r="46" spans="1:16" ht="13.5" customHeight="1" x14ac:dyDescent="0.25">
      <c r="A46" s="51">
        <v>1920</v>
      </c>
      <c r="B46" s="52">
        <v>362.8</v>
      </c>
      <c r="D46" s="50">
        <v>349.3</v>
      </c>
      <c r="E46" s="49">
        <v>285.3</v>
      </c>
      <c r="F46" s="52">
        <v>70.099999999999994</v>
      </c>
      <c r="G46" s="53">
        <v>204.7</v>
      </c>
      <c r="H46" s="271">
        <v>602.5</v>
      </c>
      <c r="I46" s="223">
        <v>185.5</v>
      </c>
      <c r="J46" s="222">
        <v>213.3</v>
      </c>
      <c r="K46" s="222">
        <v>156.19999999999999</v>
      </c>
      <c r="L46" s="222">
        <v>47.5</v>
      </c>
      <c r="M46" s="277">
        <v>1874.7</v>
      </c>
      <c r="O46" s="278"/>
      <c r="P46" s="164"/>
    </row>
    <row r="47" spans="1:16" ht="13.5" customHeight="1" x14ac:dyDescent="0.25">
      <c r="A47" s="68">
        <v>1921</v>
      </c>
      <c r="B47" s="52">
        <v>264.89999999999998</v>
      </c>
      <c r="D47" s="50">
        <v>292.89999999999998</v>
      </c>
      <c r="E47" s="49">
        <v>309.89999999999998</v>
      </c>
      <c r="F47" s="52">
        <v>71.2</v>
      </c>
      <c r="G47" s="53">
        <v>212.1</v>
      </c>
      <c r="H47" s="271">
        <v>590.5</v>
      </c>
      <c r="I47" s="223">
        <v>173.9</v>
      </c>
      <c r="J47" s="222">
        <v>204</v>
      </c>
      <c r="K47" s="222">
        <v>165</v>
      </c>
      <c r="L47" s="222">
        <v>47.6</v>
      </c>
      <c r="M47" s="277">
        <v>1741.5</v>
      </c>
      <c r="O47" s="278"/>
      <c r="P47" s="164"/>
    </row>
    <row r="48" spans="1:16" ht="13.5" customHeight="1" x14ac:dyDescent="0.25">
      <c r="A48" s="47">
        <v>1922</v>
      </c>
      <c r="B48" s="49">
        <v>280.10000000000002</v>
      </c>
      <c r="D48" s="50">
        <v>345</v>
      </c>
      <c r="E48" s="49">
        <v>275.7</v>
      </c>
      <c r="F48" s="49">
        <v>74.599999999999994</v>
      </c>
      <c r="G48" s="49">
        <v>225.5</v>
      </c>
      <c r="H48" s="271">
        <v>605.20000000000005</v>
      </c>
      <c r="I48" s="222">
        <v>184.9</v>
      </c>
      <c r="J48" s="222">
        <v>204.4</v>
      </c>
      <c r="K48" s="222">
        <v>168.4</v>
      </c>
      <c r="L48" s="222">
        <v>47.5</v>
      </c>
      <c r="M48" s="276">
        <v>1806.1</v>
      </c>
      <c r="O48" s="271"/>
      <c r="P48" s="164"/>
    </row>
    <row r="49" spans="1:16" ht="13.5" customHeight="1" x14ac:dyDescent="0.25">
      <c r="A49" s="47">
        <v>1923</v>
      </c>
      <c r="B49" s="49">
        <v>274</v>
      </c>
      <c r="D49" s="50">
        <v>294.10000000000002</v>
      </c>
      <c r="E49" s="49">
        <v>293</v>
      </c>
      <c r="F49" s="49">
        <v>75.599999999999994</v>
      </c>
      <c r="G49" s="49">
        <v>200.2</v>
      </c>
      <c r="H49" s="271">
        <v>562.30000000000007</v>
      </c>
      <c r="I49" s="222">
        <v>181.2</v>
      </c>
      <c r="J49" s="222">
        <v>192.5</v>
      </c>
      <c r="K49" s="222">
        <v>142.4</v>
      </c>
      <c r="L49" s="222">
        <v>46.2</v>
      </c>
      <c r="M49" s="276">
        <v>1699.2</v>
      </c>
      <c r="O49" s="271"/>
    </row>
    <row r="50" spans="1:16" ht="13.5" customHeight="1" x14ac:dyDescent="0.25">
      <c r="A50" s="47">
        <v>1924</v>
      </c>
      <c r="B50" s="49">
        <v>281.5</v>
      </c>
      <c r="D50" s="50">
        <v>310.10000000000002</v>
      </c>
      <c r="E50" s="49">
        <v>252.8</v>
      </c>
      <c r="F50" s="49">
        <v>68.099999999999994</v>
      </c>
      <c r="G50" s="49">
        <v>168.6</v>
      </c>
      <c r="H50" s="271">
        <v>628</v>
      </c>
      <c r="I50" s="222">
        <v>194.2</v>
      </c>
      <c r="J50" s="222">
        <v>201</v>
      </c>
      <c r="K50" s="222">
        <v>182.6</v>
      </c>
      <c r="L50" s="222">
        <v>50.2</v>
      </c>
      <c r="M50" s="276">
        <v>1709.1</v>
      </c>
      <c r="O50" s="271"/>
      <c r="P50" s="164"/>
    </row>
    <row r="51" spans="1:16" ht="13.5" customHeight="1" x14ac:dyDescent="0.25">
      <c r="A51" s="47">
        <v>1925</v>
      </c>
      <c r="B51" s="49">
        <v>282.7</v>
      </c>
      <c r="D51" s="50">
        <v>309.8</v>
      </c>
      <c r="E51" s="49">
        <v>260.3</v>
      </c>
      <c r="F51" s="49">
        <v>59.5</v>
      </c>
      <c r="G51" s="49">
        <v>178.2</v>
      </c>
      <c r="H51" s="271">
        <v>623.29999999999995</v>
      </c>
      <c r="I51" s="222">
        <v>191.3</v>
      </c>
      <c r="J51" s="222">
        <v>197</v>
      </c>
      <c r="K51" s="222">
        <v>183.2</v>
      </c>
      <c r="L51" s="222">
        <v>51.8</v>
      </c>
      <c r="M51" s="276">
        <v>1713.8</v>
      </c>
      <c r="O51" s="271"/>
      <c r="P51" s="164"/>
    </row>
    <row r="52" spans="1:16" ht="13.5" customHeight="1" x14ac:dyDescent="0.25">
      <c r="A52" s="47">
        <v>1926</v>
      </c>
      <c r="B52" s="49">
        <v>281.60000000000002</v>
      </c>
      <c r="D52" s="50">
        <v>327.10000000000002</v>
      </c>
      <c r="E52" s="49">
        <v>271.60000000000002</v>
      </c>
      <c r="F52" s="49">
        <v>58.4</v>
      </c>
      <c r="G52" s="49">
        <v>194.9</v>
      </c>
      <c r="H52" s="271">
        <v>590.4</v>
      </c>
      <c r="I52" s="222">
        <v>186</v>
      </c>
      <c r="J52" s="222">
        <v>193.2</v>
      </c>
      <c r="K52" s="222">
        <v>163.4</v>
      </c>
      <c r="L52" s="222">
        <v>47.8</v>
      </c>
      <c r="M52" s="276">
        <v>1724</v>
      </c>
      <c r="O52" s="271"/>
      <c r="P52" s="164"/>
    </row>
    <row r="53" spans="1:16" ht="13.5" customHeight="1" x14ac:dyDescent="0.25">
      <c r="A53" s="47">
        <v>1927</v>
      </c>
      <c r="B53" s="49">
        <v>251.2</v>
      </c>
      <c r="D53" s="50">
        <v>285.60000000000002</v>
      </c>
      <c r="E53" s="49">
        <v>262.39999999999998</v>
      </c>
      <c r="F53" s="49">
        <v>61.3</v>
      </c>
      <c r="G53" s="49">
        <v>188.3</v>
      </c>
      <c r="H53" s="271">
        <v>558.30000000000007</v>
      </c>
      <c r="I53" s="222">
        <v>179.8</v>
      </c>
      <c r="J53" s="222">
        <v>189</v>
      </c>
      <c r="K53" s="222">
        <v>141.4</v>
      </c>
      <c r="L53" s="222">
        <v>48.1</v>
      </c>
      <c r="M53" s="276">
        <v>1607.1</v>
      </c>
      <c r="O53" s="271"/>
      <c r="P53" s="164"/>
    </row>
    <row r="54" spans="1:16" ht="13.5" customHeight="1" x14ac:dyDescent="0.25">
      <c r="A54" s="47">
        <v>1928</v>
      </c>
      <c r="B54" s="49">
        <v>248</v>
      </c>
      <c r="D54" s="50">
        <v>285.5</v>
      </c>
      <c r="E54" s="49">
        <v>264.39999999999998</v>
      </c>
      <c r="F54" s="49">
        <v>65.5</v>
      </c>
      <c r="G54" s="49">
        <v>195.3</v>
      </c>
      <c r="H54" s="271">
        <v>547.5</v>
      </c>
      <c r="I54" s="222">
        <v>185</v>
      </c>
      <c r="J54" s="222">
        <v>184.8</v>
      </c>
      <c r="K54" s="222">
        <v>129.80000000000001</v>
      </c>
      <c r="L54" s="222">
        <v>47.9</v>
      </c>
      <c r="M54" s="276">
        <v>1606.2</v>
      </c>
      <c r="O54" s="271"/>
      <c r="P54" s="164"/>
    </row>
    <row r="55" spans="1:16" ht="13.5" customHeight="1" x14ac:dyDescent="0.25">
      <c r="A55" s="47">
        <v>1929</v>
      </c>
      <c r="B55" s="49">
        <v>259.10000000000002</v>
      </c>
      <c r="D55" s="50">
        <v>331.8</v>
      </c>
      <c r="E55" s="49">
        <v>238.9</v>
      </c>
      <c r="F55" s="49">
        <v>67.099999999999994</v>
      </c>
      <c r="G55" s="49">
        <v>199.2</v>
      </c>
      <c r="H55" s="271">
        <v>549.4</v>
      </c>
      <c r="I55" s="222">
        <v>180.7</v>
      </c>
      <c r="J55" s="222">
        <v>188.5</v>
      </c>
      <c r="K55" s="222">
        <v>133.30000000000001</v>
      </c>
      <c r="L55" s="222">
        <v>46.9</v>
      </c>
      <c r="M55" s="276">
        <v>1645.5</v>
      </c>
      <c r="O55" s="271"/>
      <c r="P55" s="164"/>
    </row>
    <row r="56" spans="1:16" ht="13.5" customHeight="1" x14ac:dyDescent="0.25">
      <c r="A56" s="47">
        <v>1930</v>
      </c>
      <c r="B56" s="49">
        <v>214.8</v>
      </c>
      <c r="D56" s="50">
        <v>237.5</v>
      </c>
      <c r="E56" s="49">
        <v>221.2</v>
      </c>
      <c r="F56" s="49">
        <v>71.8</v>
      </c>
      <c r="G56" s="49">
        <v>173</v>
      </c>
      <c r="H56" s="271">
        <v>492.3</v>
      </c>
      <c r="I56" s="222">
        <v>164.3</v>
      </c>
      <c r="J56" s="222">
        <v>173.2</v>
      </c>
      <c r="K56" s="222">
        <v>104.2</v>
      </c>
      <c r="L56" s="222">
        <v>50.6</v>
      </c>
      <c r="M56" s="276">
        <v>1410.6</v>
      </c>
      <c r="O56" s="271"/>
      <c r="P56" s="164"/>
    </row>
    <row r="57" spans="1:16" ht="13.5" customHeight="1" x14ac:dyDescent="0.25">
      <c r="A57" s="69">
        <v>1931</v>
      </c>
      <c r="B57" s="49">
        <v>220.9</v>
      </c>
      <c r="D57" s="50">
        <v>261.5</v>
      </c>
      <c r="E57" s="49">
        <v>224.9</v>
      </c>
      <c r="F57" s="49">
        <v>75.599999999999994</v>
      </c>
      <c r="G57" s="49">
        <v>188.4</v>
      </c>
      <c r="H57" s="271">
        <v>508.7</v>
      </c>
      <c r="I57" s="222">
        <v>175.5</v>
      </c>
      <c r="J57" s="222">
        <v>172.5</v>
      </c>
      <c r="K57" s="222">
        <v>113</v>
      </c>
      <c r="L57" s="222">
        <v>47.7</v>
      </c>
      <c r="M57" s="276">
        <v>1480</v>
      </c>
      <c r="O57" s="271"/>
      <c r="P57" s="164"/>
    </row>
    <row r="58" spans="1:16" ht="13.5" customHeight="1" x14ac:dyDescent="0.25">
      <c r="A58" s="47">
        <v>1932</v>
      </c>
      <c r="B58" s="49">
        <v>214.3</v>
      </c>
      <c r="D58" s="50">
        <v>271</v>
      </c>
      <c r="E58" s="49">
        <v>206.9</v>
      </c>
      <c r="F58" s="49">
        <v>77.2</v>
      </c>
      <c r="G58" s="49">
        <v>193.7</v>
      </c>
      <c r="H58" s="271">
        <v>505.39999999999992</v>
      </c>
      <c r="I58" s="222">
        <v>174.2</v>
      </c>
      <c r="J58" s="222">
        <v>174.1</v>
      </c>
      <c r="K58" s="222">
        <v>109.4</v>
      </c>
      <c r="L58" s="222">
        <v>47.7</v>
      </c>
      <c r="M58" s="276">
        <v>1468.5</v>
      </c>
      <c r="O58" s="271"/>
      <c r="P58" s="164"/>
    </row>
    <row r="59" spans="1:16" ht="13.5" customHeight="1" x14ac:dyDescent="0.25">
      <c r="A59" s="47">
        <v>1933</v>
      </c>
      <c r="B59" s="49">
        <v>197.6</v>
      </c>
      <c r="D59" s="50">
        <v>251.4</v>
      </c>
      <c r="E59" s="49">
        <v>173</v>
      </c>
      <c r="F59" s="49">
        <v>79.900000000000006</v>
      </c>
      <c r="G59" s="49">
        <v>182.1</v>
      </c>
      <c r="H59" s="271">
        <v>485.3</v>
      </c>
      <c r="I59" s="222">
        <v>166.6</v>
      </c>
      <c r="J59" s="222">
        <v>171.5</v>
      </c>
      <c r="K59" s="222">
        <v>102.2</v>
      </c>
      <c r="L59" s="222">
        <v>45</v>
      </c>
      <c r="M59" s="276">
        <v>1369.3</v>
      </c>
      <c r="O59" s="271"/>
      <c r="P59" s="164"/>
    </row>
    <row r="60" spans="1:16" ht="13.5" customHeight="1" x14ac:dyDescent="0.25">
      <c r="A60" s="47">
        <v>1934</v>
      </c>
      <c r="B60" s="49">
        <v>180.8</v>
      </c>
      <c r="D60" s="50">
        <v>234.3</v>
      </c>
      <c r="E60" s="49">
        <v>182.3</v>
      </c>
      <c r="F60" s="49">
        <v>83.2</v>
      </c>
      <c r="G60" s="49">
        <v>178.9</v>
      </c>
      <c r="H60" s="271">
        <v>473</v>
      </c>
      <c r="I60" s="222">
        <v>161.80000000000001</v>
      </c>
      <c r="J60" s="222">
        <v>163.5</v>
      </c>
      <c r="K60" s="222">
        <v>102.1</v>
      </c>
      <c r="L60" s="222">
        <v>45.6</v>
      </c>
      <c r="M60" s="276">
        <v>1332.5</v>
      </c>
      <c r="O60" s="271"/>
      <c r="P60" s="164"/>
    </row>
    <row r="61" spans="1:16" ht="13.5" customHeight="1" x14ac:dyDescent="0.25">
      <c r="A61" s="47">
        <v>1935</v>
      </c>
      <c r="B61" s="49">
        <v>180</v>
      </c>
      <c r="D61" s="50">
        <v>254.3</v>
      </c>
      <c r="E61" s="49">
        <v>184.5</v>
      </c>
      <c r="F61" s="49">
        <v>85.5</v>
      </c>
      <c r="G61" s="49">
        <v>190.8</v>
      </c>
      <c r="H61" s="271">
        <v>498.1</v>
      </c>
      <c r="I61" s="222">
        <v>169</v>
      </c>
      <c r="J61" s="222">
        <v>173.5</v>
      </c>
      <c r="K61" s="222">
        <v>109.3</v>
      </c>
      <c r="L61" s="222">
        <v>46.3</v>
      </c>
      <c r="M61" s="276">
        <v>1393.2</v>
      </c>
      <c r="O61" s="271"/>
      <c r="P61" s="164"/>
    </row>
    <row r="62" spans="1:16" ht="13.5" customHeight="1" x14ac:dyDescent="0.25">
      <c r="A62" s="47">
        <v>1936</v>
      </c>
      <c r="B62" s="49">
        <v>167.5</v>
      </c>
      <c r="D62" s="50">
        <v>264.2</v>
      </c>
      <c r="E62" s="49">
        <v>164.6</v>
      </c>
      <c r="F62" s="49">
        <v>87.7</v>
      </c>
      <c r="G62" s="49">
        <v>201</v>
      </c>
      <c r="H62" s="271">
        <v>487.40000000000003</v>
      </c>
      <c r="I62" s="222">
        <v>168.1</v>
      </c>
      <c r="J62" s="222">
        <v>168</v>
      </c>
      <c r="K62" s="222">
        <v>108</v>
      </c>
      <c r="L62" s="222">
        <v>43.3</v>
      </c>
      <c r="M62" s="276">
        <v>1372.4</v>
      </c>
      <c r="O62" s="271"/>
      <c r="P62" s="164"/>
    </row>
    <row r="63" spans="1:16" ht="13.5" customHeight="1" x14ac:dyDescent="0.25">
      <c r="A63" s="47">
        <v>1937</v>
      </c>
      <c r="B63" s="49">
        <v>174</v>
      </c>
      <c r="D63" s="50">
        <v>267.89999999999998</v>
      </c>
      <c r="E63" s="49">
        <v>190.3</v>
      </c>
      <c r="F63" s="49">
        <v>90</v>
      </c>
      <c r="G63" s="49">
        <v>200.6</v>
      </c>
      <c r="H63" s="271">
        <v>499.5</v>
      </c>
      <c r="I63" s="222">
        <v>168.4</v>
      </c>
      <c r="J63" s="222">
        <v>177.9</v>
      </c>
      <c r="K63" s="222">
        <v>108.8</v>
      </c>
      <c r="L63" s="222">
        <v>44.4</v>
      </c>
      <c r="M63" s="276">
        <v>1422.3</v>
      </c>
      <c r="O63" s="271"/>
      <c r="P63" s="164"/>
    </row>
    <row r="64" spans="1:16" ht="13.5" customHeight="1" x14ac:dyDescent="0.25">
      <c r="A64" s="47">
        <v>1938</v>
      </c>
      <c r="B64" s="49">
        <v>160.4</v>
      </c>
      <c r="D64" s="50">
        <v>285.10000000000002</v>
      </c>
      <c r="E64" s="49">
        <v>164.2</v>
      </c>
      <c r="F64" s="49">
        <v>91.6</v>
      </c>
      <c r="G64" s="49">
        <v>204.1</v>
      </c>
      <c r="H64" s="271">
        <v>498.89999999999992</v>
      </c>
      <c r="I64" s="222">
        <v>170.6</v>
      </c>
      <c r="J64" s="222">
        <v>182.7</v>
      </c>
      <c r="K64" s="222">
        <v>102.9</v>
      </c>
      <c r="L64" s="222">
        <v>42.7</v>
      </c>
      <c r="M64" s="276">
        <v>1404.3</v>
      </c>
      <c r="O64" s="271"/>
      <c r="P64" s="164"/>
    </row>
    <row r="65" spans="1:16" ht="13.5" customHeight="1" x14ac:dyDescent="0.25">
      <c r="A65" s="47">
        <v>1939</v>
      </c>
      <c r="B65" s="49">
        <v>147.5</v>
      </c>
      <c r="D65" s="50">
        <v>260.5</v>
      </c>
      <c r="E65" s="49">
        <v>153.5</v>
      </c>
      <c r="F65" s="49">
        <v>90.8</v>
      </c>
      <c r="G65" s="49">
        <v>206</v>
      </c>
      <c r="H65" s="271">
        <v>483.3</v>
      </c>
      <c r="I65" s="222">
        <v>164</v>
      </c>
      <c r="J65" s="222">
        <v>172.8</v>
      </c>
      <c r="K65" s="222">
        <v>105.5</v>
      </c>
      <c r="L65" s="222">
        <v>41</v>
      </c>
      <c r="M65" s="276">
        <v>1341.6</v>
      </c>
      <c r="O65" s="271"/>
      <c r="P65" s="164"/>
    </row>
    <row r="66" spans="1:16" ht="13.5" customHeight="1" x14ac:dyDescent="0.25">
      <c r="A66" s="47">
        <v>1940</v>
      </c>
      <c r="B66" s="49">
        <v>136</v>
      </c>
      <c r="D66" s="50">
        <v>242.8</v>
      </c>
      <c r="E66" s="49">
        <v>153.69999999999999</v>
      </c>
      <c r="F66" s="49">
        <v>93.3</v>
      </c>
      <c r="G66" s="49">
        <v>224.3</v>
      </c>
      <c r="H66" s="271">
        <v>514.69999999999993</v>
      </c>
      <c r="I66" s="222">
        <v>173</v>
      </c>
      <c r="J66" s="222">
        <v>176.3</v>
      </c>
      <c r="K66" s="222">
        <v>123.1</v>
      </c>
      <c r="L66" s="222">
        <v>42.3</v>
      </c>
      <c r="M66" s="276">
        <v>1364.8</v>
      </c>
      <c r="O66" s="271"/>
      <c r="P66" s="164"/>
    </row>
    <row r="67" spans="1:16" ht="13.5" customHeight="1" x14ac:dyDescent="0.25">
      <c r="A67" s="69">
        <v>1941</v>
      </c>
      <c r="B67" s="49">
        <v>150.4</v>
      </c>
      <c r="D67" s="50">
        <v>241.9</v>
      </c>
      <c r="E67" s="49">
        <v>170.1</v>
      </c>
      <c r="F67" s="49">
        <v>93.7</v>
      </c>
      <c r="G67" s="49">
        <v>221.1</v>
      </c>
      <c r="H67" s="271">
        <v>509.7</v>
      </c>
      <c r="I67" s="222">
        <v>171.9</v>
      </c>
      <c r="J67" s="222">
        <v>167.6</v>
      </c>
      <c r="K67" s="222">
        <v>127.7</v>
      </c>
      <c r="L67" s="222">
        <v>42.5</v>
      </c>
      <c r="M67" s="276">
        <v>1386.9</v>
      </c>
      <c r="O67" s="271"/>
      <c r="P67" s="164"/>
    </row>
    <row r="68" spans="1:16" ht="13.5" customHeight="1" x14ac:dyDescent="0.25">
      <c r="A68" s="47">
        <v>1942</v>
      </c>
      <c r="B68" s="49">
        <v>171</v>
      </c>
      <c r="D68" s="50">
        <v>223.8</v>
      </c>
      <c r="E68" s="49">
        <v>166.4</v>
      </c>
      <c r="F68" s="49">
        <v>95.3</v>
      </c>
      <c r="G68" s="49">
        <v>225.8</v>
      </c>
      <c r="H68" s="271">
        <v>544.79999999999995</v>
      </c>
      <c r="I68" s="222">
        <v>175.1</v>
      </c>
      <c r="J68" s="222">
        <v>181.8</v>
      </c>
      <c r="K68" s="222">
        <v>139.1</v>
      </c>
      <c r="L68" s="222">
        <v>48.8</v>
      </c>
      <c r="M68" s="276">
        <v>1427.1</v>
      </c>
      <c r="O68" s="271"/>
      <c r="P68" s="164"/>
    </row>
    <row r="69" spans="1:16" ht="13.5" customHeight="1" x14ac:dyDescent="0.25">
      <c r="A69" s="47">
        <v>1943</v>
      </c>
      <c r="B69" s="49">
        <v>172.3</v>
      </c>
      <c r="D69" s="50">
        <v>209.7</v>
      </c>
      <c r="E69" s="49">
        <v>169.8</v>
      </c>
      <c r="F69" s="49">
        <v>92.1</v>
      </c>
      <c r="G69" s="49">
        <v>231.8</v>
      </c>
      <c r="H69" s="271">
        <v>646.6</v>
      </c>
      <c r="I69" s="222">
        <v>165</v>
      </c>
      <c r="J69" s="222">
        <v>167.9</v>
      </c>
      <c r="K69" s="222">
        <v>169.3</v>
      </c>
      <c r="L69" s="222">
        <v>144.4</v>
      </c>
      <c r="M69" s="276">
        <v>1522.3</v>
      </c>
      <c r="O69" s="271"/>
      <c r="P69" s="164"/>
    </row>
    <row r="70" spans="1:16" ht="13.5" customHeight="1" x14ac:dyDescent="0.25">
      <c r="A70" s="47">
        <v>1944</v>
      </c>
      <c r="B70" s="49">
        <v>166.1</v>
      </c>
      <c r="D70" s="50">
        <v>179.4</v>
      </c>
      <c r="E70" s="49">
        <v>137.9</v>
      </c>
      <c r="F70" s="49">
        <v>91</v>
      </c>
      <c r="G70" s="49">
        <v>232.7</v>
      </c>
      <c r="H70" s="271">
        <v>719.4</v>
      </c>
      <c r="I70" s="222">
        <v>158.5</v>
      </c>
      <c r="J70" s="222">
        <v>158.9</v>
      </c>
      <c r="K70" s="222">
        <v>180.2</v>
      </c>
      <c r="L70" s="222">
        <v>221.8</v>
      </c>
      <c r="M70" s="276">
        <v>1526.5</v>
      </c>
      <c r="O70" s="271"/>
      <c r="P70" s="164"/>
    </row>
    <row r="71" spans="1:16" ht="13.5" customHeight="1" x14ac:dyDescent="0.25">
      <c r="A71" s="47">
        <v>1945</v>
      </c>
      <c r="B71" s="49">
        <v>154.80000000000001</v>
      </c>
      <c r="D71" s="50">
        <v>171.5</v>
      </c>
      <c r="E71" s="49">
        <v>133.19999999999999</v>
      </c>
      <c r="F71" s="49">
        <v>96.3</v>
      </c>
      <c r="G71" s="49">
        <v>224.6</v>
      </c>
      <c r="H71" s="271">
        <v>584.5</v>
      </c>
      <c r="I71" s="222">
        <v>145.9</v>
      </c>
      <c r="J71" s="222">
        <v>152.4</v>
      </c>
      <c r="K71" s="222">
        <v>140.1</v>
      </c>
      <c r="L71" s="222">
        <v>146.1</v>
      </c>
      <c r="M71" s="276">
        <v>1364.9</v>
      </c>
      <c r="O71" s="271"/>
      <c r="P71" s="164"/>
    </row>
    <row r="72" spans="1:16" ht="13.5" customHeight="1" x14ac:dyDescent="0.25">
      <c r="A72" s="47">
        <v>1946</v>
      </c>
      <c r="B72" s="49">
        <v>146.6</v>
      </c>
      <c r="D72" s="50">
        <v>168.1</v>
      </c>
      <c r="E72" s="49">
        <v>124.1</v>
      </c>
      <c r="F72" s="49">
        <v>98.7</v>
      </c>
      <c r="G72" s="49">
        <v>215.1</v>
      </c>
      <c r="H72" s="271">
        <v>458.6</v>
      </c>
      <c r="I72" s="222">
        <v>143.4</v>
      </c>
      <c r="J72" s="222">
        <v>148.4</v>
      </c>
      <c r="K72" s="222">
        <v>115.9</v>
      </c>
      <c r="L72" s="222">
        <v>50.9</v>
      </c>
      <c r="M72" s="276">
        <v>1211.2</v>
      </c>
      <c r="O72" s="271"/>
      <c r="P72" s="164"/>
    </row>
    <row r="73" spans="1:16" ht="13.5" customHeight="1" x14ac:dyDescent="0.25">
      <c r="A73" s="47">
        <v>1947</v>
      </c>
      <c r="B73" s="49">
        <v>125.8</v>
      </c>
      <c r="D73" s="50">
        <v>151.5</v>
      </c>
      <c r="E73" s="49">
        <v>112.1</v>
      </c>
      <c r="F73" s="49">
        <v>102.7</v>
      </c>
      <c r="G73" s="49">
        <v>220.4</v>
      </c>
      <c r="H73" s="271">
        <v>435.5</v>
      </c>
      <c r="I73" s="222">
        <v>142.9</v>
      </c>
      <c r="J73" s="222">
        <v>142.1</v>
      </c>
      <c r="K73" s="222">
        <v>105.5</v>
      </c>
      <c r="L73" s="222">
        <v>45</v>
      </c>
      <c r="M73" s="276">
        <v>1148</v>
      </c>
      <c r="O73" s="271"/>
      <c r="P73" s="164"/>
    </row>
    <row r="74" spans="1:16" ht="13.5" customHeight="1" x14ac:dyDescent="0.25">
      <c r="A74" s="47">
        <v>1948</v>
      </c>
      <c r="B74" s="49">
        <v>104.6</v>
      </c>
      <c r="D74" s="50">
        <v>140.1</v>
      </c>
      <c r="E74" s="49">
        <v>99.1</v>
      </c>
      <c r="F74" s="49">
        <v>105</v>
      </c>
      <c r="G74" s="49">
        <v>210.9</v>
      </c>
      <c r="H74" s="271">
        <v>404.5</v>
      </c>
      <c r="I74" s="222">
        <v>139</v>
      </c>
      <c r="J74" s="222">
        <v>135.1</v>
      </c>
      <c r="K74" s="222">
        <v>91.4</v>
      </c>
      <c r="L74" s="222">
        <v>39</v>
      </c>
      <c r="M74" s="276">
        <v>1064.2</v>
      </c>
      <c r="O74" s="271"/>
      <c r="P74" s="164"/>
    </row>
    <row r="75" spans="1:16" ht="13.5" customHeight="1" x14ac:dyDescent="0.25">
      <c r="A75" s="47">
        <v>1949</v>
      </c>
      <c r="B75" s="49">
        <v>94.7</v>
      </c>
      <c r="D75" s="50">
        <v>128.19999999999999</v>
      </c>
      <c r="E75" s="49">
        <v>101</v>
      </c>
      <c r="F75" s="49">
        <v>108.9</v>
      </c>
      <c r="G75" s="49">
        <v>210.6</v>
      </c>
      <c r="H75" s="271">
        <v>404.59999999999997</v>
      </c>
      <c r="I75" s="222">
        <v>147.30000000000001</v>
      </c>
      <c r="J75" s="222">
        <v>131.1</v>
      </c>
      <c r="K75" s="222">
        <v>87.7</v>
      </c>
      <c r="L75" s="222">
        <v>38.5</v>
      </c>
      <c r="M75" s="276">
        <v>1048</v>
      </c>
      <c r="O75" s="271"/>
      <c r="P75" s="164"/>
    </row>
    <row r="76" spans="1:16" ht="13.5" customHeight="1" x14ac:dyDescent="0.25">
      <c r="A76" s="47">
        <v>1950</v>
      </c>
      <c r="B76" s="49">
        <v>69.3</v>
      </c>
      <c r="D76" s="50">
        <v>106.8</v>
      </c>
      <c r="E76" s="49">
        <v>89.8</v>
      </c>
      <c r="F76" s="49">
        <v>113.6</v>
      </c>
      <c r="G76" s="49">
        <v>202.5</v>
      </c>
      <c r="H76" s="271">
        <v>394.4</v>
      </c>
      <c r="I76" s="222">
        <v>149.1</v>
      </c>
      <c r="J76" s="222">
        <v>118.4</v>
      </c>
      <c r="K76" s="222">
        <v>86.2</v>
      </c>
      <c r="L76" s="222">
        <v>40.700000000000003</v>
      </c>
      <c r="M76" s="276">
        <v>976.4</v>
      </c>
      <c r="O76" s="271"/>
      <c r="P76" s="164"/>
    </row>
    <row r="77" spans="1:16" ht="13.5" customHeight="1" x14ac:dyDescent="0.25">
      <c r="A77" s="71">
        <v>1951</v>
      </c>
      <c r="B77" s="49">
        <v>61.3</v>
      </c>
      <c r="D77" s="50">
        <v>108.1</v>
      </c>
      <c r="E77" s="49">
        <v>81.7</v>
      </c>
      <c r="F77" s="49">
        <v>122.2</v>
      </c>
      <c r="G77" s="49">
        <v>244.3</v>
      </c>
      <c r="H77" s="271">
        <v>415.50000000000006</v>
      </c>
      <c r="I77" s="222">
        <v>149.6</v>
      </c>
      <c r="J77" s="222">
        <v>123.5</v>
      </c>
      <c r="K77" s="222">
        <v>101.1</v>
      </c>
      <c r="L77" s="222">
        <v>41.3</v>
      </c>
      <c r="M77" s="276">
        <v>1033.0999999999999</v>
      </c>
      <c r="O77" s="271"/>
      <c r="P77" s="164"/>
    </row>
    <row r="78" spans="1:16" ht="13.5" customHeight="1" x14ac:dyDescent="0.25">
      <c r="A78" s="54">
        <v>1952</v>
      </c>
      <c r="B78" s="49">
        <v>46</v>
      </c>
      <c r="D78" s="50">
        <v>96.1</v>
      </c>
      <c r="E78" s="49">
        <v>77.7</v>
      </c>
      <c r="F78" s="49">
        <v>125.7</v>
      </c>
      <c r="G78" s="49">
        <v>245.6</v>
      </c>
      <c r="H78" s="271">
        <v>411</v>
      </c>
      <c r="I78" s="222">
        <v>152.1</v>
      </c>
      <c r="J78" s="222">
        <v>122.5</v>
      </c>
      <c r="K78" s="222">
        <v>94.9</v>
      </c>
      <c r="L78" s="222">
        <v>41.5</v>
      </c>
      <c r="M78" s="276">
        <v>1002.1</v>
      </c>
      <c r="O78" s="271"/>
      <c r="P78" s="164"/>
    </row>
    <row r="79" spans="1:16" ht="13.5" customHeight="1" x14ac:dyDescent="0.25">
      <c r="A79" s="54">
        <v>1953</v>
      </c>
      <c r="B79" s="49">
        <v>40.299999999999997</v>
      </c>
      <c r="D79" s="50">
        <v>98.8</v>
      </c>
      <c r="E79" s="49">
        <v>65.8</v>
      </c>
      <c r="F79" s="49">
        <v>126.7</v>
      </c>
      <c r="G79" s="49">
        <v>262.7</v>
      </c>
      <c r="H79" s="271">
        <v>394.9</v>
      </c>
      <c r="I79" s="222">
        <v>150.9</v>
      </c>
      <c r="J79" s="222">
        <v>120.5</v>
      </c>
      <c r="K79" s="222">
        <v>82.8</v>
      </c>
      <c r="L79" s="222">
        <v>40.700000000000003</v>
      </c>
      <c r="M79" s="276">
        <v>989.2</v>
      </c>
      <c r="O79" s="271"/>
      <c r="P79" s="164"/>
    </row>
    <row r="80" spans="1:16" ht="13.5" customHeight="1" x14ac:dyDescent="0.25">
      <c r="A80" s="54">
        <v>1954</v>
      </c>
      <c r="B80" s="49">
        <v>37.9</v>
      </c>
      <c r="D80" s="50">
        <v>74.7</v>
      </c>
      <c r="E80" s="49">
        <v>58.6</v>
      </c>
      <c r="F80" s="49">
        <v>128.19999999999999</v>
      </c>
      <c r="G80" s="49">
        <v>245</v>
      </c>
      <c r="H80" s="271">
        <v>365.79999999999995</v>
      </c>
      <c r="I80" s="222">
        <v>142.30000000000001</v>
      </c>
      <c r="J80" s="222">
        <v>114</v>
      </c>
      <c r="K80" s="222">
        <v>67.599999999999994</v>
      </c>
      <c r="L80" s="222">
        <v>41.9</v>
      </c>
      <c r="M80" s="276">
        <v>910.2</v>
      </c>
      <c r="O80" s="271"/>
      <c r="P80" s="164"/>
    </row>
    <row r="81" spans="1:21" ht="13.5" customHeight="1" x14ac:dyDescent="0.25">
      <c r="A81" s="54">
        <v>1955</v>
      </c>
      <c r="B81" s="49">
        <v>35.9</v>
      </c>
      <c r="D81" s="50">
        <v>79.099999999999994</v>
      </c>
      <c r="E81" s="49">
        <v>59.4</v>
      </c>
      <c r="F81" s="49">
        <v>132</v>
      </c>
      <c r="G81" s="49">
        <v>249.5</v>
      </c>
      <c r="H81" s="271">
        <v>356.09999999999997</v>
      </c>
      <c r="I81" s="222">
        <v>141.1</v>
      </c>
      <c r="J81" s="222">
        <v>109.3</v>
      </c>
      <c r="K81" s="222">
        <v>61</v>
      </c>
      <c r="L81" s="222">
        <v>44.7</v>
      </c>
      <c r="M81" s="276">
        <v>912</v>
      </c>
      <c r="O81" s="271"/>
      <c r="P81" s="164"/>
    </row>
    <row r="82" spans="1:21" ht="13.5" customHeight="1" x14ac:dyDescent="0.25">
      <c r="A82" s="54">
        <v>1956</v>
      </c>
      <c r="B82" s="55">
        <v>35.1</v>
      </c>
      <c r="D82" s="57">
        <v>102.4</v>
      </c>
      <c r="E82" s="55">
        <v>60.1</v>
      </c>
      <c r="F82" s="56">
        <v>137</v>
      </c>
      <c r="G82" s="56">
        <v>296</v>
      </c>
      <c r="H82" s="271">
        <v>377.09999999999997</v>
      </c>
      <c r="I82" s="224">
        <v>156.6</v>
      </c>
      <c r="J82" s="225">
        <v>109.9</v>
      </c>
      <c r="K82" s="225">
        <v>64.7</v>
      </c>
      <c r="L82" s="225">
        <v>45.9</v>
      </c>
      <c r="M82" s="279">
        <v>1007.7</v>
      </c>
      <c r="O82" s="280"/>
      <c r="P82" s="164"/>
      <c r="Q82" s="164"/>
      <c r="R82" s="164"/>
      <c r="S82" s="164"/>
      <c r="T82" s="164"/>
      <c r="U82" s="164"/>
    </row>
    <row r="83" spans="1:21" ht="13.5" customHeight="1" x14ac:dyDescent="0.25">
      <c r="A83" s="54">
        <v>1957</v>
      </c>
      <c r="B83" s="55">
        <v>33.6</v>
      </c>
      <c r="D83" s="57">
        <v>93.4</v>
      </c>
      <c r="E83" s="55">
        <v>60.7</v>
      </c>
      <c r="F83" s="56">
        <v>139.69999999999999</v>
      </c>
      <c r="G83" s="56">
        <v>282</v>
      </c>
      <c r="H83" s="271">
        <v>364.3</v>
      </c>
      <c r="I83" s="224">
        <v>154.9</v>
      </c>
      <c r="J83" s="225">
        <v>107.1</v>
      </c>
      <c r="K83" s="225">
        <v>55.8</v>
      </c>
      <c r="L83" s="225">
        <v>46.5</v>
      </c>
      <c r="M83" s="279">
        <v>973.7</v>
      </c>
      <c r="O83" s="280"/>
      <c r="P83" s="164"/>
      <c r="Q83" s="164"/>
      <c r="R83" s="164"/>
      <c r="S83" s="164"/>
      <c r="T83" s="164"/>
      <c r="U83" s="164"/>
    </row>
    <row r="84" spans="1:21" ht="13.5" customHeight="1" x14ac:dyDescent="0.25">
      <c r="A84" s="54">
        <v>1958</v>
      </c>
      <c r="B84" s="55">
        <v>32.799999999999997</v>
      </c>
      <c r="D84" s="57">
        <v>78.5</v>
      </c>
      <c r="E84" s="55">
        <v>55.5</v>
      </c>
      <c r="F84" s="56">
        <v>140.19999999999999</v>
      </c>
      <c r="G84" s="56">
        <v>264.89999999999998</v>
      </c>
      <c r="H84" s="271">
        <v>342</v>
      </c>
      <c r="I84" s="224">
        <v>146.1</v>
      </c>
      <c r="J84" s="225">
        <v>100.9</v>
      </c>
      <c r="K84" s="225">
        <v>49.4</v>
      </c>
      <c r="L84" s="225">
        <v>45.6</v>
      </c>
      <c r="M84" s="279">
        <v>913.9</v>
      </c>
      <c r="O84" s="280"/>
      <c r="P84" s="164"/>
      <c r="Q84" s="164"/>
      <c r="R84" s="164"/>
      <c r="S84" s="164"/>
      <c r="T84" s="164"/>
      <c r="U84" s="164"/>
    </row>
    <row r="85" spans="1:21" ht="13.5" customHeight="1" x14ac:dyDescent="0.25">
      <c r="A85" s="54">
        <v>1959</v>
      </c>
      <c r="B85" s="55">
        <v>29.5</v>
      </c>
      <c r="D85" s="57">
        <v>76.2</v>
      </c>
      <c r="E85" s="55">
        <v>55.3</v>
      </c>
      <c r="F85" s="56">
        <v>145.1</v>
      </c>
      <c r="G85" s="56">
        <v>262.60000000000002</v>
      </c>
      <c r="H85" s="271">
        <v>332</v>
      </c>
      <c r="I85" s="224">
        <v>145</v>
      </c>
      <c r="J85" s="225">
        <v>96.6</v>
      </c>
      <c r="K85" s="225">
        <v>45.1</v>
      </c>
      <c r="L85" s="225">
        <v>45.3</v>
      </c>
      <c r="M85" s="279">
        <v>900.7</v>
      </c>
      <c r="O85" s="280"/>
      <c r="P85" s="164"/>
      <c r="Q85" s="164"/>
      <c r="R85" s="164"/>
      <c r="S85" s="164"/>
      <c r="T85" s="164"/>
      <c r="U85" s="164"/>
    </row>
    <row r="86" spans="1:21" ht="13.5" customHeight="1" x14ac:dyDescent="0.25">
      <c r="A86" s="54">
        <v>1960</v>
      </c>
      <c r="B86" s="55">
        <v>27.3</v>
      </c>
      <c r="D86" s="57">
        <v>86.3</v>
      </c>
      <c r="E86" s="55">
        <v>57.8</v>
      </c>
      <c r="F86" s="56">
        <v>151</v>
      </c>
      <c r="G86" s="56">
        <v>283.60000000000002</v>
      </c>
      <c r="H86" s="271">
        <v>338.3</v>
      </c>
      <c r="I86" s="224">
        <v>147.5</v>
      </c>
      <c r="J86" s="225">
        <v>96.6</v>
      </c>
      <c r="K86" s="225">
        <v>47.2</v>
      </c>
      <c r="L86" s="225">
        <v>47</v>
      </c>
      <c r="M86" s="279">
        <v>944.3</v>
      </c>
      <c r="O86" s="280"/>
      <c r="P86" s="164"/>
      <c r="Q86" s="164"/>
      <c r="R86" s="164"/>
      <c r="S86" s="164"/>
      <c r="T86" s="164"/>
      <c r="U86" s="164"/>
    </row>
    <row r="87" spans="1:21" ht="13.5" customHeight="1" x14ac:dyDescent="0.25">
      <c r="A87" s="71">
        <v>1961</v>
      </c>
      <c r="B87" s="55">
        <v>25.9</v>
      </c>
      <c r="D87" s="57">
        <v>72.5</v>
      </c>
      <c r="E87" s="55">
        <v>58.4</v>
      </c>
      <c r="F87" s="56">
        <v>154.6</v>
      </c>
      <c r="G87" s="56">
        <v>282.5</v>
      </c>
      <c r="H87" s="271">
        <v>333.3</v>
      </c>
      <c r="I87" s="224">
        <v>144.4</v>
      </c>
      <c r="J87" s="225">
        <v>94.4</v>
      </c>
      <c r="K87" s="225">
        <v>43.8</v>
      </c>
      <c r="L87" s="225">
        <v>50.7</v>
      </c>
      <c r="M87" s="279">
        <v>927.2</v>
      </c>
      <c r="O87" s="280"/>
      <c r="P87" s="164"/>
      <c r="Q87" s="164"/>
      <c r="R87" s="164"/>
      <c r="S87" s="164"/>
      <c r="T87" s="164"/>
      <c r="U87" s="164"/>
    </row>
    <row r="88" spans="1:21" ht="13.5" customHeight="1" x14ac:dyDescent="0.25">
      <c r="A88" s="54">
        <v>1962</v>
      </c>
      <c r="B88" s="55">
        <v>24.8</v>
      </c>
      <c r="D88" s="57">
        <v>91.9</v>
      </c>
      <c r="E88" s="55">
        <v>61.7</v>
      </c>
      <c r="F88" s="56">
        <v>159.4</v>
      </c>
      <c r="G88" s="56">
        <v>315.5</v>
      </c>
      <c r="H88" s="271">
        <v>348.2</v>
      </c>
      <c r="I88" s="224">
        <v>151.80000000000001</v>
      </c>
      <c r="J88" s="225">
        <v>99.8</v>
      </c>
      <c r="K88" s="225">
        <v>45.2</v>
      </c>
      <c r="L88" s="225">
        <v>51.4</v>
      </c>
      <c r="M88" s="279">
        <v>1001.5</v>
      </c>
      <c r="O88" s="280"/>
      <c r="P88" s="164"/>
      <c r="Q88" s="164"/>
      <c r="R88" s="164"/>
      <c r="S88" s="164"/>
      <c r="T88" s="164"/>
      <c r="U88" s="164"/>
    </row>
    <row r="89" spans="1:21" ht="13.5" customHeight="1" x14ac:dyDescent="0.25">
      <c r="A89" s="54">
        <v>1963</v>
      </c>
      <c r="B89" s="55">
        <v>23.4</v>
      </c>
      <c r="D89" s="57">
        <v>91.6</v>
      </c>
      <c r="E89" s="55">
        <v>60.3</v>
      </c>
      <c r="F89" s="56">
        <v>163.69999999999999</v>
      </c>
      <c r="G89" s="56">
        <v>319.2</v>
      </c>
      <c r="H89" s="271">
        <v>350.40000000000003</v>
      </c>
      <c r="I89" s="224">
        <v>151.4</v>
      </c>
      <c r="J89" s="225">
        <v>99.8</v>
      </c>
      <c r="K89" s="225">
        <v>43.1</v>
      </c>
      <c r="L89" s="225">
        <v>56.1</v>
      </c>
      <c r="M89" s="279">
        <v>1008.6</v>
      </c>
      <c r="O89" s="280"/>
      <c r="P89" s="164"/>
    </row>
    <row r="90" spans="1:21" ht="13.5" customHeight="1" x14ac:dyDescent="0.25">
      <c r="A90" s="54">
        <v>1964</v>
      </c>
      <c r="B90" s="55">
        <v>21</v>
      </c>
      <c r="D90" s="57">
        <v>73.900000000000006</v>
      </c>
      <c r="E90" s="55">
        <v>59</v>
      </c>
      <c r="F90" s="56">
        <v>166.7</v>
      </c>
      <c r="G90" s="56">
        <v>298.10000000000002</v>
      </c>
      <c r="H90" s="271">
        <v>331</v>
      </c>
      <c r="I90" s="224">
        <v>145.80000000000001</v>
      </c>
      <c r="J90" s="225">
        <v>96.6</v>
      </c>
      <c r="K90" s="225">
        <v>37.299999999999997</v>
      </c>
      <c r="L90" s="225">
        <v>51.3</v>
      </c>
      <c r="M90" s="279">
        <v>949.7</v>
      </c>
      <c r="O90" s="280"/>
      <c r="P90" s="164"/>
    </row>
    <row r="91" spans="1:21" ht="13.5" customHeight="1" x14ac:dyDescent="0.25">
      <c r="A91" s="54">
        <v>1965</v>
      </c>
      <c r="B91" s="58">
        <v>20.2</v>
      </c>
      <c r="D91" s="57">
        <v>84.6</v>
      </c>
      <c r="E91" s="55">
        <v>60.3</v>
      </c>
      <c r="F91" s="59">
        <v>170.7</v>
      </c>
      <c r="G91" s="59">
        <v>320</v>
      </c>
      <c r="H91" s="271">
        <v>340.59999999999997</v>
      </c>
      <c r="I91" s="226">
        <v>152.9</v>
      </c>
      <c r="J91" s="225">
        <v>98.3</v>
      </c>
      <c r="K91" s="225">
        <v>39.200000000000003</v>
      </c>
      <c r="L91" s="225">
        <v>50.2</v>
      </c>
      <c r="M91" s="281">
        <v>996.4</v>
      </c>
      <c r="O91" s="282"/>
      <c r="P91" s="164"/>
      <c r="Q91" s="164"/>
      <c r="R91" s="164"/>
      <c r="S91" s="164"/>
      <c r="T91" s="164"/>
      <c r="U91" s="164"/>
    </row>
    <row r="92" spans="1:21" ht="13.5" customHeight="1" x14ac:dyDescent="0.25">
      <c r="A92" s="54">
        <v>1966</v>
      </c>
      <c r="B92" s="58">
        <v>17.3</v>
      </c>
      <c r="D92" s="57">
        <v>71.099999999999994</v>
      </c>
      <c r="E92" s="55">
        <v>58.2</v>
      </c>
      <c r="F92" s="59">
        <v>173.5</v>
      </c>
      <c r="G92" s="59">
        <v>301.39999999999998</v>
      </c>
      <c r="H92" s="271">
        <v>326.8</v>
      </c>
      <c r="I92" s="226">
        <v>147.69999999999999</v>
      </c>
      <c r="J92" s="225">
        <v>95.3</v>
      </c>
      <c r="K92" s="225">
        <v>34.799999999999997</v>
      </c>
      <c r="L92" s="225">
        <v>49</v>
      </c>
      <c r="M92" s="281">
        <v>948.3</v>
      </c>
      <c r="O92" s="282"/>
      <c r="P92" s="164"/>
      <c r="Q92" s="164"/>
      <c r="R92" s="164"/>
      <c r="S92" s="164"/>
      <c r="T92" s="164"/>
      <c r="U92" s="164"/>
    </row>
    <row r="93" spans="1:21" ht="13.5" customHeight="1" x14ac:dyDescent="0.25">
      <c r="A93" s="54">
        <v>1967</v>
      </c>
      <c r="B93" s="58">
        <v>15.5</v>
      </c>
      <c r="D93" s="57">
        <v>78.5</v>
      </c>
      <c r="E93" s="55">
        <v>59.7</v>
      </c>
      <c r="F93" s="59">
        <v>175</v>
      </c>
      <c r="G93" s="59">
        <v>312.7</v>
      </c>
      <c r="H93" s="271">
        <v>327.2</v>
      </c>
      <c r="I93" s="226">
        <v>147.4</v>
      </c>
      <c r="J93" s="225">
        <v>93.5</v>
      </c>
      <c r="K93" s="225">
        <v>35.4</v>
      </c>
      <c r="L93" s="225">
        <v>50.9</v>
      </c>
      <c r="M93" s="281">
        <v>968.6</v>
      </c>
      <c r="O93" s="282"/>
      <c r="P93" s="164"/>
      <c r="Q93" s="164"/>
      <c r="R93" s="164"/>
      <c r="S93" s="164"/>
      <c r="T93" s="164"/>
      <c r="U93" s="164"/>
    </row>
    <row r="94" spans="1:21" ht="13.5" customHeight="1" x14ac:dyDescent="0.25">
      <c r="A94" s="54">
        <v>1968</v>
      </c>
      <c r="B94" s="55">
        <v>21.3</v>
      </c>
      <c r="D94" s="57">
        <v>100.8</v>
      </c>
      <c r="E94" s="55">
        <v>54.9</v>
      </c>
      <c r="F94" s="56">
        <v>179.8</v>
      </c>
      <c r="G94" s="56">
        <v>463.6</v>
      </c>
      <c r="H94" s="271">
        <v>184.7</v>
      </c>
      <c r="I94" s="224">
        <v>12.8</v>
      </c>
      <c r="J94" s="225">
        <v>82.9</v>
      </c>
      <c r="K94" s="225">
        <v>37.700000000000003</v>
      </c>
      <c r="L94" s="225">
        <v>51.3</v>
      </c>
      <c r="M94" s="279">
        <v>1005.1</v>
      </c>
      <c r="O94" s="280"/>
      <c r="P94" s="164"/>
      <c r="Q94" s="164"/>
      <c r="R94" s="164"/>
      <c r="S94" s="164"/>
      <c r="T94" s="164"/>
      <c r="U94" s="164"/>
    </row>
    <row r="95" spans="1:21" ht="13.5" customHeight="1" x14ac:dyDescent="0.25">
      <c r="A95" s="54">
        <v>1969</v>
      </c>
      <c r="B95" s="55">
        <v>19.8</v>
      </c>
      <c r="D95" s="57">
        <v>106.5</v>
      </c>
      <c r="E95" s="55">
        <v>57.6</v>
      </c>
      <c r="F95" s="56">
        <v>186</v>
      </c>
      <c r="G95" s="56">
        <v>460.2</v>
      </c>
      <c r="H95" s="271">
        <v>181.1</v>
      </c>
      <c r="I95" s="224">
        <v>13</v>
      </c>
      <c r="J95" s="225">
        <v>84</v>
      </c>
      <c r="K95" s="225">
        <v>32.1</v>
      </c>
      <c r="L95" s="225">
        <v>52</v>
      </c>
      <c r="M95" s="279">
        <v>1011.2</v>
      </c>
      <c r="O95" s="280"/>
      <c r="P95" s="164"/>
      <c r="Q95" s="164"/>
      <c r="R95" s="164"/>
      <c r="S95" s="164"/>
      <c r="T95" s="164"/>
      <c r="U95" s="164"/>
    </row>
    <row r="96" spans="1:21" ht="13.5" customHeight="1" x14ac:dyDescent="0.25">
      <c r="A96" s="54">
        <v>1970</v>
      </c>
      <c r="B96" s="55">
        <v>17.7</v>
      </c>
      <c r="D96" s="57">
        <v>94.3</v>
      </c>
      <c r="E96" s="55">
        <v>57.5</v>
      </c>
      <c r="F96" s="56">
        <v>185</v>
      </c>
      <c r="G96" s="56">
        <v>438.6</v>
      </c>
      <c r="H96" s="271">
        <v>178</v>
      </c>
      <c r="I96" s="224">
        <v>12.2</v>
      </c>
      <c r="J96" s="225">
        <v>79.8</v>
      </c>
      <c r="K96" s="225">
        <v>32.4</v>
      </c>
      <c r="L96" s="225">
        <v>53.6</v>
      </c>
      <c r="M96" s="279">
        <v>971.1</v>
      </c>
      <c r="O96" s="280"/>
      <c r="P96" s="164"/>
      <c r="Q96" s="164"/>
      <c r="R96" s="164"/>
      <c r="S96" s="164"/>
      <c r="T96" s="164"/>
      <c r="U96" s="164"/>
    </row>
    <row r="97" spans="1:22" ht="13.5" customHeight="1" x14ac:dyDescent="0.25">
      <c r="A97" s="71">
        <v>1971</v>
      </c>
      <c r="B97" s="55">
        <v>15.9</v>
      </c>
      <c r="D97" s="57">
        <v>76.900000000000006</v>
      </c>
      <c r="E97" s="55">
        <v>57.6</v>
      </c>
      <c r="F97" s="56">
        <v>190.4</v>
      </c>
      <c r="G97" s="56">
        <v>446</v>
      </c>
      <c r="H97" s="271">
        <v>180.89999999999998</v>
      </c>
      <c r="I97" s="224">
        <v>12.8</v>
      </c>
      <c r="J97" s="225">
        <v>80.900000000000006</v>
      </c>
      <c r="K97" s="225">
        <v>32.4</v>
      </c>
      <c r="L97" s="225">
        <v>54.8</v>
      </c>
      <c r="M97" s="279">
        <v>967.7</v>
      </c>
      <c r="O97" s="280"/>
      <c r="P97" s="164"/>
      <c r="Q97" s="164"/>
      <c r="R97" s="164"/>
      <c r="S97" s="164"/>
      <c r="T97" s="164"/>
      <c r="U97" s="164"/>
    </row>
    <row r="98" spans="1:22" ht="13.5" customHeight="1" x14ac:dyDescent="0.25">
      <c r="A98" s="54">
        <v>1972</v>
      </c>
      <c r="B98" s="55">
        <v>14.4</v>
      </c>
      <c r="D98" s="57">
        <v>78.599999999999994</v>
      </c>
      <c r="E98" s="55">
        <v>60.7</v>
      </c>
      <c r="F98" s="56">
        <v>193.2</v>
      </c>
      <c r="G98" s="56">
        <v>439.3</v>
      </c>
      <c r="H98" s="271">
        <v>177</v>
      </c>
      <c r="I98" s="224">
        <v>12</v>
      </c>
      <c r="J98" s="225">
        <v>77.3</v>
      </c>
      <c r="K98" s="225">
        <v>31.4</v>
      </c>
      <c r="L98" s="225">
        <v>56.3</v>
      </c>
      <c r="M98" s="279">
        <v>963.2</v>
      </c>
      <c r="O98" s="280"/>
      <c r="P98" s="164"/>
      <c r="Q98" s="164"/>
      <c r="R98" s="164"/>
      <c r="S98" s="164"/>
      <c r="T98" s="164"/>
      <c r="U98" s="164"/>
    </row>
    <row r="99" spans="1:22" ht="13.5" customHeight="1" x14ac:dyDescent="0.25">
      <c r="A99" s="54">
        <v>1973</v>
      </c>
      <c r="B99" s="55">
        <v>13.8</v>
      </c>
      <c r="D99" s="57">
        <v>84.3</v>
      </c>
      <c r="E99" s="55">
        <v>61.2</v>
      </c>
      <c r="F99" s="56">
        <v>196.2</v>
      </c>
      <c r="G99" s="56">
        <v>466.1</v>
      </c>
      <c r="H99" s="271">
        <v>178.4</v>
      </c>
      <c r="I99" s="224">
        <v>12</v>
      </c>
      <c r="J99" s="225">
        <v>77.5</v>
      </c>
      <c r="K99" s="225">
        <v>33.299999999999997</v>
      </c>
      <c r="L99" s="225">
        <v>55.6</v>
      </c>
      <c r="M99" s="279">
        <v>1000</v>
      </c>
      <c r="O99" s="280"/>
      <c r="Q99" s="164"/>
      <c r="S99" s="164"/>
      <c r="T99" s="164"/>
      <c r="U99" s="164"/>
      <c r="V99" s="164"/>
    </row>
    <row r="100" spans="1:22" ht="13.5" customHeight="1" x14ac:dyDescent="0.25">
      <c r="A100" s="54">
        <v>1974</v>
      </c>
      <c r="B100" s="55">
        <v>10.9</v>
      </c>
      <c r="D100" s="57">
        <v>71.2</v>
      </c>
      <c r="E100" s="55">
        <v>59.9</v>
      </c>
      <c r="F100" s="56">
        <v>196.6</v>
      </c>
      <c r="G100" s="56">
        <v>460.3</v>
      </c>
      <c r="H100" s="271">
        <v>166.5</v>
      </c>
      <c r="I100" s="224">
        <v>11.4</v>
      </c>
      <c r="J100" s="225">
        <v>71</v>
      </c>
      <c r="K100" s="225">
        <v>30.9</v>
      </c>
      <c r="L100" s="225">
        <v>53.2</v>
      </c>
      <c r="M100" s="279">
        <v>965.4</v>
      </c>
      <c r="O100" s="280"/>
      <c r="P100" s="164"/>
      <c r="Q100" s="164"/>
      <c r="R100" s="164"/>
      <c r="S100" s="164"/>
      <c r="T100" s="164"/>
      <c r="U100" s="164"/>
    </row>
    <row r="101" spans="1:22" ht="13.5" customHeight="1" x14ac:dyDescent="0.25">
      <c r="A101" s="54">
        <v>1975</v>
      </c>
      <c r="B101" s="55">
        <v>9.9</v>
      </c>
      <c r="D101" s="57">
        <v>85.6</v>
      </c>
      <c r="E101" s="55">
        <v>60.1</v>
      </c>
      <c r="F101" s="56">
        <v>199.7</v>
      </c>
      <c r="G101" s="56">
        <v>476.4</v>
      </c>
      <c r="H101" s="271">
        <v>168.2</v>
      </c>
      <c r="I101" s="224">
        <v>11.8</v>
      </c>
      <c r="J101" s="225">
        <v>68.3</v>
      </c>
      <c r="K101" s="225">
        <v>33.9</v>
      </c>
      <c r="L101" s="225">
        <v>54.2</v>
      </c>
      <c r="M101" s="279">
        <v>999.9</v>
      </c>
      <c r="O101" s="280"/>
      <c r="P101" s="164"/>
      <c r="Q101" s="164"/>
      <c r="R101" s="164"/>
      <c r="S101" s="164"/>
      <c r="T101" s="164"/>
      <c r="U101" s="164"/>
    </row>
    <row r="102" spans="1:22" ht="13.5" customHeight="1" x14ac:dyDescent="0.25">
      <c r="A102" s="54">
        <v>1976</v>
      </c>
      <c r="B102" s="55">
        <v>8.5</v>
      </c>
      <c r="D102" s="57">
        <v>74.7</v>
      </c>
      <c r="E102" s="55">
        <v>59.7</v>
      </c>
      <c r="F102" s="56">
        <v>203.5</v>
      </c>
      <c r="G102" s="56">
        <v>480.7</v>
      </c>
      <c r="H102" s="271">
        <v>161</v>
      </c>
      <c r="I102" s="224">
        <v>11.3</v>
      </c>
      <c r="J102" s="225">
        <v>64</v>
      </c>
      <c r="K102" s="225">
        <v>32.5</v>
      </c>
      <c r="L102" s="225">
        <v>53.2</v>
      </c>
      <c r="M102" s="279">
        <v>988.1</v>
      </c>
      <c r="O102" s="280"/>
      <c r="P102" s="164"/>
      <c r="Q102" s="164"/>
      <c r="R102" s="164"/>
      <c r="S102" s="164"/>
      <c r="T102" s="164"/>
      <c r="U102" s="164"/>
    </row>
    <row r="103" spans="1:22" ht="13.5" customHeight="1" x14ac:dyDescent="0.25">
      <c r="A103" s="54">
        <v>1977</v>
      </c>
      <c r="B103" s="55">
        <v>7.4</v>
      </c>
      <c r="D103" s="57">
        <v>75.5</v>
      </c>
      <c r="E103" s="55">
        <v>59.1</v>
      </c>
      <c r="F103" s="56">
        <v>205.2</v>
      </c>
      <c r="G103" s="56">
        <v>474.5</v>
      </c>
      <c r="H103" s="271">
        <v>155.29999999999998</v>
      </c>
      <c r="I103" s="224">
        <v>11.2</v>
      </c>
      <c r="J103" s="225">
        <v>61.1</v>
      </c>
      <c r="K103" s="225">
        <v>31.4</v>
      </c>
      <c r="L103" s="225">
        <v>51.6</v>
      </c>
      <c r="M103" s="279">
        <v>977</v>
      </c>
      <c r="O103" s="280"/>
      <c r="P103" s="164"/>
      <c r="Q103" s="164"/>
      <c r="R103" s="164"/>
      <c r="S103" s="164"/>
      <c r="T103" s="164"/>
      <c r="U103" s="164"/>
    </row>
    <row r="104" spans="1:22" ht="13.5" customHeight="1" x14ac:dyDescent="0.25">
      <c r="A104" s="54">
        <v>1978</v>
      </c>
      <c r="B104" s="55">
        <v>6.8</v>
      </c>
      <c r="D104" s="57">
        <v>66.8</v>
      </c>
      <c r="E104" s="55">
        <v>57.9</v>
      </c>
      <c r="F104" s="56">
        <v>208.7</v>
      </c>
      <c r="G104" s="56">
        <v>470.9</v>
      </c>
      <c r="H104" s="271">
        <v>151.69999999999999</v>
      </c>
      <c r="I104" s="224">
        <v>10.9</v>
      </c>
      <c r="J104" s="225">
        <v>59.3</v>
      </c>
      <c r="K104" s="225">
        <v>30.4</v>
      </c>
      <c r="L104" s="225">
        <v>51.1</v>
      </c>
      <c r="M104" s="279">
        <v>962.8</v>
      </c>
      <c r="O104" s="280"/>
      <c r="P104" s="164"/>
      <c r="Q104" s="164"/>
      <c r="R104" s="164"/>
      <c r="S104" s="164"/>
      <c r="T104" s="164"/>
      <c r="U104" s="164"/>
    </row>
    <row r="105" spans="1:22" ht="13.5" customHeight="1" x14ac:dyDescent="0.25">
      <c r="A105" s="54">
        <v>1979</v>
      </c>
      <c r="B105" s="55">
        <v>6</v>
      </c>
      <c r="D105" s="57">
        <v>65.099999999999994</v>
      </c>
      <c r="E105" s="55">
        <v>58.8</v>
      </c>
      <c r="F105" s="56">
        <v>214</v>
      </c>
      <c r="G105" s="56">
        <v>461.9</v>
      </c>
      <c r="H105" s="271">
        <v>150.1</v>
      </c>
      <c r="I105" s="224">
        <v>11.8</v>
      </c>
      <c r="J105" s="225">
        <v>60.3</v>
      </c>
      <c r="K105" s="225">
        <v>26.1</v>
      </c>
      <c r="L105" s="225">
        <v>51.9</v>
      </c>
      <c r="M105" s="279">
        <v>955.9</v>
      </c>
      <c r="O105" s="280"/>
      <c r="P105" s="164"/>
      <c r="Q105" s="164"/>
      <c r="R105" s="164"/>
      <c r="S105" s="164"/>
      <c r="T105" s="164"/>
      <c r="U105" s="164"/>
    </row>
    <row r="106" spans="1:22" ht="13.5" customHeight="1" x14ac:dyDescent="0.25">
      <c r="A106" s="54">
        <v>1980</v>
      </c>
      <c r="B106" s="55">
        <v>5.8</v>
      </c>
      <c r="D106" s="57">
        <v>69.7</v>
      </c>
      <c r="E106" s="55">
        <v>58.5</v>
      </c>
      <c r="F106" s="56">
        <v>218.3</v>
      </c>
      <c r="G106" s="56">
        <v>469.9</v>
      </c>
      <c r="H106" s="271">
        <v>159.10000000000002</v>
      </c>
      <c r="I106" s="224">
        <v>13.6</v>
      </c>
      <c r="J106" s="225">
        <v>63.6</v>
      </c>
      <c r="K106" s="225">
        <v>25.7</v>
      </c>
      <c r="L106" s="225">
        <v>56.2</v>
      </c>
      <c r="M106" s="279">
        <v>981.3</v>
      </c>
      <c r="O106" s="280"/>
      <c r="P106" s="164"/>
      <c r="Q106" s="164"/>
      <c r="R106" s="164"/>
      <c r="S106" s="164"/>
      <c r="T106" s="164"/>
      <c r="U106" s="164"/>
    </row>
    <row r="107" spans="1:22" ht="13.5" customHeight="1" x14ac:dyDescent="0.25">
      <c r="A107" s="71">
        <v>1981</v>
      </c>
      <c r="B107" s="55">
        <v>5.5</v>
      </c>
      <c r="D107" s="57">
        <v>70.900000000000006</v>
      </c>
      <c r="E107" s="55">
        <v>57.2</v>
      </c>
      <c r="F107" s="56">
        <v>220.9</v>
      </c>
      <c r="G107" s="56">
        <v>457.5</v>
      </c>
      <c r="H107" s="271">
        <v>153</v>
      </c>
      <c r="I107" s="224">
        <v>13.4</v>
      </c>
      <c r="J107" s="225">
        <v>63.1</v>
      </c>
      <c r="K107" s="225">
        <v>25.1</v>
      </c>
      <c r="L107" s="225">
        <v>51.4</v>
      </c>
      <c r="M107" s="279">
        <v>965</v>
      </c>
      <c r="O107" s="280"/>
      <c r="P107" s="164"/>
      <c r="Q107" s="164"/>
      <c r="R107" s="164"/>
      <c r="S107" s="164"/>
      <c r="T107" s="164"/>
      <c r="U107" s="164"/>
    </row>
    <row r="108" spans="1:22" ht="13.5" customHeight="1" x14ac:dyDescent="0.25">
      <c r="A108" s="54">
        <v>1982</v>
      </c>
      <c r="B108" s="56">
        <v>5.364007272447842</v>
      </c>
      <c r="D108" s="60">
        <v>60.723109033793818</v>
      </c>
      <c r="E108" s="56">
        <v>54.154720306503592</v>
      </c>
      <c r="F108" s="56">
        <v>225.1945723780419</v>
      </c>
      <c r="G108" s="56">
        <v>445.33993909738336</v>
      </c>
      <c r="H108" s="271">
        <v>155.28208590025235</v>
      </c>
      <c r="I108" s="224">
        <v>14.25980568339827</v>
      </c>
      <c r="J108" s="224">
        <v>65.241750174942595</v>
      </c>
      <c r="K108" s="224">
        <v>24.800354098759012</v>
      </c>
      <c r="L108" s="224">
        <v>50.980175943152489</v>
      </c>
      <c r="M108" s="279">
        <v>946.05843398842273</v>
      </c>
      <c r="O108" s="280"/>
      <c r="P108" s="164"/>
      <c r="Q108" s="164"/>
      <c r="R108" s="164"/>
      <c r="S108" s="164"/>
      <c r="T108" s="164"/>
      <c r="U108" s="164"/>
    </row>
    <row r="109" spans="1:22" ht="13.5" customHeight="1" x14ac:dyDescent="0.25">
      <c r="A109" s="54">
        <v>1983</v>
      </c>
      <c r="B109" s="56">
        <v>5.4752067540255327</v>
      </c>
      <c r="D109" s="60">
        <v>70.73394324461141</v>
      </c>
      <c r="E109" s="56">
        <v>56.49345554565253</v>
      </c>
      <c r="F109" s="56">
        <v>232.4779505804338</v>
      </c>
      <c r="G109" s="56">
        <v>471.82775413241978</v>
      </c>
      <c r="H109" s="271">
        <v>160.67442384012156</v>
      </c>
      <c r="I109" s="224">
        <v>15.302999568241848</v>
      </c>
      <c r="J109" s="224">
        <v>68.387931180487456</v>
      </c>
      <c r="K109" s="224">
        <v>26.122587987562568</v>
      </c>
      <c r="L109" s="224">
        <v>50.860905103829687</v>
      </c>
      <c r="M109" s="279">
        <v>997.68273409726464</v>
      </c>
      <c r="O109" s="280"/>
      <c r="P109" s="164"/>
      <c r="Q109" s="164"/>
      <c r="R109" s="164"/>
      <c r="S109" s="164"/>
      <c r="T109" s="164"/>
      <c r="U109" s="164"/>
    </row>
    <row r="110" spans="1:22" ht="13.5" customHeight="1" x14ac:dyDescent="0.25">
      <c r="A110" s="54">
        <v>1984</v>
      </c>
      <c r="B110" s="56">
        <v>5.24597414788182</v>
      </c>
      <c r="D110" s="60">
        <v>62.071469044917023</v>
      </c>
      <c r="E110" s="56">
        <v>56.206865870162353</v>
      </c>
      <c r="F110" s="56">
        <v>233.35393898246275</v>
      </c>
      <c r="G110" s="56">
        <v>438.05298144017479</v>
      </c>
      <c r="H110" s="271">
        <v>150.11475214946191</v>
      </c>
      <c r="I110" s="224">
        <v>14.64560033333853</v>
      </c>
      <c r="J110" s="224">
        <v>64.804041832189696</v>
      </c>
      <c r="K110" s="224">
        <v>22.94936938547761</v>
      </c>
      <c r="L110" s="224">
        <v>47.715740598456065</v>
      </c>
      <c r="M110" s="279">
        <v>945.04598163506046</v>
      </c>
      <c r="O110" s="280"/>
      <c r="P110" s="164"/>
      <c r="Q110" s="164"/>
      <c r="R110" s="164"/>
      <c r="S110" s="164"/>
      <c r="T110" s="164"/>
      <c r="U110" s="164"/>
    </row>
    <row r="111" spans="1:22" ht="13.5" customHeight="1" x14ac:dyDescent="0.25">
      <c r="A111" s="54">
        <v>1985</v>
      </c>
      <c r="B111" s="56">
        <v>3.9987227411638431</v>
      </c>
      <c r="D111" s="60">
        <v>65.891458691117847</v>
      </c>
      <c r="E111" s="56">
        <v>56.734860704060395</v>
      </c>
      <c r="F111" s="56">
        <v>239.94986948137168</v>
      </c>
      <c r="G111" s="56">
        <v>441.09463506583694</v>
      </c>
      <c r="H111" s="271">
        <v>159.65028651652426</v>
      </c>
      <c r="I111" s="224">
        <v>17.970397824850323</v>
      </c>
      <c r="J111" s="224">
        <v>64.629820141762593</v>
      </c>
      <c r="K111" s="224">
        <v>26.273534440285101</v>
      </c>
      <c r="L111" s="224">
        <v>50.77653410962624</v>
      </c>
      <c r="M111" s="279">
        <v>967.31983320007487</v>
      </c>
      <c r="O111" s="280"/>
      <c r="P111" s="164"/>
      <c r="Q111" s="164"/>
      <c r="R111" s="164"/>
      <c r="S111" s="164"/>
      <c r="T111" s="164"/>
      <c r="U111" s="164"/>
    </row>
    <row r="112" spans="1:22" ht="13.5" customHeight="1" x14ac:dyDescent="0.25">
      <c r="A112" s="54">
        <v>1986</v>
      </c>
      <c r="B112" s="56">
        <v>4.5656811845256984</v>
      </c>
      <c r="D112" s="60">
        <v>68.421609206491141</v>
      </c>
      <c r="E112" s="56">
        <v>54.406522845942447</v>
      </c>
      <c r="F112" s="56">
        <v>242.38219009754283</v>
      </c>
      <c r="G112" s="56">
        <v>433.97117701723732</v>
      </c>
      <c r="H112" s="271">
        <v>158.31287478804876</v>
      </c>
      <c r="I112" s="224">
        <v>18.117838570482395</v>
      </c>
      <c r="J112" s="224">
        <v>62.763981051362947</v>
      </c>
      <c r="K112" s="224">
        <v>27.673258015495929</v>
      </c>
      <c r="L112" s="224">
        <v>49.757797150707503</v>
      </c>
      <c r="M112" s="279">
        <v>962.06005513978823</v>
      </c>
      <c r="O112" s="280"/>
      <c r="P112" s="164"/>
      <c r="Q112" s="164"/>
      <c r="R112" s="164"/>
      <c r="S112" s="164"/>
      <c r="T112" s="164"/>
      <c r="U112" s="164"/>
    </row>
    <row r="113" spans="1:21" ht="13.5" customHeight="1" x14ac:dyDescent="0.25">
      <c r="A113" s="54">
        <v>1987</v>
      </c>
      <c r="B113" s="56">
        <v>3.6535855994029598</v>
      </c>
      <c r="D113" s="60">
        <v>59.948484796393252</v>
      </c>
      <c r="E113" s="56">
        <v>51.236767876346832</v>
      </c>
      <c r="F113" s="56">
        <v>249.98087079396635</v>
      </c>
      <c r="G113" s="56">
        <v>422.75412829996912</v>
      </c>
      <c r="H113" s="271">
        <v>153.68556949055323</v>
      </c>
      <c r="I113" s="224">
        <v>19.592971130260555</v>
      </c>
      <c r="J113" s="224">
        <v>60.176392215311523</v>
      </c>
      <c r="K113" s="224">
        <v>23.995647780991781</v>
      </c>
      <c r="L113" s="224">
        <v>49.920558363989386</v>
      </c>
      <c r="M113" s="279">
        <v>941.2594068566317</v>
      </c>
      <c r="O113" s="280"/>
      <c r="P113" s="164"/>
      <c r="Q113" s="164"/>
      <c r="R113" s="164"/>
      <c r="S113" s="164"/>
      <c r="T113" s="164"/>
      <c r="U113" s="164"/>
    </row>
    <row r="114" spans="1:21" ht="13.5" customHeight="1" x14ac:dyDescent="0.25">
      <c r="A114" s="54">
        <v>1988</v>
      </c>
      <c r="B114" s="56">
        <v>3.9802725402445462</v>
      </c>
      <c r="D114" s="60">
        <v>60.973749131368209</v>
      </c>
      <c r="E114" s="56">
        <v>52.527589610520977</v>
      </c>
      <c r="F114" s="56">
        <v>256.38499993148423</v>
      </c>
      <c r="G114" s="56">
        <v>417.78558119960826</v>
      </c>
      <c r="H114" s="271">
        <v>160.90437160361262</v>
      </c>
      <c r="I114" s="224">
        <v>22.098105842333741</v>
      </c>
      <c r="J114" s="224">
        <v>63.959836471897724</v>
      </c>
      <c r="K114" s="224">
        <v>24.300146595521387</v>
      </c>
      <c r="L114" s="224">
        <v>50.546282693859759</v>
      </c>
      <c r="M114" s="279">
        <v>952.55656401683882</v>
      </c>
      <c r="O114" s="280"/>
      <c r="P114" s="164"/>
      <c r="Q114" s="164"/>
      <c r="R114" s="164"/>
      <c r="S114" s="164"/>
      <c r="T114" s="164"/>
      <c r="U114" s="164"/>
    </row>
    <row r="115" spans="1:21" ht="13.5" customHeight="1" x14ac:dyDescent="0.25">
      <c r="A115" s="54">
        <v>1989</v>
      </c>
      <c r="B115" s="56">
        <v>3.6526115497641727</v>
      </c>
      <c r="D115" s="60">
        <v>58.699408606016881</v>
      </c>
      <c r="E115" s="56">
        <v>52.313514307177975</v>
      </c>
      <c r="F115" s="56">
        <v>256.88799384024998</v>
      </c>
      <c r="G115" s="56">
        <v>408.62841780663661</v>
      </c>
      <c r="H115" s="271">
        <v>158.2974792895381</v>
      </c>
      <c r="I115" s="224">
        <v>21.726862807848434</v>
      </c>
      <c r="J115" s="224">
        <v>64.804739988714488</v>
      </c>
      <c r="K115" s="224">
        <v>21.866261992597885</v>
      </c>
      <c r="L115" s="224">
        <v>49.899614500377311</v>
      </c>
      <c r="M115" s="279">
        <v>938.47942539938379</v>
      </c>
      <c r="O115" s="280"/>
      <c r="P115" s="164"/>
      <c r="Q115" s="164"/>
      <c r="R115" s="164"/>
      <c r="S115" s="164"/>
      <c r="T115" s="164"/>
      <c r="U115" s="164"/>
    </row>
    <row r="116" spans="1:21" ht="13.5" customHeight="1" x14ac:dyDescent="0.25">
      <c r="A116" s="54">
        <v>1990</v>
      </c>
      <c r="B116" s="56">
        <v>3.5</v>
      </c>
      <c r="D116" s="60">
        <v>62.6</v>
      </c>
      <c r="E116" s="56">
        <v>50.9</v>
      </c>
      <c r="F116" s="56">
        <v>260.7</v>
      </c>
      <c r="G116" s="56">
        <v>412.4</v>
      </c>
      <c r="H116" s="271">
        <v>164.9</v>
      </c>
      <c r="I116" s="224">
        <v>25.7</v>
      </c>
      <c r="J116" s="224">
        <v>67.3</v>
      </c>
      <c r="K116" s="224">
        <v>21.3</v>
      </c>
      <c r="L116" s="224">
        <v>50.6</v>
      </c>
      <c r="M116" s="279">
        <v>955.1</v>
      </c>
      <c r="O116" s="280"/>
      <c r="P116" s="164"/>
      <c r="Q116" s="164"/>
      <c r="R116" s="164"/>
      <c r="S116" s="164"/>
      <c r="T116" s="164"/>
      <c r="U116" s="164"/>
    </row>
    <row r="117" spans="1:21" ht="13.5" customHeight="1" x14ac:dyDescent="0.25">
      <c r="A117" s="71">
        <v>1991</v>
      </c>
      <c r="B117" s="56">
        <v>3.4</v>
      </c>
      <c r="D117" s="60">
        <v>59.5</v>
      </c>
      <c r="E117" s="56">
        <v>50</v>
      </c>
      <c r="F117" s="56">
        <v>265.39999999999998</v>
      </c>
      <c r="G117" s="56">
        <v>424.1</v>
      </c>
      <c r="H117" s="271">
        <v>170.2</v>
      </c>
      <c r="I117" s="224">
        <v>27.7</v>
      </c>
      <c r="J117" s="224">
        <v>68.599999999999994</v>
      </c>
      <c r="K117" s="224">
        <v>21.6</v>
      </c>
      <c r="L117" s="224">
        <v>52.3</v>
      </c>
      <c r="M117" s="279">
        <v>972.5</v>
      </c>
      <c r="O117" s="280"/>
      <c r="P117" s="164"/>
      <c r="Q117" s="164"/>
      <c r="R117" s="164"/>
      <c r="S117" s="164"/>
      <c r="T117" s="164"/>
      <c r="U117" s="164"/>
    </row>
    <row r="118" spans="1:21" ht="13.5" customHeight="1" x14ac:dyDescent="0.25">
      <c r="A118" s="54">
        <v>1992</v>
      </c>
      <c r="B118" s="56">
        <v>3.4</v>
      </c>
      <c r="D118" s="60">
        <v>57</v>
      </c>
      <c r="E118" s="56">
        <v>48.1</v>
      </c>
      <c r="F118" s="56">
        <v>266.10000000000002</v>
      </c>
      <c r="G118" s="56">
        <v>416.1</v>
      </c>
      <c r="H118" s="271">
        <v>166.60000000000002</v>
      </c>
      <c r="I118" s="224">
        <v>28.6</v>
      </c>
      <c r="J118" s="224">
        <v>67.8</v>
      </c>
      <c r="K118" s="224">
        <v>19.7</v>
      </c>
      <c r="L118" s="224">
        <v>50.5</v>
      </c>
      <c r="M118" s="279">
        <v>957.3</v>
      </c>
      <c r="O118" s="280"/>
      <c r="P118" s="164"/>
      <c r="Q118" s="164"/>
      <c r="R118" s="164"/>
      <c r="S118" s="164"/>
      <c r="T118" s="164"/>
      <c r="U118" s="164"/>
    </row>
    <row r="119" spans="1:21" ht="13.5" customHeight="1" x14ac:dyDescent="0.25">
      <c r="A119" s="54">
        <v>1993</v>
      </c>
      <c r="B119" s="61">
        <v>3.6</v>
      </c>
      <c r="D119" s="63">
        <v>56.3</v>
      </c>
      <c r="E119" s="62">
        <v>49.9</v>
      </c>
      <c r="F119" s="62">
        <v>270.89999999999998</v>
      </c>
      <c r="G119" s="62">
        <v>423.5</v>
      </c>
      <c r="H119" s="271">
        <v>163.5</v>
      </c>
      <c r="I119" s="227">
        <v>29.2</v>
      </c>
      <c r="J119" s="227">
        <v>65.900000000000006</v>
      </c>
      <c r="K119" s="227">
        <v>19.399999999999999</v>
      </c>
      <c r="L119" s="227">
        <v>49</v>
      </c>
      <c r="M119" s="283">
        <v>967.7</v>
      </c>
      <c r="O119" s="284"/>
      <c r="P119" s="164"/>
      <c r="Q119" s="164"/>
      <c r="R119" s="164"/>
      <c r="S119" s="164"/>
      <c r="T119" s="164"/>
      <c r="U119" s="164"/>
    </row>
    <row r="120" spans="1:21" ht="13.5" customHeight="1" x14ac:dyDescent="0.25">
      <c r="A120" s="54">
        <v>1994</v>
      </c>
      <c r="B120" s="61">
        <v>3.8</v>
      </c>
      <c r="D120" s="63">
        <v>59.3</v>
      </c>
      <c r="E120" s="62">
        <v>50.1</v>
      </c>
      <c r="F120" s="62">
        <v>274.2</v>
      </c>
      <c r="G120" s="62">
        <v>425.2</v>
      </c>
      <c r="H120" s="271">
        <v>162.1</v>
      </c>
      <c r="I120" s="227">
        <v>30.8</v>
      </c>
      <c r="J120" s="227">
        <v>66.3</v>
      </c>
      <c r="K120" s="227">
        <v>17</v>
      </c>
      <c r="L120" s="227">
        <v>48</v>
      </c>
      <c r="M120" s="283">
        <v>974.6</v>
      </c>
      <c r="O120" s="284"/>
      <c r="P120" s="164"/>
      <c r="Q120" s="164"/>
      <c r="R120" s="164"/>
      <c r="S120" s="164"/>
      <c r="T120" s="164"/>
      <c r="U120" s="164"/>
    </row>
    <row r="121" spans="1:21" ht="13.5" customHeight="1" x14ac:dyDescent="0.25">
      <c r="A121" s="54">
        <v>1995</v>
      </c>
      <c r="B121" s="61">
        <v>4.9000000000000004</v>
      </c>
      <c r="D121" s="63">
        <v>59.4</v>
      </c>
      <c r="E121" s="62">
        <v>47.2</v>
      </c>
      <c r="F121" s="62">
        <v>270.3</v>
      </c>
      <c r="G121" s="62">
        <v>426</v>
      </c>
      <c r="H121" s="271">
        <v>167.4</v>
      </c>
      <c r="I121" s="227">
        <v>33.5</v>
      </c>
      <c r="J121" s="227">
        <v>70.900000000000006</v>
      </c>
      <c r="K121" s="227">
        <v>14.7</v>
      </c>
      <c r="L121" s="227">
        <v>48.3</v>
      </c>
      <c r="M121" s="283">
        <v>975.2</v>
      </c>
      <c r="O121" s="284"/>
      <c r="P121" s="164"/>
      <c r="Q121" s="164"/>
      <c r="R121" s="164"/>
      <c r="S121" s="164"/>
      <c r="T121" s="164"/>
      <c r="U121" s="164"/>
    </row>
    <row r="122" spans="1:21" ht="13.5" customHeight="1" x14ac:dyDescent="0.25">
      <c r="A122" s="54">
        <v>1996</v>
      </c>
      <c r="B122" s="61">
        <v>4.7</v>
      </c>
      <c r="D122" s="63">
        <v>56.6</v>
      </c>
      <c r="E122" s="62">
        <v>45.9</v>
      </c>
      <c r="F122" s="62">
        <v>275</v>
      </c>
      <c r="G122" s="62">
        <v>420.7</v>
      </c>
      <c r="H122" s="271">
        <v>168.5</v>
      </c>
      <c r="I122" s="227">
        <v>34</v>
      </c>
      <c r="J122" s="227">
        <v>72.400000000000006</v>
      </c>
      <c r="K122" s="227">
        <v>13.9</v>
      </c>
      <c r="L122" s="227">
        <v>48.2</v>
      </c>
      <c r="M122" s="283">
        <v>971.4</v>
      </c>
      <c r="O122" s="284"/>
      <c r="P122" s="164"/>
      <c r="Q122" s="164"/>
      <c r="R122" s="164"/>
      <c r="S122" s="164"/>
      <c r="T122" s="164"/>
      <c r="U122" s="164"/>
    </row>
    <row r="123" spans="1:21" ht="13.5" customHeight="1" x14ac:dyDescent="0.25">
      <c r="A123" s="54">
        <v>1997</v>
      </c>
      <c r="B123" s="61">
        <v>5.5</v>
      </c>
      <c r="D123" s="63">
        <v>61.9</v>
      </c>
      <c r="E123" s="62">
        <v>45.5</v>
      </c>
      <c r="F123" s="62">
        <v>274.5</v>
      </c>
      <c r="G123" s="62">
        <v>425.5</v>
      </c>
      <c r="H123" s="271">
        <v>165.9</v>
      </c>
      <c r="I123" s="227">
        <v>36.4</v>
      </c>
      <c r="J123" s="227">
        <v>67</v>
      </c>
      <c r="K123" s="227">
        <v>13.9</v>
      </c>
      <c r="L123" s="227">
        <v>48.6</v>
      </c>
      <c r="M123" s="283">
        <v>978.9</v>
      </c>
      <c r="O123" s="284"/>
      <c r="P123" s="164"/>
      <c r="Q123" s="164"/>
      <c r="R123" s="164"/>
      <c r="S123" s="164"/>
      <c r="T123" s="164"/>
      <c r="U123" s="164"/>
    </row>
    <row r="124" spans="1:21" ht="13.5" customHeight="1" x14ac:dyDescent="0.25">
      <c r="A124" s="54">
        <v>1998</v>
      </c>
      <c r="B124" s="61">
        <v>6.1</v>
      </c>
      <c r="D124" s="63">
        <v>64.7</v>
      </c>
      <c r="E124" s="62">
        <v>46.1</v>
      </c>
      <c r="F124" s="62">
        <v>276.2</v>
      </c>
      <c r="G124" s="62">
        <v>438.7</v>
      </c>
      <c r="H124" s="271">
        <v>163.69999999999999</v>
      </c>
      <c r="I124" s="227">
        <v>38.4</v>
      </c>
      <c r="J124" s="227">
        <v>66.099999999999994</v>
      </c>
      <c r="K124" s="227">
        <v>12</v>
      </c>
      <c r="L124" s="227">
        <v>47.2</v>
      </c>
      <c r="M124" s="283">
        <v>995.5</v>
      </c>
      <c r="O124" s="284"/>
      <c r="P124" s="164"/>
      <c r="Q124" s="164"/>
      <c r="R124" s="164"/>
      <c r="S124" s="164"/>
      <c r="T124" s="164"/>
      <c r="U124" s="164"/>
    </row>
    <row r="125" spans="1:21" ht="13.5" customHeight="1" x14ac:dyDescent="0.25">
      <c r="A125" s="54">
        <v>1999</v>
      </c>
      <c r="B125" s="61">
        <v>6.2</v>
      </c>
      <c r="D125" s="63">
        <v>67.599999999999994</v>
      </c>
      <c r="E125" s="62">
        <v>44.4</v>
      </c>
      <c r="F125" s="62">
        <v>274.3</v>
      </c>
      <c r="G125" s="62">
        <v>425.1</v>
      </c>
      <c r="H125" s="271">
        <v>162.19999999999999</v>
      </c>
      <c r="I125" s="227">
        <v>38.5</v>
      </c>
      <c r="J125" s="227">
        <v>65</v>
      </c>
      <c r="K125" s="227">
        <v>12.8</v>
      </c>
      <c r="L125" s="227">
        <v>45.9</v>
      </c>
      <c r="M125" s="283">
        <v>979.9</v>
      </c>
      <c r="O125" s="284"/>
      <c r="P125" s="164"/>
      <c r="Q125" s="164"/>
      <c r="R125" s="164"/>
      <c r="S125" s="164"/>
      <c r="T125" s="164"/>
      <c r="U125" s="164"/>
    </row>
    <row r="126" spans="1:21" ht="13.5" customHeight="1" x14ac:dyDescent="0.25">
      <c r="A126" s="54">
        <v>2000</v>
      </c>
      <c r="B126" s="61">
        <v>6.3</v>
      </c>
      <c r="D126" s="63">
        <v>65.900000000000006</v>
      </c>
      <c r="E126" s="62">
        <v>43.7</v>
      </c>
      <c r="F126" s="62">
        <v>279.60000000000002</v>
      </c>
      <c r="G126" s="62">
        <v>419</v>
      </c>
      <c r="H126" s="271">
        <v>161.10000000000002</v>
      </c>
      <c r="I126" s="227">
        <v>40</v>
      </c>
      <c r="J126" s="227">
        <v>64.400000000000006</v>
      </c>
      <c r="K126" s="227">
        <v>12.4</v>
      </c>
      <c r="L126" s="227">
        <v>44.3</v>
      </c>
      <c r="M126" s="283">
        <v>975.6</v>
      </c>
      <c r="O126" s="284"/>
      <c r="P126" s="164"/>
      <c r="Q126" s="164"/>
      <c r="R126" s="164"/>
      <c r="S126" s="164"/>
      <c r="T126" s="164"/>
      <c r="U126" s="164"/>
    </row>
    <row r="127" spans="1:21" ht="13.5" customHeight="1" x14ac:dyDescent="0.25">
      <c r="A127" s="71">
        <v>2001</v>
      </c>
      <c r="B127" s="61">
        <v>6.4</v>
      </c>
      <c r="D127" s="63">
        <v>59</v>
      </c>
      <c r="E127" s="62">
        <v>43.6</v>
      </c>
      <c r="F127" s="62">
        <v>287</v>
      </c>
      <c r="G127" s="62">
        <v>409.8</v>
      </c>
      <c r="H127" s="271">
        <v>163.20000000000002</v>
      </c>
      <c r="I127" s="227">
        <v>41.8</v>
      </c>
      <c r="J127" s="227">
        <v>64.900000000000006</v>
      </c>
      <c r="K127" s="227">
        <v>11.4</v>
      </c>
      <c r="L127" s="227">
        <v>45.1</v>
      </c>
      <c r="M127" s="283">
        <v>969</v>
      </c>
      <c r="O127" s="284"/>
      <c r="P127" s="164"/>
      <c r="Q127" s="164"/>
      <c r="R127" s="164"/>
      <c r="S127" s="164"/>
      <c r="T127" s="164"/>
      <c r="U127" s="164"/>
    </row>
    <row r="128" spans="1:21" ht="13.5" customHeight="1" x14ac:dyDescent="0.25">
      <c r="A128" s="64">
        <v>2002</v>
      </c>
      <c r="B128" s="65">
        <v>7.517977284358067</v>
      </c>
      <c r="D128" s="66">
        <v>62.955177441079513</v>
      </c>
      <c r="E128" s="65">
        <v>43.298434411008174</v>
      </c>
      <c r="F128" s="65">
        <v>285.63759453873951</v>
      </c>
      <c r="G128" s="65">
        <v>415.48210062795079</v>
      </c>
      <c r="H128" s="271">
        <v>166.70221298983159</v>
      </c>
      <c r="I128" s="227">
        <v>42.594280900217875</v>
      </c>
      <c r="J128" s="227">
        <v>65.629909806693391</v>
      </c>
      <c r="K128" s="227">
        <v>11.721878841315048</v>
      </c>
      <c r="L128" s="227">
        <v>46.756143441605282</v>
      </c>
      <c r="M128" s="283">
        <v>981.59349729296764</v>
      </c>
      <c r="O128" s="284"/>
      <c r="P128" s="164"/>
      <c r="Q128" s="164"/>
      <c r="R128" s="164"/>
      <c r="S128" s="164"/>
      <c r="T128" s="164"/>
      <c r="U128" s="164"/>
    </row>
    <row r="129" spans="1:21" ht="13.5" customHeight="1" x14ac:dyDescent="0.25">
      <c r="A129" s="64">
        <v>2003</v>
      </c>
      <c r="B129" s="65">
        <v>12.845130341922632</v>
      </c>
      <c r="D129" s="66">
        <v>71.171743486806363</v>
      </c>
      <c r="E129" s="65">
        <v>41.82637857708918</v>
      </c>
      <c r="F129" s="65">
        <v>291.19577727794876</v>
      </c>
      <c r="G129" s="65">
        <v>421.18717227757105</v>
      </c>
      <c r="H129" s="271">
        <v>187.74134489438038</v>
      </c>
      <c r="I129" s="227">
        <v>49.965867110584703</v>
      </c>
      <c r="J129" s="227">
        <v>74.269348498055294</v>
      </c>
      <c r="K129" s="227">
        <v>18.759848572063323</v>
      </c>
      <c r="L129" s="227">
        <v>44.746280713677045</v>
      </c>
      <c r="M129" s="283">
        <v>1025.9675468557184</v>
      </c>
      <c r="O129" s="284"/>
      <c r="P129" s="164"/>
    </row>
    <row r="130" spans="1:21" ht="13.5" customHeight="1" x14ac:dyDescent="0.25">
      <c r="A130" s="64">
        <v>2004</v>
      </c>
      <c r="B130" s="65">
        <v>11.376806452784896</v>
      </c>
      <c r="D130" s="66">
        <v>59.121695670202584</v>
      </c>
      <c r="E130" s="65">
        <v>39.54127623489579</v>
      </c>
      <c r="F130" s="65">
        <v>287.81642942621448</v>
      </c>
      <c r="G130" s="65">
        <v>377.53047696694722</v>
      </c>
      <c r="H130" s="271">
        <v>167.14861451888362</v>
      </c>
      <c r="I130" s="227">
        <v>42.138625876495269</v>
      </c>
      <c r="J130" s="227">
        <v>67.660785237591526</v>
      </c>
      <c r="K130" s="227">
        <v>15.821006571899835</v>
      </c>
      <c r="L130" s="227">
        <v>41.528196832896981</v>
      </c>
      <c r="M130" s="283">
        <v>942.53529926992849</v>
      </c>
      <c r="O130" s="284"/>
      <c r="P130" s="164"/>
      <c r="Q130" s="164"/>
      <c r="R130" s="164"/>
      <c r="S130" s="164"/>
      <c r="T130" s="164"/>
      <c r="U130" s="164"/>
    </row>
    <row r="131" spans="1:21" ht="13.5" customHeight="1" x14ac:dyDescent="0.25">
      <c r="A131" s="64">
        <v>2005</v>
      </c>
      <c r="B131" s="65">
        <v>12.077360713131274</v>
      </c>
      <c r="D131" s="66">
        <v>69.300841330437251</v>
      </c>
      <c r="E131" s="65">
        <v>40.230934953449811</v>
      </c>
      <c r="F131" s="65">
        <v>286.32542595432898</v>
      </c>
      <c r="G131" s="65">
        <v>392.37926619228512</v>
      </c>
      <c r="H131" s="271">
        <v>176.75410813358752</v>
      </c>
      <c r="I131" s="227">
        <v>46.846405988913034</v>
      </c>
      <c r="J131" s="227">
        <v>71.838376478135714</v>
      </c>
      <c r="K131" s="227">
        <v>16.696843736075579</v>
      </c>
      <c r="L131" s="227">
        <v>41.372481930463216</v>
      </c>
      <c r="M131" s="283">
        <v>977.06793727721993</v>
      </c>
      <c r="O131" s="284"/>
      <c r="P131" s="164"/>
      <c r="Q131" s="164"/>
      <c r="R131" s="164"/>
      <c r="S131" s="164"/>
      <c r="T131" s="164"/>
      <c r="U131" s="164"/>
    </row>
    <row r="132" spans="1:21" ht="13.5" customHeight="1" x14ac:dyDescent="0.25">
      <c r="A132" s="64">
        <v>2006</v>
      </c>
      <c r="B132" s="65">
        <v>12.604482163103796</v>
      </c>
      <c r="D132" s="66">
        <v>61.217611983850539</v>
      </c>
      <c r="E132" s="65">
        <v>39.613108322407726</v>
      </c>
      <c r="F132" s="65">
        <v>288.80890905552764</v>
      </c>
      <c r="G132" s="65">
        <v>376.83994125294186</v>
      </c>
      <c r="H132" s="271">
        <v>177.44905400929852</v>
      </c>
      <c r="I132" s="227">
        <v>48.340868896424844</v>
      </c>
      <c r="J132" s="227">
        <v>71.465924135212617</v>
      </c>
      <c r="K132" s="227">
        <v>16.097641192139491</v>
      </c>
      <c r="L132" s="227">
        <v>41.544619785521576</v>
      </c>
      <c r="M132" s="283">
        <v>956.53310678713001</v>
      </c>
      <c r="O132" s="284"/>
      <c r="P132" s="164"/>
      <c r="Q132" s="164"/>
      <c r="R132" s="164"/>
      <c r="S132" s="164"/>
      <c r="T132" s="164"/>
      <c r="U132" s="164"/>
    </row>
    <row r="133" spans="1:21" ht="13.5" customHeight="1" x14ac:dyDescent="0.25">
      <c r="A133" s="64">
        <v>2007</v>
      </c>
      <c r="B133" s="65">
        <v>13.506648918539673</v>
      </c>
      <c r="D133" s="66">
        <v>64.354008178909041</v>
      </c>
      <c r="E133" s="65">
        <v>39.490269009182974</v>
      </c>
      <c r="F133" s="65">
        <v>292.0966003836154</v>
      </c>
      <c r="G133" s="65">
        <v>381.76536360465639</v>
      </c>
      <c r="H133" s="271">
        <v>183.80003065886766</v>
      </c>
      <c r="I133" s="227">
        <v>51.150305770891052</v>
      </c>
      <c r="J133" s="227">
        <v>74.35294497281285</v>
      </c>
      <c r="K133" s="227">
        <v>16.668865865445763</v>
      </c>
      <c r="L133" s="227">
        <v>41.627914049717987</v>
      </c>
      <c r="M133" s="283">
        <v>975.01292075377103</v>
      </c>
      <c r="O133" s="284"/>
      <c r="P133" s="164"/>
      <c r="Q133" s="164"/>
      <c r="R133" s="164"/>
      <c r="S133" s="164"/>
      <c r="T133" s="164"/>
      <c r="U133" s="164"/>
    </row>
    <row r="134" spans="1:21" ht="13.5" customHeight="1" x14ac:dyDescent="0.25">
      <c r="A134" s="64">
        <v>2008</v>
      </c>
      <c r="B134" s="65">
        <v>14.174687836193369</v>
      </c>
      <c r="D134" s="66">
        <v>63.790317438443907</v>
      </c>
      <c r="E134" s="65">
        <v>39.820182271150635</v>
      </c>
      <c r="F134" s="65">
        <v>291.80806486369579</v>
      </c>
      <c r="G134" s="65">
        <v>380.98885733244248</v>
      </c>
      <c r="H134" s="271">
        <v>191.44526260542975</v>
      </c>
      <c r="I134" s="227">
        <v>59.814716918200951</v>
      </c>
      <c r="J134" s="227">
        <v>74.634553182063314</v>
      </c>
      <c r="K134" s="227">
        <v>15.914224172578352</v>
      </c>
      <c r="L134" s="227">
        <v>41.081768332587124</v>
      </c>
      <c r="M134" s="283">
        <v>982.02737234735594</v>
      </c>
      <c r="O134" s="284"/>
      <c r="P134" s="164"/>
      <c r="Q134" s="164"/>
      <c r="R134" s="164"/>
      <c r="S134" s="164"/>
      <c r="T134" s="164"/>
      <c r="U134" s="164"/>
    </row>
    <row r="135" spans="1:21" ht="13.5" customHeight="1" x14ac:dyDescent="0.25">
      <c r="A135" s="64">
        <v>2009</v>
      </c>
      <c r="B135" s="65">
        <v>15.123719819178945</v>
      </c>
      <c r="D135" s="66">
        <v>67.078659160250879</v>
      </c>
      <c r="E135" s="65">
        <v>39.803239515225592</v>
      </c>
      <c r="F135" s="65">
        <v>293.30311208776948</v>
      </c>
      <c r="G135" s="65">
        <v>377.5137034468749</v>
      </c>
      <c r="H135" s="271">
        <v>195.22813141513453</v>
      </c>
      <c r="I135" s="227">
        <v>62.049732674357578</v>
      </c>
      <c r="J135" s="227">
        <v>76.335577930444458</v>
      </c>
      <c r="K135" s="227">
        <v>15.466257716715583</v>
      </c>
      <c r="L135" s="228">
        <v>41.376563093616916</v>
      </c>
      <c r="M135" s="283">
        <v>988.05056544443437</v>
      </c>
      <c r="O135" s="284"/>
      <c r="P135" s="164"/>
      <c r="Q135" s="164"/>
      <c r="R135" s="164"/>
      <c r="S135" s="164"/>
      <c r="T135" s="164"/>
      <c r="U135" s="164"/>
    </row>
    <row r="136" spans="1:21" ht="13.5" customHeight="1" x14ac:dyDescent="0.25">
      <c r="A136" s="64">
        <v>2010</v>
      </c>
      <c r="B136" s="65">
        <v>16.083409319682904</v>
      </c>
      <c r="D136" s="66">
        <v>64.858550544128178</v>
      </c>
      <c r="E136" s="65">
        <v>39.799793065482859</v>
      </c>
      <c r="F136" s="65">
        <v>292.61406998412798</v>
      </c>
      <c r="G136" s="65">
        <v>370.47676158405216</v>
      </c>
      <c r="H136" s="271">
        <v>193.46731566118095</v>
      </c>
      <c r="I136" s="227">
        <v>62.041738912939564</v>
      </c>
      <c r="J136" s="227">
        <v>75.839936660020186</v>
      </c>
      <c r="K136" s="227">
        <v>15.413058302408933</v>
      </c>
      <c r="L136" s="227">
        <v>40.17258178581227</v>
      </c>
      <c r="M136" s="283">
        <v>977.29990015865496</v>
      </c>
      <c r="O136" s="284"/>
      <c r="P136" s="164"/>
      <c r="Q136" s="164"/>
      <c r="R136" s="164"/>
      <c r="S136" s="164"/>
      <c r="T136" s="164"/>
      <c r="U136" s="164"/>
    </row>
    <row r="137" spans="1:21" ht="13.5" customHeight="1" x14ac:dyDescent="0.25">
      <c r="A137" s="70">
        <v>2011</v>
      </c>
      <c r="B137" s="65">
        <v>18.45007969018393</v>
      </c>
      <c r="D137" s="66">
        <v>67.568106740782852</v>
      </c>
      <c r="E137" s="65">
        <v>38.18458479265967</v>
      </c>
      <c r="F137" s="65">
        <v>293.14552801470927</v>
      </c>
      <c r="G137" s="65">
        <v>371.68372728459923</v>
      </c>
      <c r="H137" s="271">
        <v>200.78018098603593</v>
      </c>
      <c r="I137" s="227">
        <v>65.349099413710618</v>
      </c>
      <c r="J137" s="227">
        <v>79.016318716488854</v>
      </c>
      <c r="K137" s="227">
        <v>16.944086729468239</v>
      </c>
      <c r="L137" s="227">
        <v>39.470676126368204</v>
      </c>
      <c r="M137" s="283">
        <v>989.81220750897091</v>
      </c>
      <c r="O137" s="284"/>
      <c r="P137" s="164"/>
      <c r="Q137" s="164"/>
      <c r="R137" s="164"/>
      <c r="S137" s="164"/>
      <c r="T137" s="164"/>
      <c r="U137" s="164"/>
    </row>
    <row r="138" spans="1:21" ht="13.5" customHeight="1" x14ac:dyDescent="0.25">
      <c r="A138" s="64">
        <v>2012</v>
      </c>
      <c r="B138" s="65">
        <v>20.843562187704798</v>
      </c>
      <c r="D138" s="66">
        <v>72.176607339602043</v>
      </c>
      <c r="E138" s="65">
        <v>38.902666362768663</v>
      </c>
      <c r="F138" s="65">
        <v>294.64583114551522</v>
      </c>
      <c r="G138" s="65">
        <v>382.38117911064376</v>
      </c>
      <c r="H138" s="271">
        <v>210.33456907779299</v>
      </c>
      <c r="I138" s="227">
        <v>70.408908458068666</v>
      </c>
      <c r="J138" s="227">
        <v>81.78265520898745</v>
      </c>
      <c r="K138" s="227">
        <v>18.643906812563628</v>
      </c>
      <c r="L138" s="227">
        <v>39.499098598173255</v>
      </c>
      <c r="M138" s="283">
        <v>1019.2844152240275</v>
      </c>
      <c r="O138" s="284"/>
      <c r="P138" s="164"/>
      <c r="Q138" s="164"/>
      <c r="R138" s="164"/>
      <c r="S138" s="164"/>
      <c r="T138" s="164"/>
      <c r="U138" s="164"/>
    </row>
    <row r="139" spans="1:21" ht="13.5" customHeight="1" x14ac:dyDescent="0.25">
      <c r="A139" s="64">
        <v>2013</v>
      </c>
      <c r="B139" s="65">
        <v>21.249638937695135</v>
      </c>
      <c r="D139" s="66">
        <v>69.159151820396517</v>
      </c>
      <c r="E139" s="65">
        <v>37.679310616348459</v>
      </c>
      <c r="F139" s="65">
        <v>292.17756122689008</v>
      </c>
      <c r="G139" s="65">
        <v>368.625524905129</v>
      </c>
      <c r="H139" s="271">
        <v>205.44136334075498</v>
      </c>
      <c r="I139" s="227">
        <v>68.787747394519201</v>
      </c>
      <c r="J139" s="227">
        <v>79.361167143714098</v>
      </c>
      <c r="K139" s="227">
        <v>18.338093527692585</v>
      </c>
      <c r="L139" s="227">
        <v>38.954355274829076</v>
      </c>
      <c r="M139" s="283">
        <v>994.33255084721407</v>
      </c>
      <c r="O139" s="284"/>
      <c r="P139" s="164"/>
      <c r="Q139" s="164"/>
      <c r="R139" s="164"/>
      <c r="S139" s="164"/>
      <c r="T139" s="164"/>
      <c r="U139" s="164"/>
    </row>
    <row r="140" spans="1:21" ht="13.5" customHeight="1" x14ac:dyDescent="0.25">
      <c r="A140" s="64">
        <v>2014</v>
      </c>
      <c r="B140" s="65">
        <v>21.911215331080253</v>
      </c>
      <c r="D140" s="66">
        <v>68.870214004620337</v>
      </c>
      <c r="E140" s="65">
        <v>37.408381171659677</v>
      </c>
      <c r="F140" s="65">
        <v>293.93057345962472</v>
      </c>
      <c r="G140" s="65">
        <v>365.0487717261006</v>
      </c>
      <c r="H140" s="271">
        <v>205.30926469412901</v>
      </c>
      <c r="I140" s="229">
        <v>69.752166532132989</v>
      </c>
      <c r="J140" s="230">
        <v>78.570034001756653</v>
      </c>
      <c r="K140" s="230">
        <v>19.043211811161296</v>
      </c>
      <c r="L140" s="228">
        <v>37.943852349078071</v>
      </c>
      <c r="M140" s="276">
        <v>992.47842038721456</v>
      </c>
      <c r="O140" s="271"/>
      <c r="P140" s="164"/>
      <c r="Q140" s="164"/>
      <c r="R140" s="164"/>
      <c r="S140" s="164"/>
      <c r="T140" s="164"/>
      <c r="U140" s="164"/>
    </row>
    <row r="141" spans="1:21" ht="13.5" customHeight="1" x14ac:dyDescent="0.25">
      <c r="A141" s="64">
        <v>2015</v>
      </c>
      <c r="B141" s="65">
        <v>26.249549754224272</v>
      </c>
      <c r="D141" s="66">
        <v>80.555069890920507</v>
      </c>
      <c r="E141" s="65">
        <v>38.64046625111078</v>
      </c>
      <c r="F141" s="65">
        <v>296.98352078669222</v>
      </c>
      <c r="G141" s="65">
        <v>397.68981049842364</v>
      </c>
      <c r="H141" s="271">
        <v>232.52352586841243</v>
      </c>
      <c r="I141" s="229">
        <v>82.373112710710231</v>
      </c>
      <c r="J141" s="230">
        <v>88.048062809378067</v>
      </c>
      <c r="K141" s="230">
        <v>22.374379031494389</v>
      </c>
      <c r="L141" s="228">
        <v>39.727971316829745</v>
      </c>
      <c r="M141" s="276">
        <v>1072.6419430497838</v>
      </c>
      <c r="O141" s="271"/>
      <c r="P141" s="164"/>
      <c r="Q141" s="164"/>
      <c r="R141" s="164"/>
      <c r="S141" s="164"/>
      <c r="T141" s="164"/>
      <c r="U141" s="164"/>
    </row>
    <row r="142" spans="1:21" ht="13.5" customHeight="1" x14ac:dyDescent="0.25">
      <c r="A142" s="64">
        <v>2016</v>
      </c>
      <c r="B142" s="65">
        <v>21.375617287488062</v>
      </c>
      <c r="D142" s="66">
        <v>77.413004023955793</v>
      </c>
      <c r="E142" s="65">
        <v>37.666000174365152</v>
      </c>
      <c r="F142" s="65">
        <v>298.59658010417758</v>
      </c>
      <c r="G142" s="65">
        <v>369.1477614580254</v>
      </c>
      <c r="H142" s="271">
        <v>223.96490153583892</v>
      </c>
      <c r="I142" s="229">
        <v>81.899388446084615</v>
      </c>
      <c r="J142" s="230">
        <v>80.254214477421129</v>
      </c>
      <c r="K142" s="230">
        <v>21.302424512340242</v>
      </c>
      <c r="L142" s="228">
        <v>40.508874099992937</v>
      </c>
      <c r="M142" s="276">
        <v>1028.1638645838509</v>
      </c>
      <c r="O142" s="271"/>
      <c r="P142" s="164"/>
      <c r="Q142" s="164"/>
      <c r="R142" s="164"/>
      <c r="S142" s="164"/>
      <c r="T142" s="164"/>
      <c r="U142" s="164"/>
    </row>
    <row r="143" spans="1:21" ht="13.5" customHeight="1" x14ac:dyDescent="0.25">
      <c r="A143" s="64">
        <v>2017</v>
      </c>
      <c r="B143" s="65">
        <v>23.449120071769308</v>
      </c>
      <c r="D143" s="66">
        <v>88.949995484752762</v>
      </c>
      <c r="E143" s="65">
        <v>38.766878606213638</v>
      </c>
      <c r="F143" s="65">
        <v>300.13040427324631</v>
      </c>
      <c r="G143" s="65">
        <v>388.3054288387828</v>
      </c>
      <c r="H143" s="271">
        <v>244.71415043483825</v>
      </c>
      <c r="I143" s="229">
        <v>91.793222126006384</v>
      </c>
      <c r="J143" s="230">
        <v>86.810075785239491</v>
      </c>
      <c r="K143" s="230">
        <v>23.760775043583156</v>
      </c>
      <c r="L143" s="228">
        <v>42.350077480009233</v>
      </c>
      <c r="M143" s="276">
        <v>1084.3159777096032</v>
      </c>
      <c r="O143" s="271"/>
      <c r="P143" s="164"/>
      <c r="Q143" s="164"/>
      <c r="R143" s="164"/>
      <c r="S143" s="164"/>
      <c r="T143" s="164"/>
      <c r="U143" s="164"/>
    </row>
    <row r="144" spans="1:21" ht="13.5" customHeight="1" x14ac:dyDescent="0.25">
      <c r="A144" s="64">
        <v>2018</v>
      </c>
      <c r="B144" s="65">
        <v>23.144026674183827</v>
      </c>
      <c r="D144" s="66">
        <v>86.436877222474962</v>
      </c>
      <c r="E144" s="65">
        <v>38.61067633716668</v>
      </c>
      <c r="F144" s="65">
        <v>301.12118930836817</v>
      </c>
      <c r="G144" s="65">
        <v>368.1800797000916</v>
      </c>
      <c r="H144" s="271">
        <v>239.57023656792623</v>
      </c>
      <c r="I144" s="229">
        <v>90.607077439348757</v>
      </c>
      <c r="J144" s="230">
        <v>83.754722016908573</v>
      </c>
      <c r="K144" s="230">
        <v>24.196179712481982</v>
      </c>
      <c r="L144" s="228">
        <v>41.012257399186915</v>
      </c>
      <c r="M144" s="276">
        <v>1057.0630858102115</v>
      </c>
      <c r="O144" s="271"/>
      <c r="P144" s="164"/>
      <c r="Q144" s="164"/>
      <c r="R144" s="164"/>
      <c r="S144" s="164"/>
      <c r="T144" s="164"/>
      <c r="U144" s="164"/>
    </row>
    <row r="145" spans="1:21" ht="13.5" customHeight="1" x14ac:dyDescent="0.25">
      <c r="A145" s="64">
        <v>2019</v>
      </c>
      <c r="B145" s="65">
        <v>24.565923126842712</v>
      </c>
      <c r="C145" s="65"/>
      <c r="D145" s="66">
        <v>89.833962871737157</v>
      </c>
      <c r="E145" s="65">
        <v>38.855444962023142</v>
      </c>
      <c r="F145" s="65">
        <v>300.19715438278007</v>
      </c>
      <c r="G145" s="65">
        <v>372.42830148707884</v>
      </c>
      <c r="H145" s="271">
        <v>248.0617460702413</v>
      </c>
      <c r="I145" s="229">
        <v>94.49668323623365</v>
      </c>
      <c r="J145" s="230">
        <v>86.976058504701072</v>
      </c>
      <c r="K145" s="230">
        <v>25.691003229155687</v>
      </c>
      <c r="L145" s="228">
        <v>40.898001100150871</v>
      </c>
      <c r="M145" s="276">
        <v>1073.9425329007031</v>
      </c>
      <c r="O145" s="271"/>
      <c r="P145" s="164"/>
      <c r="Q145" s="164"/>
      <c r="R145" s="164"/>
      <c r="S145" s="164"/>
      <c r="T145" s="164"/>
      <c r="U145" s="164"/>
    </row>
    <row r="146" spans="1:21" ht="13.5" customHeight="1" x14ac:dyDescent="0.25">
      <c r="A146" s="64">
        <v>2020</v>
      </c>
      <c r="B146" s="65">
        <v>155.55314280514224</v>
      </c>
      <c r="C146" s="219">
        <v>132.35955833297953</v>
      </c>
      <c r="D146" s="66">
        <v>96.086986069826494</v>
      </c>
      <c r="E146" s="65">
        <v>38.632981302355432</v>
      </c>
      <c r="F146" s="65">
        <v>299.22853235528169</v>
      </c>
      <c r="G146" s="65">
        <v>382.49393803468661</v>
      </c>
      <c r="H146" s="271">
        <v>283.62089539399824</v>
      </c>
      <c r="I146" s="229">
        <v>101.17120283138719</v>
      </c>
      <c r="J146" s="230">
        <v>99.133814843878923</v>
      </c>
      <c r="K146" s="230">
        <v>42.03984395694193</v>
      </c>
      <c r="L146" s="228">
        <v>41.276033761790195</v>
      </c>
      <c r="M146" s="276">
        <v>1255.6164759612907</v>
      </c>
      <c r="O146" s="271"/>
      <c r="P146" s="164"/>
      <c r="Q146" s="164"/>
      <c r="R146" s="164"/>
      <c r="S146" s="164"/>
      <c r="T146" s="164"/>
      <c r="U146" s="164"/>
    </row>
    <row r="147" spans="1:21" ht="13.5" customHeight="1" x14ac:dyDescent="0.25">
      <c r="A147" s="70">
        <v>2021</v>
      </c>
      <c r="B147" s="65">
        <v>132.84083368906994</v>
      </c>
      <c r="C147" s="219">
        <v>108.08653883666956</v>
      </c>
      <c r="D147" s="66">
        <v>76.486678636372176</v>
      </c>
      <c r="E147" s="65">
        <v>40.02491122876156</v>
      </c>
      <c r="F147" s="65">
        <v>295.11523083667436</v>
      </c>
      <c r="G147" s="65">
        <v>367.8527448543984</v>
      </c>
      <c r="H147" s="271">
        <v>283.23357517108036</v>
      </c>
      <c r="I147" s="229">
        <v>96.017171275419301</v>
      </c>
      <c r="J147" s="230">
        <v>100.25675436019644</v>
      </c>
      <c r="K147" s="230">
        <v>43.435856215596615</v>
      </c>
      <c r="L147" s="228">
        <v>43.52379331986802</v>
      </c>
      <c r="M147" s="276">
        <v>1195.5539744163568</v>
      </c>
      <c r="O147" s="271"/>
      <c r="P147" s="164"/>
      <c r="Q147" s="164"/>
      <c r="R147" s="164"/>
      <c r="S147" s="164"/>
      <c r="T147" s="164"/>
      <c r="U147" s="164"/>
    </row>
    <row r="148" spans="1:21" ht="13.5" customHeight="1" x14ac:dyDescent="0.25">
      <c r="A148" s="64">
        <v>2022</v>
      </c>
      <c r="B148" s="65">
        <v>116.14936587485744</v>
      </c>
      <c r="C148" s="219">
        <v>87.488208451781176</v>
      </c>
      <c r="D148" s="66">
        <v>85.88857899645518</v>
      </c>
      <c r="E148" s="65">
        <v>41.022700724562668</v>
      </c>
      <c r="F148" s="65">
        <v>295.80605455343078</v>
      </c>
      <c r="G148" s="65">
        <v>377.39901843415356</v>
      </c>
      <c r="H148" s="271">
        <v>307.13563351350456</v>
      </c>
      <c r="I148" s="229">
        <v>103.48280848231309</v>
      </c>
      <c r="J148" s="230">
        <v>105.64332496064004</v>
      </c>
      <c r="K148" s="230">
        <v>51.272868706837016</v>
      </c>
      <c r="L148" s="228">
        <v>46.736631363714444</v>
      </c>
      <c r="M148" s="276">
        <v>1223.4013520969643</v>
      </c>
      <c r="O148" s="271"/>
      <c r="P148" s="164"/>
      <c r="Q148" s="164"/>
      <c r="R148" s="164"/>
      <c r="S148" s="164"/>
      <c r="T148" s="164"/>
      <c r="U148" s="164"/>
    </row>
    <row r="149" spans="1:21" ht="13.5" customHeight="1" x14ac:dyDescent="0.25">
      <c r="A149" s="101">
        <v>2023</v>
      </c>
      <c r="B149" s="112">
        <v>56.988127611869317</v>
      </c>
      <c r="C149" s="220">
        <v>26.95</v>
      </c>
      <c r="D149" s="112">
        <v>89.727394950264284</v>
      </c>
      <c r="E149" s="112">
        <v>40.726149862923918</v>
      </c>
      <c r="F149" s="112">
        <v>296.93876321878014</v>
      </c>
      <c r="G149" s="112">
        <v>349.44772640063337</v>
      </c>
      <c r="H149" s="271">
        <v>295.5</v>
      </c>
      <c r="I149" s="229">
        <v>97.89</v>
      </c>
      <c r="J149" s="230">
        <v>101.2</v>
      </c>
      <c r="K149" s="230">
        <v>52.14</v>
      </c>
      <c r="L149" s="228">
        <v>44.27</v>
      </c>
      <c r="M149" s="276">
        <v>1129.3399999999999</v>
      </c>
      <c r="O149" s="271"/>
      <c r="P149" s="164"/>
    </row>
    <row r="151" spans="1:21" ht="13.5" customHeight="1" x14ac:dyDescent="0.25">
      <c r="A151" s="39" t="s">
        <v>33</v>
      </c>
      <c r="B151" s="35"/>
      <c r="C151" s="28"/>
    </row>
    <row r="152" spans="1:21" ht="13.5" customHeight="1" x14ac:dyDescent="0.2">
      <c r="A152" s="29"/>
      <c r="B152" s="35"/>
      <c r="C152" s="28"/>
    </row>
    <row r="153" spans="1:21" ht="13.5" customHeight="1" x14ac:dyDescent="0.2">
      <c r="A153" s="27"/>
      <c r="B153" s="35"/>
      <c r="C153" s="28"/>
    </row>
    <row r="154" spans="1:21" ht="13.5" customHeight="1" x14ac:dyDescent="0.2">
      <c r="A154" s="27"/>
      <c r="B154" s="35"/>
      <c r="C154" s="28"/>
    </row>
    <row r="155" spans="1:21" ht="13.5" customHeight="1" x14ac:dyDescent="0.2">
      <c r="A155" s="27"/>
      <c r="B155" s="35"/>
      <c r="C155" s="35"/>
    </row>
    <row r="156" spans="1:21" ht="13.5" customHeight="1" x14ac:dyDescent="0.2">
      <c r="A156" s="27"/>
      <c r="B156" s="35"/>
      <c r="C156" s="35"/>
    </row>
    <row r="157" spans="1:21" ht="13.5" customHeight="1" x14ac:dyDescent="0.2">
      <c r="A157" s="27"/>
      <c r="B157" s="35"/>
      <c r="C157" s="35"/>
      <c r="D157" s="35"/>
      <c r="E157" s="35"/>
      <c r="F157" s="35"/>
    </row>
    <row r="158" spans="1:21" x14ac:dyDescent="0.2">
      <c r="A158" s="27"/>
      <c r="B158" s="35"/>
      <c r="C158" s="35"/>
    </row>
    <row r="159" spans="1:21" x14ac:dyDescent="0.2">
      <c r="A159" s="27"/>
      <c r="B159" s="35"/>
      <c r="C159" s="35"/>
    </row>
    <row r="160" spans="1:21" x14ac:dyDescent="0.2">
      <c r="A160" s="27"/>
      <c r="B160" s="35"/>
      <c r="C160" s="35"/>
    </row>
    <row r="161" spans="1:15" x14ac:dyDescent="0.2">
      <c r="A161" s="27"/>
      <c r="B161" s="35"/>
      <c r="C161" s="35"/>
    </row>
    <row r="162" spans="1:15" s="180" customFormat="1" x14ac:dyDescent="0.2">
      <c r="A162" s="178"/>
      <c r="B162" s="179"/>
      <c r="C162" s="179"/>
      <c r="E162" s="181"/>
      <c r="M162" s="285"/>
      <c r="N162" s="285"/>
      <c r="O162" s="285"/>
    </row>
    <row r="163" spans="1:15" x14ac:dyDescent="0.2">
      <c r="A163" s="27"/>
      <c r="B163" s="35"/>
      <c r="C163" s="35"/>
    </row>
    <row r="164" spans="1:15" x14ac:dyDescent="0.2">
      <c r="A164" s="27"/>
      <c r="B164" s="36"/>
      <c r="C164" s="36"/>
    </row>
    <row r="165" spans="1:15" x14ac:dyDescent="0.2">
      <c r="A165" s="37"/>
      <c r="B165" s="37"/>
      <c r="C165" s="37"/>
    </row>
    <row r="166" spans="1:15" x14ac:dyDescent="0.2">
      <c r="A166" s="37"/>
      <c r="B166" s="37"/>
      <c r="C166" s="37"/>
    </row>
    <row r="200" spans="1:26" x14ac:dyDescent="0.2">
      <c r="E200" s="13"/>
      <c r="I200" s="16"/>
      <c r="V200" s="16"/>
    </row>
    <row r="201" spans="1:26" x14ac:dyDescent="0.2">
      <c r="A201" s="268" t="s">
        <v>0</v>
      </c>
      <c r="B201" s="198" t="s">
        <v>153</v>
      </c>
      <c r="C201" s="198"/>
      <c r="D201" s="198"/>
      <c r="E201" s="198"/>
      <c r="F201" s="198"/>
      <c r="G201" s="198"/>
      <c r="H201" s="198"/>
      <c r="I201" s="198"/>
      <c r="J201" s="198"/>
      <c r="K201" s="198"/>
      <c r="L201" s="198"/>
      <c r="M201" s="286"/>
      <c r="N201" s="286"/>
      <c r="O201" s="286"/>
      <c r="P201" s="370" t="s">
        <v>168</v>
      </c>
      <c r="Q201" s="371"/>
      <c r="R201" s="371"/>
      <c r="S201" s="371"/>
      <c r="T201" s="371"/>
      <c r="U201" s="371"/>
      <c r="V201" s="371"/>
      <c r="W201" s="371"/>
      <c r="X201" s="371"/>
      <c r="Y201" s="371"/>
      <c r="Z201" s="371"/>
    </row>
    <row r="202" spans="1:26" ht="63" x14ac:dyDescent="0.2">
      <c r="A202" s="269"/>
      <c r="B202" s="182" t="s">
        <v>177</v>
      </c>
      <c r="C202" s="182" t="s">
        <v>176</v>
      </c>
      <c r="D202" s="182" t="s">
        <v>178</v>
      </c>
      <c r="E202" s="182" t="s">
        <v>179</v>
      </c>
      <c r="F202" s="182" t="s">
        <v>180</v>
      </c>
      <c r="G202" s="182" t="s">
        <v>7</v>
      </c>
      <c r="H202" s="182"/>
      <c r="I202" s="182" t="s">
        <v>155</v>
      </c>
      <c r="J202" s="182" t="s">
        <v>158</v>
      </c>
      <c r="K202" s="182" t="s">
        <v>159</v>
      </c>
      <c r="L202" s="182" t="s">
        <v>160</v>
      </c>
      <c r="M202" s="287" t="s">
        <v>10</v>
      </c>
      <c r="N202" s="288"/>
      <c r="O202" s="288"/>
      <c r="P202" s="182" t="s">
        <v>154</v>
      </c>
      <c r="Q202" s="182" t="s">
        <v>176</v>
      </c>
      <c r="R202" s="182" t="s">
        <v>8</v>
      </c>
      <c r="S202" s="182" t="s">
        <v>157</v>
      </c>
      <c r="T202" s="182" t="s">
        <v>156</v>
      </c>
      <c r="U202" s="182" t="s">
        <v>7</v>
      </c>
      <c r="V202" s="182" t="s">
        <v>155</v>
      </c>
      <c r="W202" s="182" t="s">
        <v>158</v>
      </c>
      <c r="X202" s="182" t="s">
        <v>159</v>
      </c>
      <c r="Y202" s="182" t="s">
        <v>160</v>
      </c>
      <c r="Z202" s="182" t="s">
        <v>10</v>
      </c>
    </row>
    <row r="203" spans="1:26" x14ac:dyDescent="0.2">
      <c r="A203" s="183">
        <v>1881</v>
      </c>
      <c r="B203" s="166">
        <v>847.3</v>
      </c>
      <c r="C203" s="166"/>
      <c r="D203" s="166">
        <v>454.7</v>
      </c>
      <c r="E203" s="166">
        <v>395.2</v>
      </c>
      <c r="F203" s="166">
        <v>169.7</v>
      </c>
      <c r="G203" s="166">
        <v>73.599999999999994</v>
      </c>
      <c r="H203" s="166"/>
      <c r="I203" s="166">
        <v>310.60000000000002</v>
      </c>
      <c r="J203" s="166">
        <v>421.1</v>
      </c>
      <c r="K203" s="166">
        <v>89.1</v>
      </c>
      <c r="L203" s="166">
        <v>60.6</v>
      </c>
      <c r="M203" s="289">
        <v>2821.9</v>
      </c>
      <c r="N203" s="290"/>
      <c r="O203" s="290"/>
      <c r="P203" s="199">
        <v>59318</v>
      </c>
      <c r="Q203" s="199"/>
      <c r="R203" s="199">
        <v>31832</v>
      </c>
      <c r="S203" s="199">
        <v>27667</v>
      </c>
      <c r="T203" s="199">
        <v>11882</v>
      </c>
      <c r="U203" s="199">
        <v>5152</v>
      </c>
      <c r="V203" s="199">
        <v>21744</v>
      </c>
      <c r="W203" s="199">
        <v>29483</v>
      </c>
      <c r="X203" s="199">
        <v>6237</v>
      </c>
      <c r="Y203" s="199">
        <v>4244</v>
      </c>
      <c r="Z203" s="199">
        <v>197559</v>
      </c>
    </row>
    <row r="204" spans="1:26" x14ac:dyDescent="0.2">
      <c r="A204" s="183">
        <v>1882</v>
      </c>
      <c r="B204" s="166">
        <v>857.5</v>
      </c>
      <c r="C204" s="166"/>
      <c r="D204" s="166">
        <v>495.8</v>
      </c>
      <c r="E204" s="166">
        <v>405.8</v>
      </c>
      <c r="F204" s="166">
        <v>169.9</v>
      </c>
      <c r="G204" s="166">
        <v>76.2</v>
      </c>
      <c r="H204" s="166"/>
      <c r="I204" s="166">
        <v>314.10000000000002</v>
      </c>
      <c r="J204" s="166">
        <v>388.4</v>
      </c>
      <c r="K204" s="166">
        <v>99.4</v>
      </c>
      <c r="L204" s="166">
        <v>57.5</v>
      </c>
      <c r="M204" s="289">
        <v>2864.6</v>
      </c>
      <c r="N204" s="290"/>
      <c r="O204" s="290"/>
      <c r="P204" s="199">
        <v>60105</v>
      </c>
      <c r="Q204" s="199"/>
      <c r="R204" s="199">
        <v>34754</v>
      </c>
      <c r="S204" s="199">
        <v>28439</v>
      </c>
      <c r="T204" s="199">
        <v>11908</v>
      </c>
      <c r="U204" s="199">
        <v>5342</v>
      </c>
      <c r="V204" s="199">
        <v>22014</v>
      </c>
      <c r="W204" s="199">
        <v>27224</v>
      </c>
      <c r="X204" s="199">
        <v>6967</v>
      </c>
      <c r="Y204" s="199">
        <v>4032</v>
      </c>
      <c r="Z204" s="199">
        <v>200785</v>
      </c>
    </row>
    <row r="205" spans="1:26" x14ac:dyDescent="0.2">
      <c r="A205" s="183">
        <v>1883</v>
      </c>
      <c r="B205" s="166">
        <v>795</v>
      </c>
      <c r="C205" s="166"/>
      <c r="D205" s="166">
        <v>536.70000000000005</v>
      </c>
      <c r="E205" s="166">
        <v>409.5</v>
      </c>
      <c r="F205" s="166">
        <v>188.8</v>
      </c>
      <c r="G205" s="166">
        <v>49.3</v>
      </c>
      <c r="H205" s="166"/>
      <c r="I205" s="166">
        <v>323.89999999999998</v>
      </c>
      <c r="J205" s="166">
        <v>433.1</v>
      </c>
      <c r="K205" s="166">
        <v>108.6</v>
      </c>
      <c r="L205" s="166">
        <v>59.4</v>
      </c>
      <c r="M205" s="289">
        <v>2904.3</v>
      </c>
      <c r="N205" s="290"/>
      <c r="O205" s="290"/>
      <c r="P205" s="199">
        <v>56236</v>
      </c>
      <c r="Q205" s="199"/>
      <c r="R205" s="199">
        <v>37962</v>
      </c>
      <c r="S205" s="199">
        <v>28963</v>
      </c>
      <c r="T205" s="199">
        <v>13355</v>
      </c>
      <c r="U205" s="199">
        <v>3489</v>
      </c>
      <c r="V205" s="199">
        <v>22913</v>
      </c>
      <c r="W205" s="199">
        <v>30639</v>
      </c>
      <c r="X205" s="199">
        <v>7680</v>
      </c>
      <c r="Y205" s="199">
        <v>4202</v>
      </c>
      <c r="Z205" s="199">
        <v>205439</v>
      </c>
    </row>
    <row r="206" spans="1:26" x14ac:dyDescent="0.2">
      <c r="A206" s="183">
        <v>1884</v>
      </c>
      <c r="B206" s="166">
        <v>881.9</v>
      </c>
      <c r="C206" s="166"/>
      <c r="D206" s="166">
        <v>529.29999999999995</v>
      </c>
      <c r="E206" s="166">
        <v>377.7</v>
      </c>
      <c r="F206" s="166">
        <v>189.7</v>
      </c>
      <c r="G206" s="166">
        <v>52.8</v>
      </c>
      <c r="H206" s="166"/>
      <c r="I206" s="166">
        <v>330.8</v>
      </c>
      <c r="J206" s="166">
        <v>420.7</v>
      </c>
      <c r="K206" s="166">
        <v>108.2</v>
      </c>
      <c r="L206" s="166">
        <v>56.1</v>
      </c>
      <c r="M206" s="289">
        <v>2947.2</v>
      </c>
      <c r="N206" s="290"/>
      <c r="O206" s="290"/>
      <c r="P206" s="199">
        <v>63048</v>
      </c>
      <c r="Q206" s="199"/>
      <c r="R206" s="199">
        <v>37843</v>
      </c>
      <c r="S206" s="199">
        <v>27006</v>
      </c>
      <c r="T206" s="199">
        <v>13565</v>
      </c>
      <c r="U206" s="199">
        <v>3773</v>
      </c>
      <c r="V206" s="199">
        <v>23648</v>
      </c>
      <c r="W206" s="199">
        <v>30074</v>
      </c>
      <c r="X206" s="199">
        <v>7737</v>
      </c>
      <c r="Y206" s="199">
        <v>4011</v>
      </c>
      <c r="Z206" s="199">
        <v>210705</v>
      </c>
    </row>
    <row r="207" spans="1:26" x14ac:dyDescent="0.2">
      <c r="A207" s="183">
        <v>1885</v>
      </c>
      <c r="B207" s="166">
        <v>817.7</v>
      </c>
      <c r="C207" s="166"/>
      <c r="D207" s="166">
        <v>501.6</v>
      </c>
      <c r="E207" s="166">
        <v>421.2</v>
      </c>
      <c r="F207" s="166">
        <v>179.5</v>
      </c>
      <c r="G207" s="166">
        <v>52</v>
      </c>
      <c r="H207" s="166"/>
      <c r="I207" s="166">
        <v>324.60000000000002</v>
      </c>
      <c r="J207" s="166">
        <v>415.6</v>
      </c>
      <c r="K207" s="166">
        <v>110</v>
      </c>
      <c r="L207" s="166">
        <v>56.4</v>
      </c>
      <c r="M207" s="289">
        <v>2878.6</v>
      </c>
      <c r="N207" s="290"/>
      <c r="O207" s="290"/>
      <c r="P207" s="199">
        <v>58814</v>
      </c>
      <c r="Q207" s="199"/>
      <c r="R207" s="199">
        <v>36080</v>
      </c>
      <c r="S207" s="199">
        <v>30293</v>
      </c>
      <c r="T207" s="199">
        <v>12911</v>
      </c>
      <c r="U207" s="199">
        <v>3741</v>
      </c>
      <c r="V207" s="199">
        <v>23345</v>
      </c>
      <c r="W207" s="199">
        <v>29891</v>
      </c>
      <c r="X207" s="199">
        <v>7911</v>
      </c>
      <c r="Y207" s="199">
        <v>4054</v>
      </c>
      <c r="Z207" s="199">
        <v>207040</v>
      </c>
    </row>
    <row r="208" spans="1:26" x14ac:dyDescent="0.2">
      <c r="A208" s="183">
        <v>1886</v>
      </c>
      <c r="B208" s="166">
        <v>884.6</v>
      </c>
      <c r="C208" s="166"/>
      <c r="D208" s="166">
        <v>518.79999999999995</v>
      </c>
      <c r="E208" s="166">
        <v>401.8</v>
      </c>
      <c r="F208" s="166">
        <v>198.7</v>
      </c>
      <c r="G208" s="166">
        <v>51.4</v>
      </c>
      <c r="H208" s="166"/>
      <c r="I208" s="166">
        <v>319.10000000000002</v>
      </c>
      <c r="J208" s="166">
        <v>408.1</v>
      </c>
      <c r="K208" s="166">
        <v>116.3</v>
      </c>
      <c r="L208" s="166">
        <v>54.2</v>
      </c>
      <c r="M208" s="289">
        <v>2953</v>
      </c>
      <c r="N208" s="290"/>
      <c r="O208" s="290"/>
      <c r="P208" s="199">
        <v>65817</v>
      </c>
      <c r="Q208" s="199"/>
      <c r="R208" s="199">
        <v>38601</v>
      </c>
      <c r="S208" s="199">
        <v>29898</v>
      </c>
      <c r="T208" s="199">
        <v>14781</v>
      </c>
      <c r="U208" s="199">
        <v>3825</v>
      </c>
      <c r="V208" s="199">
        <v>23742</v>
      </c>
      <c r="W208" s="199">
        <v>30365</v>
      </c>
      <c r="X208" s="199">
        <v>8653</v>
      </c>
      <c r="Y208" s="199">
        <v>4033</v>
      </c>
      <c r="Z208" s="199">
        <v>219715</v>
      </c>
    </row>
    <row r="209" spans="1:26" x14ac:dyDescent="0.2">
      <c r="A209" s="183">
        <v>1887</v>
      </c>
      <c r="B209" s="166">
        <v>789.9</v>
      </c>
      <c r="C209" s="166"/>
      <c r="D209" s="166">
        <v>515.20000000000005</v>
      </c>
      <c r="E209" s="166">
        <v>419.3</v>
      </c>
      <c r="F209" s="166">
        <v>152.9</v>
      </c>
      <c r="G209" s="166">
        <v>58.1</v>
      </c>
      <c r="H209" s="166"/>
      <c r="I209" s="166">
        <v>271.89999999999998</v>
      </c>
      <c r="J209" s="166">
        <v>369</v>
      </c>
      <c r="K209" s="166">
        <v>173.4</v>
      </c>
      <c r="L209" s="166">
        <v>49.5</v>
      </c>
      <c r="M209" s="289">
        <v>2799.2</v>
      </c>
      <c r="N209" s="290"/>
      <c r="O209" s="290"/>
      <c r="P209" s="199">
        <v>233931</v>
      </c>
      <c r="Q209" s="199"/>
      <c r="R209" s="199">
        <v>152578</v>
      </c>
      <c r="S209" s="199">
        <v>122394</v>
      </c>
      <c r="T209" s="199">
        <v>45294</v>
      </c>
      <c r="U209" s="199">
        <v>17212</v>
      </c>
      <c r="V209" s="199">
        <v>80532</v>
      </c>
      <c r="W209" s="199">
        <v>111060</v>
      </c>
      <c r="X209" s="199">
        <v>51347</v>
      </c>
      <c r="Y209" s="199">
        <v>14644</v>
      </c>
      <c r="Z209" s="199">
        <v>828992</v>
      </c>
    </row>
    <row r="210" spans="1:26" x14ac:dyDescent="0.2">
      <c r="A210" s="183">
        <v>1888</v>
      </c>
      <c r="B210" s="166">
        <v>681.9</v>
      </c>
      <c r="C210" s="166"/>
      <c r="D210" s="166">
        <v>560.20000000000005</v>
      </c>
      <c r="E210" s="166">
        <v>411.6</v>
      </c>
      <c r="F210" s="166">
        <v>159.9</v>
      </c>
      <c r="G210" s="166">
        <v>58.6</v>
      </c>
      <c r="H210" s="166"/>
      <c r="I210" s="166">
        <v>280.7</v>
      </c>
      <c r="J210" s="166">
        <v>371.5</v>
      </c>
      <c r="K210" s="166">
        <v>176</v>
      </c>
      <c r="L210" s="166">
        <v>50.4</v>
      </c>
      <c r="M210" s="289">
        <v>2750.8</v>
      </c>
      <c r="N210" s="290"/>
      <c r="O210" s="290"/>
      <c r="P210" s="199">
        <v>203391</v>
      </c>
      <c r="Q210" s="199"/>
      <c r="R210" s="199">
        <v>167075</v>
      </c>
      <c r="S210" s="199">
        <v>122751</v>
      </c>
      <c r="T210" s="199">
        <v>47687</v>
      </c>
      <c r="U210" s="199">
        <v>17468</v>
      </c>
      <c r="V210" s="199">
        <v>83726</v>
      </c>
      <c r="W210" s="199">
        <v>110788</v>
      </c>
      <c r="X210" s="199">
        <v>52514</v>
      </c>
      <c r="Y210" s="199">
        <v>15031</v>
      </c>
      <c r="Z210" s="199">
        <v>820431</v>
      </c>
    </row>
    <row r="211" spans="1:26" x14ac:dyDescent="0.2">
      <c r="A211" s="183">
        <v>1889</v>
      </c>
      <c r="B211" s="166">
        <v>624.1</v>
      </c>
      <c r="C211" s="166"/>
      <c r="D211" s="166">
        <v>488.5</v>
      </c>
      <c r="E211" s="166">
        <v>401.7</v>
      </c>
      <c r="F211" s="166">
        <v>154.6</v>
      </c>
      <c r="G211" s="166">
        <v>58.3</v>
      </c>
      <c r="H211" s="166"/>
      <c r="I211" s="166">
        <v>267.5</v>
      </c>
      <c r="J211" s="166">
        <v>340.9</v>
      </c>
      <c r="K211" s="166">
        <v>176.2</v>
      </c>
      <c r="L211" s="166">
        <v>45.4</v>
      </c>
      <c r="M211" s="289">
        <v>2557.1999999999998</v>
      </c>
      <c r="N211" s="290"/>
      <c r="O211" s="290"/>
      <c r="P211" s="199">
        <v>187456</v>
      </c>
      <c r="Q211" s="199"/>
      <c r="R211" s="199">
        <v>146718</v>
      </c>
      <c r="S211" s="199">
        <v>120663</v>
      </c>
      <c r="T211" s="199">
        <v>46414</v>
      </c>
      <c r="U211" s="199">
        <v>17520</v>
      </c>
      <c r="V211" s="199">
        <v>80341</v>
      </c>
      <c r="W211" s="199">
        <v>102396</v>
      </c>
      <c r="X211" s="199">
        <v>52910</v>
      </c>
      <c r="Y211" s="199">
        <v>13650</v>
      </c>
      <c r="Z211" s="199">
        <v>768068</v>
      </c>
    </row>
    <row r="212" spans="1:26" x14ac:dyDescent="0.2">
      <c r="A212" s="183">
        <v>1890</v>
      </c>
      <c r="B212" s="166">
        <v>586</v>
      </c>
      <c r="C212" s="166"/>
      <c r="D212" s="166">
        <v>589.70000000000005</v>
      </c>
      <c r="E212" s="166">
        <v>409.5</v>
      </c>
      <c r="F212" s="166">
        <v>153.4</v>
      </c>
      <c r="G212" s="166">
        <v>57.1</v>
      </c>
      <c r="H212" s="166"/>
      <c r="I212" s="166">
        <v>256.8</v>
      </c>
      <c r="J212" s="166">
        <v>341.3</v>
      </c>
      <c r="K212" s="166">
        <v>193.8</v>
      </c>
      <c r="L212" s="166">
        <v>43.9</v>
      </c>
      <c r="M212" s="289">
        <v>2631.5</v>
      </c>
      <c r="N212" s="290"/>
      <c r="O212" s="290"/>
      <c r="P212" s="199">
        <v>177241</v>
      </c>
      <c r="Q212" s="199"/>
      <c r="R212" s="199">
        <v>178355</v>
      </c>
      <c r="S212" s="199">
        <v>123856</v>
      </c>
      <c r="T212" s="199">
        <v>46384</v>
      </c>
      <c r="U212" s="199">
        <v>17283</v>
      </c>
      <c r="V212" s="199">
        <v>77684</v>
      </c>
      <c r="W212" s="199">
        <v>103222</v>
      </c>
      <c r="X212" s="199">
        <v>58606</v>
      </c>
      <c r="Y212" s="199">
        <v>13280</v>
      </c>
      <c r="Z212" s="199">
        <v>795911</v>
      </c>
    </row>
    <row r="213" spans="1:26" x14ac:dyDescent="0.2">
      <c r="A213" s="183">
        <v>1891</v>
      </c>
      <c r="B213" s="166">
        <v>547.29999999999995</v>
      </c>
      <c r="C213" s="166"/>
      <c r="D213" s="166">
        <v>551</v>
      </c>
      <c r="E213" s="166">
        <v>437.9</v>
      </c>
      <c r="F213" s="166">
        <v>160.5</v>
      </c>
      <c r="G213" s="166">
        <v>55.9</v>
      </c>
      <c r="H213" s="166"/>
      <c r="I213" s="166">
        <v>260.2</v>
      </c>
      <c r="J213" s="166">
        <v>351.4</v>
      </c>
      <c r="K213" s="166">
        <v>201.5</v>
      </c>
      <c r="L213" s="166">
        <v>45.7</v>
      </c>
      <c r="M213" s="289">
        <v>2611.4</v>
      </c>
      <c r="N213" s="290"/>
      <c r="O213" s="290"/>
      <c r="P213" s="199">
        <v>166686</v>
      </c>
      <c r="Q213" s="199"/>
      <c r="R213" s="199">
        <v>167808</v>
      </c>
      <c r="S213" s="199">
        <v>133380</v>
      </c>
      <c r="T213" s="199">
        <v>48888</v>
      </c>
      <c r="U213" s="199">
        <v>17025</v>
      </c>
      <c r="V213" s="199">
        <v>79252</v>
      </c>
      <c r="W213" s="199">
        <v>107009</v>
      </c>
      <c r="X213" s="199">
        <v>61353</v>
      </c>
      <c r="Y213" s="199">
        <v>13926</v>
      </c>
      <c r="Z213" s="199">
        <v>795327</v>
      </c>
    </row>
    <row r="214" spans="1:26" x14ac:dyDescent="0.2">
      <c r="A214" s="183">
        <v>1892</v>
      </c>
      <c r="B214" s="166">
        <v>552.4</v>
      </c>
      <c r="C214" s="166"/>
      <c r="D214" s="166">
        <v>568.20000000000005</v>
      </c>
      <c r="E214" s="166">
        <v>429.6</v>
      </c>
      <c r="F214" s="166">
        <v>161.80000000000001</v>
      </c>
      <c r="G214" s="166">
        <v>54.4</v>
      </c>
      <c r="H214" s="166"/>
      <c r="I214" s="166">
        <v>252.1</v>
      </c>
      <c r="J214" s="166">
        <v>349.8</v>
      </c>
      <c r="K214" s="166">
        <v>203.5</v>
      </c>
      <c r="L214" s="166">
        <v>46</v>
      </c>
      <c r="M214" s="289">
        <v>2617.81</v>
      </c>
      <c r="N214" s="290"/>
      <c r="O214" s="290"/>
      <c r="P214" s="199">
        <v>169387</v>
      </c>
      <c r="Q214" s="199"/>
      <c r="R214" s="199">
        <v>174237</v>
      </c>
      <c r="S214" s="199">
        <v>131727</v>
      </c>
      <c r="T214" s="199">
        <v>49662</v>
      </c>
      <c r="U214" s="199">
        <v>16670</v>
      </c>
      <c r="V214" s="199">
        <v>77311</v>
      </c>
      <c r="W214" s="199">
        <v>107275</v>
      </c>
      <c r="X214" s="199">
        <v>62410</v>
      </c>
      <c r="Y214" s="199">
        <v>14100</v>
      </c>
      <c r="Z214" s="199">
        <v>802779</v>
      </c>
    </row>
    <row r="215" spans="1:26" x14ac:dyDescent="0.2">
      <c r="A215" s="183">
        <v>1893</v>
      </c>
      <c r="B215" s="166">
        <v>506.5</v>
      </c>
      <c r="C215" s="166"/>
      <c r="D215" s="166">
        <v>534.29999999999995</v>
      </c>
      <c r="E215" s="166">
        <v>428.2</v>
      </c>
      <c r="F215" s="166">
        <v>159.4</v>
      </c>
      <c r="G215" s="166">
        <v>53.9</v>
      </c>
      <c r="H215" s="166"/>
      <c r="I215" s="166">
        <v>253.4</v>
      </c>
      <c r="J215" s="166">
        <v>343.1</v>
      </c>
      <c r="K215" s="166">
        <v>191.1</v>
      </c>
      <c r="L215" s="166">
        <v>45.6</v>
      </c>
      <c r="M215" s="289">
        <v>2515.5100000000002</v>
      </c>
      <c r="N215" s="290"/>
      <c r="O215" s="290"/>
      <c r="P215" s="199">
        <v>156399</v>
      </c>
      <c r="Q215" s="199"/>
      <c r="R215" s="199">
        <v>164981</v>
      </c>
      <c r="S215" s="199">
        <v>132198</v>
      </c>
      <c r="T215" s="199">
        <v>49218</v>
      </c>
      <c r="U215" s="199">
        <v>16634</v>
      </c>
      <c r="V215" s="199">
        <v>78233</v>
      </c>
      <c r="W215" s="199">
        <v>105986</v>
      </c>
      <c r="X215" s="199">
        <v>58988</v>
      </c>
      <c r="Y215" s="199">
        <v>14076</v>
      </c>
      <c r="Z215" s="199">
        <v>776713</v>
      </c>
    </row>
    <row r="216" spans="1:26" x14ac:dyDescent="0.2">
      <c r="A216" s="183">
        <v>1894</v>
      </c>
      <c r="B216" s="166">
        <v>506.5</v>
      </c>
      <c r="C216" s="166"/>
      <c r="D216" s="166">
        <v>544.4</v>
      </c>
      <c r="E216" s="166">
        <v>414.3</v>
      </c>
      <c r="F216" s="166">
        <v>158.5</v>
      </c>
      <c r="G216" s="166">
        <v>54.8</v>
      </c>
      <c r="H216" s="166"/>
      <c r="I216" s="166">
        <v>241.9</v>
      </c>
      <c r="J216" s="166">
        <v>339.6</v>
      </c>
      <c r="K216" s="166">
        <v>193.4</v>
      </c>
      <c r="L216" s="166">
        <v>44.1</v>
      </c>
      <c r="M216" s="289">
        <v>2497.5</v>
      </c>
      <c r="N216" s="290"/>
      <c r="O216" s="290"/>
      <c r="P216" s="199">
        <v>157451</v>
      </c>
      <c r="Q216" s="199"/>
      <c r="R216" s="199">
        <v>169247</v>
      </c>
      <c r="S216" s="199">
        <v>128791</v>
      </c>
      <c r="T216" s="199">
        <v>49281</v>
      </c>
      <c r="U216" s="199">
        <v>17028</v>
      </c>
      <c r="V216" s="199">
        <v>75213</v>
      </c>
      <c r="W216" s="199">
        <v>105519</v>
      </c>
      <c r="X216" s="199">
        <v>60129</v>
      </c>
      <c r="Y216" s="199">
        <v>13713</v>
      </c>
      <c r="Z216" s="199">
        <v>776372</v>
      </c>
    </row>
    <row r="217" spans="1:26" x14ac:dyDescent="0.2">
      <c r="A217" s="183">
        <v>1895</v>
      </c>
      <c r="B217" s="166">
        <v>463.5</v>
      </c>
      <c r="C217" s="166"/>
      <c r="D217" s="166">
        <v>535.70000000000005</v>
      </c>
      <c r="E217" s="166">
        <v>450.3</v>
      </c>
      <c r="F217" s="166">
        <v>185.6</v>
      </c>
      <c r="G217" s="166">
        <v>60.8</v>
      </c>
      <c r="H217" s="166"/>
      <c r="I217" s="166">
        <v>254.2</v>
      </c>
      <c r="J217" s="166">
        <v>332.6</v>
      </c>
      <c r="K217" s="166">
        <v>181</v>
      </c>
      <c r="L217" s="166">
        <v>40.799999999999997</v>
      </c>
      <c r="M217" s="289">
        <v>2504.5</v>
      </c>
      <c r="N217" s="290"/>
      <c r="O217" s="290"/>
      <c r="P217" s="199">
        <v>145054</v>
      </c>
      <c r="Q217" s="199"/>
      <c r="R217" s="199">
        <v>167654</v>
      </c>
      <c r="S217" s="199">
        <v>140926</v>
      </c>
      <c r="T217" s="199">
        <v>58098</v>
      </c>
      <c r="U217" s="199">
        <v>19019</v>
      </c>
      <c r="V217" s="199">
        <v>79564</v>
      </c>
      <c r="W217" s="199">
        <v>104075</v>
      </c>
      <c r="X217" s="199">
        <v>56671</v>
      </c>
      <c r="Y217" s="199">
        <v>12752</v>
      </c>
      <c r="Z217" s="199">
        <v>783813</v>
      </c>
    </row>
    <row r="218" spans="1:26" x14ac:dyDescent="0.2">
      <c r="A218" s="183">
        <v>1896</v>
      </c>
      <c r="B218" s="166">
        <v>447.1</v>
      </c>
      <c r="C218" s="166"/>
      <c r="D218" s="166">
        <v>512.70000000000005</v>
      </c>
      <c r="E218" s="166">
        <v>429.8</v>
      </c>
      <c r="F218" s="166">
        <v>178.7</v>
      </c>
      <c r="G218" s="166">
        <v>67.599999999999994</v>
      </c>
      <c r="H218" s="166"/>
      <c r="I218" s="166">
        <v>237</v>
      </c>
      <c r="J218" s="166">
        <v>318.10000000000002</v>
      </c>
      <c r="K218" s="166">
        <v>171.8</v>
      </c>
      <c r="L218" s="166">
        <v>43.4</v>
      </c>
      <c r="M218" s="289">
        <v>2406.1999999999998</v>
      </c>
      <c r="N218" s="290"/>
      <c r="O218" s="290"/>
      <c r="P218" s="199">
        <v>140875</v>
      </c>
      <c r="Q218" s="199"/>
      <c r="R218" s="199">
        <v>161540</v>
      </c>
      <c r="S218" s="199">
        <v>135420</v>
      </c>
      <c r="T218" s="199">
        <v>56290</v>
      </c>
      <c r="U218" s="199">
        <v>21284</v>
      </c>
      <c r="V218" s="199">
        <v>74683</v>
      </c>
      <c r="W218" s="199">
        <v>100253</v>
      </c>
      <c r="X218" s="199">
        <v>54115</v>
      </c>
      <c r="Y218" s="199">
        <v>13669</v>
      </c>
      <c r="Z218" s="199">
        <v>758129</v>
      </c>
    </row>
    <row r="219" spans="1:26" x14ac:dyDescent="0.2">
      <c r="A219" s="183">
        <v>1897</v>
      </c>
      <c r="B219" s="166">
        <v>395.1</v>
      </c>
      <c r="C219" s="166"/>
      <c r="D219" s="166">
        <v>437.6</v>
      </c>
      <c r="E219" s="166">
        <v>398</v>
      </c>
      <c r="F219" s="166">
        <v>171.4</v>
      </c>
      <c r="G219" s="166">
        <v>70.2</v>
      </c>
      <c r="H219" s="166"/>
      <c r="I219" s="166">
        <v>219.6</v>
      </c>
      <c r="J219" s="166">
        <v>298.8</v>
      </c>
      <c r="K219" s="166">
        <v>157.4</v>
      </c>
      <c r="L219" s="166">
        <v>45</v>
      </c>
      <c r="M219" s="289">
        <v>2193.1</v>
      </c>
      <c r="N219" s="290"/>
      <c r="O219" s="290"/>
      <c r="P219" s="199">
        <v>125314</v>
      </c>
      <c r="Q219" s="199"/>
      <c r="R219" s="199">
        <v>138782</v>
      </c>
      <c r="S219" s="199">
        <v>126232</v>
      </c>
      <c r="T219" s="199">
        <v>54375</v>
      </c>
      <c r="U219" s="199">
        <v>22254</v>
      </c>
      <c r="V219" s="199">
        <v>69651</v>
      </c>
      <c r="W219" s="199">
        <v>94797</v>
      </c>
      <c r="X219" s="199">
        <v>49914</v>
      </c>
      <c r="Y219" s="199">
        <v>14283</v>
      </c>
      <c r="Z219" s="199">
        <v>695602</v>
      </c>
    </row>
    <row r="220" spans="1:26" x14ac:dyDescent="0.2">
      <c r="A220" s="183">
        <v>1898</v>
      </c>
      <c r="B220" s="166">
        <v>402.8</v>
      </c>
      <c r="C220" s="166"/>
      <c r="D220" s="166">
        <v>461.1</v>
      </c>
      <c r="E220" s="166">
        <v>437.2</v>
      </c>
      <c r="F220" s="166">
        <v>188.7</v>
      </c>
      <c r="G220" s="166">
        <v>71.5</v>
      </c>
      <c r="H220" s="166"/>
      <c r="I220" s="166">
        <v>218</v>
      </c>
      <c r="J220" s="166">
        <v>298.7</v>
      </c>
      <c r="K220" s="166">
        <v>170.4</v>
      </c>
      <c r="L220" s="166">
        <v>45.1</v>
      </c>
      <c r="M220" s="289">
        <v>2293.5</v>
      </c>
      <c r="N220" s="290"/>
      <c r="O220" s="290"/>
      <c r="P220" s="199">
        <v>128594</v>
      </c>
      <c r="Q220" s="199"/>
      <c r="R220" s="199">
        <v>147213</v>
      </c>
      <c r="S220" s="199">
        <v>139572</v>
      </c>
      <c r="T220" s="199">
        <v>60247</v>
      </c>
      <c r="U220" s="199">
        <v>22843</v>
      </c>
      <c r="V220" s="199">
        <v>69602</v>
      </c>
      <c r="W220" s="199">
        <v>95396</v>
      </c>
      <c r="X220" s="199">
        <v>54398</v>
      </c>
      <c r="Y220" s="199">
        <v>14400</v>
      </c>
      <c r="Z220" s="199">
        <v>732265</v>
      </c>
    </row>
    <row r="221" spans="1:26" x14ac:dyDescent="0.2">
      <c r="A221" s="183">
        <v>1899</v>
      </c>
      <c r="B221" s="166">
        <v>396.3</v>
      </c>
      <c r="C221" s="166"/>
      <c r="D221" s="166">
        <v>439</v>
      </c>
      <c r="E221" s="166">
        <v>378.1</v>
      </c>
      <c r="F221" s="166">
        <v>189.3</v>
      </c>
      <c r="G221" s="166">
        <v>59</v>
      </c>
      <c r="H221" s="166"/>
      <c r="I221" s="166">
        <v>218.8</v>
      </c>
      <c r="J221" s="166">
        <v>298</v>
      </c>
      <c r="K221" s="166">
        <v>165.9</v>
      </c>
      <c r="L221" s="166">
        <v>44.3</v>
      </c>
      <c r="M221" s="289">
        <v>2188.6999999999998</v>
      </c>
      <c r="N221" s="290"/>
      <c r="O221" s="290"/>
      <c r="P221" s="199">
        <v>127372</v>
      </c>
      <c r="Q221" s="199"/>
      <c r="R221" s="199">
        <v>141069</v>
      </c>
      <c r="S221" s="199">
        <v>121495</v>
      </c>
      <c r="T221" s="199">
        <v>60821</v>
      </c>
      <c r="U221" s="199">
        <v>18973</v>
      </c>
      <c r="V221" s="199">
        <v>70302</v>
      </c>
      <c r="W221" s="199">
        <v>95802</v>
      </c>
      <c r="X221" s="199">
        <v>53309</v>
      </c>
      <c r="Y221" s="199">
        <v>14250</v>
      </c>
      <c r="Z221" s="199">
        <v>703393</v>
      </c>
    </row>
    <row r="222" spans="1:26" x14ac:dyDescent="0.2">
      <c r="A222" s="183">
        <v>1900</v>
      </c>
      <c r="B222" s="166">
        <v>444.8</v>
      </c>
      <c r="C222" s="166"/>
      <c r="D222" s="166">
        <v>472.4</v>
      </c>
      <c r="E222" s="166">
        <v>441.8</v>
      </c>
      <c r="F222" s="166">
        <v>198.6</v>
      </c>
      <c r="G222" s="166">
        <v>59.6</v>
      </c>
      <c r="H222" s="166"/>
      <c r="I222" s="166">
        <v>221.8</v>
      </c>
      <c r="J222" s="166">
        <v>305.3</v>
      </c>
      <c r="K222" s="166">
        <v>189.3</v>
      </c>
      <c r="L222" s="166">
        <v>43.5</v>
      </c>
      <c r="M222" s="289">
        <v>2377.1</v>
      </c>
      <c r="N222" s="290"/>
      <c r="O222" s="290"/>
      <c r="P222" s="199">
        <v>143868</v>
      </c>
      <c r="Q222" s="199"/>
      <c r="R222" s="199">
        <v>152824</v>
      </c>
      <c r="S222" s="199">
        <v>142894</v>
      </c>
      <c r="T222" s="199">
        <v>64206</v>
      </c>
      <c r="U222" s="199">
        <v>19277</v>
      </c>
      <c r="V222" s="199">
        <v>71755</v>
      </c>
      <c r="W222" s="199">
        <v>98765</v>
      </c>
      <c r="X222" s="199">
        <v>61242</v>
      </c>
      <c r="Y222" s="199">
        <v>14086</v>
      </c>
      <c r="Z222" s="199">
        <v>768917</v>
      </c>
    </row>
    <row r="223" spans="1:26" x14ac:dyDescent="0.2">
      <c r="A223" s="183">
        <v>1901</v>
      </c>
      <c r="B223" s="166">
        <v>367.9</v>
      </c>
      <c r="C223" s="166"/>
      <c r="D223" s="166">
        <v>448.5</v>
      </c>
      <c r="E223" s="166">
        <v>383.4</v>
      </c>
      <c r="F223" s="166">
        <v>198.3</v>
      </c>
      <c r="G223" s="166">
        <v>59.2</v>
      </c>
      <c r="H223" s="166"/>
      <c r="I223" s="166">
        <v>215.6</v>
      </c>
      <c r="J223" s="166">
        <v>299.2</v>
      </c>
      <c r="K223" s="166">
        <v>181.2</v>
      </c>
      <c r="L223" s="166">
        <v>44.6</v>
      </c>
      <c r="M223" s="289">
        <v>2197.9</v>
      </c>
      <c r="N223" s="290"/>
      <c r="O223" s="290"/>
      <c r="P223" s="199">
        <v>119683</v>
      </c>
      <c r="Q223" s="199"/>
      <c r="R223" s="199">
        <v>145903</v>
      </c>
      <c r="S223" s="199">
        <v>124730</v>
      </c>
      <c r="T223" s="199">
        <v>64506</v>
      </c>
      <c r="U223" s="199">
        <v>19271</v>
      </c>
      <c r="V223" s="199">
        <v>70142</v>
      </c>
      <c r="W223" s="199">
        <v>97343</v>
      </c>
      <c r="X223" s="199">
        <v>58966</v>
      </c>
      <c r="Y223" s="199">
        <v>14492</v>
      </c>
      <c r="Z223" s="199">
        <v>715036</v>
      </c>
    </row>
    <row r="224" spans="1:26" x14ac:dyDescent="0.2">
      <c r="A224" s="183">
        <v>1902</v>
      </c>
      <c r="B224" s="166">
        <v>351.8</v>
      </c>
      <c r="C224" s="166"/>
      <c r="D224" s="166">
        <v>450.7</v>
      </c>
      <c r="E224" s="166">
        <v>425.8</v>
      </c>
      <c r="F224" s="166">
        <v>197</v>
      </c>
      <c r="G224" s="166">
        <v>60.3</v>
      </c>
      <c r="H224" s="166"/>
      <c r="I224" s="166">
        <v>215.9</v>
      </c>
      <c r="J224" s="166">
        <v>300.7</v>
      </c>
      <c r="K224" s="166">
        <v>177.9</v>
      </c>
      <c r="L224" s="166">
        <v>43.7</v>
      </c>
      <c r="M224" s="289">
        <v>2223.8000000000002</v>
      </c>
      <c r="N224" s="290"/>
      <c r="O224" s="290"/>
      <c r="P224" s="199">
        <v>115008</v>
      </c>
      <c r="Q224" s="199"/>
      <c r="R224" s="199">
        <v>147384</v>
      </c>
      <c r="S224" s="199">
        <v>139245</v>
      </c>
      <c r="T224" s="199">
        <v>64410</v>
      </c>
      <c r="U224" s="199">
        <v>19734</v>
      </c>
      <c r="V224" s="199">
        <v>70607</v>
      </c>
      <c r="W224" s="199">
        <v>98341</v>
      </c>
      <c r="X224" s="199">
        <v>58167</v>
      </c>
      <c r="Y224" s="199">
        <v>14285</v>
      </c>
      <c r="Z224" s="199">
        <v>727181</v>
      </c>
    </row>
    <row r="225" spans="1:26" x14ac:dyDescent="0.2">
      <c r="A225" s="183">
        <v>1903</v>
      </c>
      <c r="B225" s="166">
        <v>361.8</v>
      </c>
      <c r="C225" s="166"/>
      <c r="D225" s="166">
        <v>471.2</v>
      </c>
      <c r="E225" s="166">
        <v>412.7</v>
      </c>
      <c r="F225" s="166">
        <v>205.6</v>
      </c>
      <c r="G225" s="166">
        <v>60.2</v>
      </c>
      <c r="H225" s="166"/>
      <c r="I225" s="166">
        <v>218</v>
      </c>
      <c r="J225" s="166">
        <v>291</v>
      </c>
      <c r="K225" s="166">
        <v>178.9</v>
      </c>
      <c r="L225" s="166">
        <v>42.7</v>
      </c>
      <c r="M225" s="289">
        <v>2242.1</v>
      </c>
      <c r="N225" s="290"/>
      <c r="O225" s="290"/>
      <c r="P225" s="199">
        <v>118829</v>
      </c>
      <c r="Q225" s="199"/>
      <c r="R225" s="199">
        <v>154732</v>
      </c>
      <c r="S225" s="199">
        <v>135514</v>
      </c>
      <c r="T225" s="199">
        <v>67535</v>
      </c>
      <c r="U225" s="199">
        <v>19767</v>
      </c>
      <c r="V225" s="199">
        <v>71615</v>
      </c>
      <c r="W225" s="199">
        <v>95569</v>
      </c>
      <c r="X225" s="199">
        <v>58752</v>
      </c>
      <c r="Y225" s="199">
        <v>13998</v>
      </c>
      <c r="Z225" s="199">
        <v>736311</v>
      </c>
    </row>
    <row r="226" spans="1:26" x14ac:dyDescent="0.2">
      <c r="A226" s="183">
        <v>1904</v>
      </c>
      <c r="B226" s="166">
        <v>341.8</v>
      </c>
      <c r="C226" s="166"/>
      <c r="D226" s="166">
        <v>411.8</v>
      </c>
      <c r="E226" s="166">
        <v>396.5</v>
      </c>
      <c r="F226" s="166">
        <v>198.6</v>
      </c>
      <c r="G226" s="166">
        <v>62.9</v>
      </c>
      <c r="H226" s="166"/>
      <c r="I226" s="166">
        <v>211.6</v>
      </c>
      <c r="J226" s="166">
        <v>281.7</v>
      </c>
      <c r="K226" s="166">
        <v>165.3</v>
      </c>
      <c r="L226" s="166">
        <v>45.7</v>
      </c>
      <c r="M226" s="289">
        <v>2115.9</v>
      </c>
      <c r="N226" s="290"/>
      <c r="O226" s="290"/>
      <c r="P226" s="199">
        <v>112865</v>
      </c>
      <c r="Q226" s="199"/>
      <c r="R226" s="199">
        <v>135951</v>
      </c>
      <c r="S226" s="199">
        <v>130909</v>
      </c>
      <c r="T226" s="199">
        <v>65583</v>
      </c>
      <c r="U226" s="199">
        <v>20778</v>
      </c>
      <c r="V226" s="199">
        <v>69858</v>
      </c>
      <c r="W226" s="199">
        <v>93003</v>
      </c>
      <c r="X226" s="199">
        <v>54576</v>
      </c>
      <c r="Y226" s="199">
        <v>15081</v>
      </c>
      <c r="Z226" s="199">
        <v>698604</v>
      </c>
    </row>
    <row r="227" spans="1:26" x14ac:dyDescent="0.2">
      <c r="A227" s="183">
        <v>1905</v>
      </c>
      <c r="B227" s="166">
        <v>347.1</v>
      </c>
      <c r="C227" s="166"/>
      <c r="D227" s="166">
        <v>418.5</v>
      </c>
      <c r="E227" s="166">
        <v>427.2</v>
      </c>
      <c r="F227" s="166">
        <v>213.4</v>
      </c>
      <c r="G227" s="166">
        <v>64.099999999999994</v>
      </c>
      <c r="H227" s="166"/>
      <c r="I227" s="166">
        <v>218</v>
      </c>
      <c r="J227" s="166">
        <v>285.60000000000002</v>
      </c>
      <c r="K227" s="166">
        <v>172.6</v>
      </c>
      <c r="L227" s="166">
        <v>53.8</v>
      </c>
      <c r="M227" s="289">
        <v>2200.3000000000002</v>
      </c>
      <c r="N227" s="290"/>
      <c r="O227" s="290"/>
      <c r="P227" s="199">
        <v>115198</v>
      </c>
      <c r="Q227" s="199"/>
      <c r="R227" s="199">
        <v>138905</v>
      </c>
      <c r="S227" s="199">
        <v>141811</v>
      </c>
      <c r="T227" s="199">
        <v>70828</v>
      </c>
      <c r="U227" s="199">
        <v>21266</v>
      </c>
      <c r="V227" s="199">
        <v>72397</v>
      </c>
      <c r="W227" s="199">
        <v>94796</v>
      </c>
      <c r="X227" s="199">
        <v>57279</v>
      </c>
      <c r="Y227" s="199">
        <v>17860</v>
      </c>
      <c r="Z227" s="199">
        <v>730340</v>
      </c>
    </row>
    <row r="228" spans="1:26" x14ac:dyDescent="0.2">
      <c r="A228" s="183">
        <v>1906</v>
      </c>
      <c r="B228" s="166">
        <v>336.3</v>
      </c>
      <c r="C228" s="166"/>
      <c r="D228" s="166">
        <v>406.6</v>
      </c>
      <c r="E228" s="166">
        <v>392.8</v>
      </c>
      <c r="F228" s="166">
        <v>199.2</v>
      </c>
      <c r="G228" s="166">
        <v>66.099999999999994</v>
      </c>
      <c r="H228" s="166"/>
      <c r="I228" s="166">
        <v>205.4</v>
      </c>
      <c r="J228" s="166">
        <v>281.8</v>
      </c>
      <c r="K228" s="166">
        <v>157.19999999999999</v>
      </c>
      <c r="L228" s="166">
        <v>45.7</v>
      </c>
      <c r="M228" s="289">
        <v>2091.1</v>
      </c>
      <c r="N228" s="290"/>
      <c r="O228" s="290"/>
      <c r="P228" s="199">
        <v>112102</v>
      </c>
      <c r="Q228" s="199"/>
      <c r="R228" s="199">
        <v>135493</v>
      </c>
      <c r="S228" s="199">
        <v>130905</v>
      </c>
      <c r="T228" s="199">
        <v>66369</v>
      </c>
      <c r="U228" s="199">
        <v>22024</v>
      </c>
      <c r="V228" s="199">
        <v>68436</v>
      </c>
      <c r="W228" s="199">
        <v>93900</v>
      </c>
      <c r="X228" s="199">
        <v>52433</v>
      </c>
      <c r="Y228" s="199">
        <v>15213</v>
      </c>
      <c r="Z228" s="199">
        <v>696875</v>
      </c>
    </row>
    <row r="229" spans="1:26" x14ac:dyDescent="0.2">
      <c r="A229" s="183">
        <v>1907</v>
      </c>
      <c r="B229" s="166">
        <v>343.7</v>
      </c>
      <c r="C229" s="166"/>
      <c r="D229" s="166">
        <v>429.2</v>
      </c>
      <c r="E229" s="166">
        <v>358.5</v>
      </c>
      <c r="F229" s="166">
        <v>204.1</v>
      </c>
      <c r="G229" s="166">
        <v>65.900000000000006</v>
      </c>
      <c r="H229" s="166"/>
      <c r="I229" s="166">
        <v>200.2</v>
      </c>
      <c r="J229" s="166">
        <v>275</v>
      </c>
      <c r="K229" s="166">
        <v>165.6</v>
      </c>
      <c r="L229" s="166">
        <v>47.4</v>
      </c>
      <c r="M229" s="289">
        <v>2089.6</v>
      </c>
      <c r="N229" s="290"/>
      <c r="O229" s="290"/>
      <c r="P229" s="199">
        <v>115202</v>
      </c>
      <c r="Q229" s="199"/>
      <c r="R229" s="199">
        <v>143867</v>
      </c>
      <c r="S229" s="199">
        <v>120141</v>
      </c>
      <c r="T229" s="199">
        <v>68402</v>
      </c>
      <c r="U229" s="199">
        <v>22097</v>
      </c>
      <c r="V229" s="199">
        <v>67110</v>
      </c>
      <c r="W229" s="199">
        <v>92117</v>
      </c>
      <c r="X229" s="199">
        <v>55507</v>
      </c>
      <c r="Y229" s="199">
        <v>15890</v>
      </c>
      <c r="Z229" s="199">
        <v>700333</v>
      </c>
    </row>
    <row r="230" spans="1:26" x14ac:dyDescent="0.2">
      <c r="A230" s="183">
        <v>1908</v>
      </c>
      <c r="B230" s="166">
        <v>341</v>
      </c>
      <c r="C230" s="166"/>
      <c r="D230" s="166">
        <v>392.5</v>
      </c>
      <c r="E230" s="166">
        <v>355.4</v>
      </c>
      <c r="F230" s="166">
        <v>210.2</v>
      </c>
      <c r="G230" s="166">
        <v>67.2</v>
      </c>
      <c r="H230" s="166"/>
      <c r="I230" s="166">
        <v>202.4</v>
      </c>
      <c r="J230" s="166">
        <v>270.8</v>
      </c>
      <c r="K230" s="166">
        <v>160.30000000000001</v>
      </c>
      <c r="L230" s="166">
        <v>279.3</v>
      </c>
      <c r="M230" s="289">
        <v>2279.1</v>
      </c>
      <c r="N230" s="290"/>
      <c r="O230" s="290"/>
      <c r="P230" s="199">
        <v>115212</v>
      </c>
      <c r="Q230" s="199"/>
      <c r="R230" s="199">
        <v>132569</v>
      </c>
      <c r="S230" s="199">
        <v>120083</v>
      </c>
      <c r="T230" s="199">
        <v>71022</v>
      </c>
      <c r="U230" s="199">
        <v>22692</v>
      </c>
      <c r="V230" s="199">
        <v>68403</v>
      </c>
      <c r="W230" s="199">
        <v>91557</v>
      </c>
      <c r="X230" s="199">
        <v>54166</v>
      </c>
      <c r="Y230" s="199">
        <v>94350</v>
      </c>
      <c r="Z230" s="199">
        <v>770054</v>
      </c>
    </row>
    <row r="231" spans="1:26" x14ac:dyDescent="0.2">
      <c r="A231" s="183">
        <v>1909</v>
      </c>
      <c r="B231" s="166">
        <v>341.9</v>
      </c>
      <c r="C231" s="166"/>
      <c r="D231" s="166">
        <v>421.1</v>
      </c>
      <c r="E231" s="166">
        <v>386.3</v>
      </c>
      <c r="F231" s="166">
        <v>231.6</v>
      </c>
      <c r="G231" s="166">
        <v>66.5</v>
      </c>
      <c r="H231" s="166"/>
      <c r="I231" s="166">
        <v>211.9</v>
      </c>
      <c r="J231" s="166">
        <v>276.5</v>
      </c>
      <c r="K231" s="166">
        <v>176.2</v>
      </c>
      <c r="L231" s="166">
        <v>55</v>
      </c>
      <c r="M231" s="289">
        <v>2167</v>
      </c>
      <c r="N231" s="290"/>
      <c r="O231" s="290"/>
      <c r="P231" s="199">
        <v>116512</v>
      </c>
      <c r="Q231" s="199"/>
      <c r="R231" s="199">
        <v>143497</v>
      </c>
      <c r="S231" s="199">
        <v>131627</v>
      </c>
      <c r="T231" s="199">
        <v>78938</v>
      </c>
      <c r="U231" s="199">
        <v>22674</v>
      </c>
      <c r="V231" s="199">
        <v>72202</v>
      </c>
      <c r="W231" s="199">
        <v>94199</v>
      </c>
      <c r="X231" s="199">
        <v>60052</v>
      </c>
      <c r="Y231" s="199">
        <v>18759</v>
      </c>
      <c r="Z231" s="199">
        <v>738460</v>
      </c>
    </row>
    <row r="232" spans="1:26" x14ac:dyDescent="0.2">
      <c r="A232" s="183">
        <v>1910</v>
      </c>
      <c r="B232" s="166">
        <v>317.10000000000002</v>
      </c>
      <c r="C232" s="166"/>
      <c r="D232" s="166">
        <v>368.7</v>
      </c>
      <c r="E232" s="166">
        <v>351</v>
      </c>
      <c r="F232" s="166">
        <v>224.5</v>
      </c>
      <c r="G232" s="166">
        <v>67.099999999999994</v>
      </c>
      <c r="H232" s="166"/>
      <c r="I232" s="166">
        <v>202.2</v>
      </c>
      <c r="J232" s="166">
        <v>256.39999999999998</v>
      </c>
      <c r="K232" s="166">
        <v>151.4</v>
      </c>
      <c r="L232" s="166">
        <v>46.8</v>
      </c>
      <c r="M232" s="289">
        <v>1985.2</v>
      </c>
      <c r="N232" s="290"/>
      <c r="O232" s="290"/>
      <c r="P232" s="199">
        <v>109002</v>
      </c>
      <c r="Q232" s="199"/>
      <c r="R232" s="199">
        <v>126761</v>
      </c>
      <c r="S232" s="199">
        <v>120653</v>
      </c>
      <c r="T232" s="199">
        <v>77166</v>
      </c>
      <c r="U232" s="199">
        <v>23067</v>
      </c>
      <c r="V232" s="199">
        <v>69521</v>
      </c>
      <c r="W232" s="199">
        <v>88175</v>
      </c>
      <c r="X232" s="199">
        <v>52038</v>
      </c>
      <c r="Y232" s="199">
        <v>16076</v>
      </c>
      <c r="Z232" s="199">
        <v>682459</v>
      </c>
    </row>
    <row r="233" spans="1:26" x14ac:dyDescent="0.2">
      <c r="A233" s="183">
        <v>1911</v>
      </c>
      <c r="B233" s="166">
        <v>365.4</v>
      </c>
      <c r="C233" s="166"/>
      <c r="D233" s="166">
        <v>431.9</v>
      </c>
      <c r="E233" s="166">
        <v>340.9</v>
      </c>
      <c r="F233" s="166">
        <v>231</v>
      </c>
      <c r="G233" s="166">
        <v>68.400000000000006</v>
      </c>
      <c r="H233" s="166"/>
      <c r="I233" s="166">
        <v>219.5</v>
      </c>
      <c r="J233" s="166">
        <v>269.10000000000002</v>
      </c>
      <c r="K233" s="166">
        <v>170.3</v>
      </c>
      <c r="L233" s="166">
        <v>45.4</v>
      </c>
      <c r="M233" s="289">
        <v>2141.9</v>
      </c>
      <c r="N233" s="290"/>
      <c r="O233" s="290"/>
      <c r="P233" s="199">
        <v>126709</v>
      </c>
      <c r="Q233" s="199"/>
      <c r="R233" s="199">
        <v>149792</v>
      </c>
      <c r="S233" s="199">
        <v>118240</v>
      </c>
      <c r="T233" s="199">
        <v>80108</v>
      </c>
      <c r="U233" s="199">
        <v>23731</v>
      </c>
      <c r="V233" s="199">
        <v>76127</v>
      </c>
      <c r="W233" s="199">
        <v>93298</v>
      </c>
      <c r="X233" s="199">
        <v>59080</v>
      </c>
      <c r="Y233" s="199">
        <v>15726</v>
      </c>
      <c r="Z233" s="199">
        <v>742811</v>
      </c>
    </row>
    <row r="234" spans="1:26" x14ac:dyDescent="0.2">
      <c r="A234" s="183">
        <v>1912</v>
      </c>
      <c r="B234" s="166">
        <v>296.89999999999998</v>
      </c>
      <c r="C234" s="166"/>
      <c r="D234" s="166">
        <v>368.4</v>
      </c>
      <c r="E234" s="166">
        <v>245.9</v>
      </c>
      <c r="F234" s="166">
        <v>212.3</v>
      </c>
      <c r="G234" s="166">
        <v>67.099999999999994</v>
      </c>
      <c r="H234" s="166"/>
      <c r="I234" s="166">
        <v>193.7</v>
      </c>
      <c r="J234" s="166">
        <v>242.7</v>
      </c>
      <c r="K234" s="166">
        <v>143.1</v>
      </c>
      <c r="L234" s="166">
        <v>45</v>
      </c>
      <c r="M234" s="289">
        <v>1815.1</v>
      </c>
      <c r="N234" s="290"/>
      <c r="O234" s="290"/>
      <c r="P234" s="199">
        <v>104004</v>
      </c>
      <c r="Q234" s="199"/>
      <c r="R234" s="199">
        <v>129028</v>
      </c>
      <c r="S234" s="199">
        <v>86143</v>
      </c>
      <c r="T234" s="199">
        <v>74358</v>
      </c>
      <c r="U234" s="199">
        <v>23486</v>
      </c>
      <c r="V234" s="199">
        <v>67834</v>
      </c>
      <c r="W234" s="199">
        <v>85042</v>
      </c>
      <c r="X234" s="199">
        <v>50130</v>
      </c>
      <c r="Y234" s="199">
        <v>15763</v>
      </c>
      <c r="Z234" s="199">
        <v>635788</v>
      </c>
    </row>
    <row r="235" spans="1:26" x14ac:dyDescent="0.2">
      <c r="A235" s="183">
        <v>1913</v>
      </c>
      <c r="B235" s="166">
        <v>300.8</v>
      </c>
      <c r="C235" s="166"/>
      <c r="D235" s="166">
        <v>359.9</v>
      </c>
      <c r="E235" s="166">
        <v>306.2</v>
      </c>
      <c r="F235" s="166">
        <v>213.8</v>
      </c>
      <c r="G235" s="166">
        <v>68.8</v>
      </c>
      <c r="H235" s="166"/>
      <c r="I235" s="166">
        <v>193.4</v>
      </c>
      <c r="J235" s="166">
        <v>239.3</v>
      </c>
      <c r="K235" s="166">
        <v>146.19999999999999</v>
      </c>
      <c r="L235" s="166">
        <v>46.2</v>
      </c>
      <c r="M235" s="289">
        <v>1874.6</v>
      </c>
      <c r="N235" s="290"/>
      <c r="O235" s="290"/>
      <c r="P235" s="199">
        <v>106548</v>
      </c>
      <c r="Q235" s="199"/>
      <c r="R235" s="199">
        <v>127479</v>
      </c>
      <c r="S235" s="199">
        <v>108433</v>
      </c>
      <c r="T235" s="199">
        <v>75732</v>
      </c>
      <c r="U235" s="199">
        <v>24376</v>
      </c>
      <c r="V235" s="199">
        <v>68504</v>
      </c>
      <c r="W235" s="199">
        <v>84723</v>
      </c>
      <c r="X235" s="199">
        <v>51807</v>
      </c>
      <c r="Y235" s="199">
        <v>16364</v>
      </c>
      <c r="Z235" s="199">
        <v>663966</v>
      </c>
    </row>
    <row r="236" spans="1:26" x14ac:dyDescent="0.2">
      <c r="A236" s="183">
        <v>1914</v>
      </c>
      <c r="B236" s="166">
        <v>265.60000000000002</v>
      </c>
      <c r="C236" s="166"/>
      <c r="D236" s="166">
        <v>347.7</v>
      </c>
      <c r="E236" s="166">
        <v>276.3</v>
      </c>
      <c r="F236" s="166">
        <v>218.6</v>
      </c>
      <c r="G236" s="166">
        <v>68.5</v>
      </c>
      <c r="H236" s="166"/>
      <c r="I236" s="166">
        <v>197</v>
      </c>
      <c r="J236" s="166">
        <v>230.3</v>
      </c>
      <c r="K236" s="166">
        <v>143.19999999999999</v>
      </c>
      <c r="L236" s="166">
        <v>46.9</v>
      </c>
      <c r="M236" s="289">
        <v>1794.1</v>
      </c>
      <c r="N236" s="290"/>
      <c r="O236" s="290"/>
      <c r="P236" s="199">
        <v>95235</v>
      </c>
      <c r="Q236" s="199"/>
      <c r="R236" s="199">
        <v>124675</v>
      </c>
      <c r="S236" s="199">
        <v>99084</v>
      </c>
      <c r="T236" s="199">
        <v>78374</v>
      </c>
      <c r="U236" s="199">
        <v>24578</v>
      </c>
      <c r="V236" s="199">
        <v>70633</v>
      </c>
      <c r="W236" s="199">
        <v>82596</v>
      </c>
      <c r="X236" s="199">
        <v>51364</v>
      </c>
      <c r="Y236" s="199">
        <v>16816</v>
      </c>
      <c r="Z236" s="199">
        <v>643355</v>
      </c>
    </row>
    <row r="237" spans="1:26" x14ac:dyDescent="0.2">
      <c r="A237" s="183">
        <v>1915</v>
      </c>
      <c r="B237" s="166">
        <v>295.8</v>
      </c>
      <c r="C237" s="166"/>
      <c r="D237" s="166">
        <v>377.5</v>
      </c>
      <c r="E237" s="166">
        <v>327.3</v>
      </c>
      <c r="F237" s="166">
        <v>227.3</v>
      </c>
      <c r="G237" s="166">
        <v>68.7</v>
      </c>
      <c r="H237" s="166"/>
      <c r="I237" s="166">
        <v>203.5</v>
      </c>
      <c r="J237" s="166">
        <v>241.3</v>
      </c>
      <c r="K237" s="166">
        <v>158.1</v>
      </c>
      <c r="L237" s="166">
        <v>136.9</v>
      </c>
      <c r="M237" s="289">
        <v>2036.4</v>
      </c>
      <c r="N237" s="290"/>
      <c r="O237" s="290"/>
      <c r="P237" s="199">
        <v>107638</v>
      </c>
      <c r="Q237" s="199"/>
      <c r="R237" s="199">
        <v>137386</v>
      </c>
      <c r="S237" s="199">
        <v>119120</v>
      </c>
      <c r="T237" s="199">
        <v>82732</v>
      </c>
      <c r="U237" s="199">
        <v>24985</v>
      </c>
      <c r="V237" s="199">
        <v>74055</v>
      </c>
      <c r="W237" s="199">
        <v>87828</v>
      </c>
      <c r="X237" s="199">
        <v>57550</v>
      </c>
      <c r="Y237" s="199">
        <v>49849</v>
      </c>
      <c r="Z237" s="199">
        <v>741143</v>
      </c>
    </row>
    <row r="238" spans="1:26" x14ac:dyDescent="0.2">
      <c r="A238" s="183">
        <v>1916</v>
      </c>
      <c r="B238" s="166">
        <v>334.9</v>
      </c>
      <c r="C238" s="166"/>
      <c r="D238" s="166">
        <v>402.7</v>
      </c>
      <c r="E238" s="166">
        <v>325.10000000000002</v>
      </c>
      <c r="F238" s="166">
        <v>213.1</v>
      </c>
      <c r="G238" s="166">
        <v>68.5</v>
      </c>
      <c r="H238" s="166"/>
      <c r="I238" s="166">
        <v>195.2</v>
      </c>
      <c r="J238" s="166">
        <v>213.2</v>
      </c>
      <c r="K238" s="166">
        <v>158.30000000000001</v>
      </c>
      <c r="L238" s="166">
        <v>55.2</v>
      </c>
      <c r="M238" s="289">
        <v>1966.2</v>
      </c>
      <c r="N238" s="290"/>
      <c r="O238" s="290"/>
      <c r="P238" s="199">
        <v>122955</v>
      </c>
      <c r="Q238" s="199"/>
      <c r="R238" s="199">
        <v>147844</v>
      </c>
      <c r="S238" s="199">
        <v>119362</v>
      </c>
      <c r="T238" s="199">
        <v>78222</v>
      </c>
      <c r="U238" s="199">
        <v>25139</v>
      </c>
      <c r="V238" s="199">
        <v>71655</v>
      </c>
      <c r="W238" s="199">
        <v>78274</v>
      </c>
      <c r="X238" s="199">
        <v>58114</v>
      </c>
      <c r="Y238" s="199">
        <v>20282</v>
      </c>
      <c r="Z238" s="199">
        <v>721847</v>
      </c>
    </row>
    <row r="239" spans="1:26" x14ac:dyDescent="0.2">
      <c r="A239" s="183">
        <v>1917</v>
      </c>
      <c r="B239" s="166">
        <v>317.7</v>
      </c>
      <c r="C239" s="166"/>
      <c r="D239" s="166">
        <v>370.6</v>
      </c>
      <c r="E239" s="166">
        <v>283.2</v>
      </c>
      <c r="F239" s="166">
        <v>233.5</v>
      </c>
      <c r="G239" s="166">
        <v>69.900000000000006</v>
      </c>
      <c r="H239" s="166"/>
      <c r="I239" s="166">
        <v>198.8</v>
      </c>
      <c r="J239" s="166">
        <v>206.3</v>
      </c>
      <c r="K239" s="166">
        <v>185.4</v>
      </c>
      <c r="L239" s="166">
        <v>54.6</v>
      </c>
      <c r="M239" s="289">
        <v>1920</v>
      </c>
      <c r="N239" s="290"/>
      <c r="O239" s="290"/>
      <c r="P239" s="199">
        <v>112912</v>
      </c>
      <c r="Q239" s="199"/>
      <c r="R239" s="199">
        <v>131699</v>
      </c>
      <c r="S239" s="199">
        <v>100656</v>
      </c>
      <c r="T239" s="199">
        <v>82973</v>
      </c>
      <c r="U239" s="199">
        <v>24836</v>
      </c>
      <c r="V239" s="199">
        <v>70655</v>
      </c>
      <c r="W239" s="199">
        <v>73287</v>
      </c>
      <c r="X239" s="199">
        <v>65873</v>
      </c>
      <c r="Y239" s="199">
        <v>19420</v>
      </c>
      <c r="Z239" s="199">
        <v>682311</v>
      </c>
    </row>
    <row r="240" spans="1:26" x14ac:dyDescent="0.2">
      <c r="A240" s="183">
        <v>1918</v>
      </c>
      <c r="B240" s="166">
        <v>1129.9000000000001</v>
      </c>
      <c r="C240" s="166"/>
      <c r="D240" s="166">
        <v>703.8</v>
      </c>
      <c r="E240" s="166">
        <v>346.9</v>
      </c>
      <c r="F240" s="166">
        <v>270.5</v>
      </c>
      <c r="G240" s="166">
        <v>70.8</v>
      </c>
      <c r="H240" s="166"/>
      <c r="I240" s="166">
        <v>214.9</v>
      </c>
      <c r="J240" s="166">
        <v>230</v>
      </c>
      <c r="K240" s="166">
        <v>273.2</v>
      </c>
      <c r="L240" s="166">
        <v>55</v>
      </c>
      <c r="M240" s="289">
        <v>3295</v>
      </c>
      <c r="N240" s="290"/>
      <c r="O240" s="290"/>
      <c r="P240" s="199">
        <v>399884</v>
      </c>
      <c r="Q240" s="199"/>
      <c r="R240" s="199">
        <v>249065</v>
      </c>
      <c r="S240" s="199">
        <v>122771</v>
      </c>
      <c r="T240" s="199">
        <v>95715</v>
      </c>
      <c r="U240" s="199">
        <v>25063</v>
      </c>
      <c r="V240" s="199">
        <v>76059</v>
      </c>
      <c r="W240" s="199">
        <v>81423</v>
      </c>
      <c r="X240" s="199">
        <v>96706</v>
      </c>
      <c r="Y240" s="199">
        <v>19446</v>
      </c>
      <c r="Z240" s="199">
        <v>1166132</v>
      </c>
    </row>
    <row r="241" spans="1:26" x14ac:dyDescent="0.2">
      <c r="A241" s="183">
        <v>1919</v>
      </c>
      <c r="B241" s="166">
        <v>404.3</v>
      </c>
      <c r="C241" s="166"/>
      <c r="D241" s="166">
        <v>337.4</v>
      </c>
      <c r="E241" s="166">
        <v>244.1</v>
      </c>
      <c r="F241" s="166">
        <v>216</v>
      </c>
      <c r="G241" s="166">
        <v>67.5</v>
      </c>
      <c r="H241" s="166"/>
      <c r="I241" s="166">
        <v>175.3</v>
      </c>
      <c r="J241" s="166">
        <v>192.6</v>
      </c>
      <c r="K241" s="166">
        <v>191.1</v>
      </c>
      <c r="L241" s="166">
        <v>46.7</v>
      </c>
      <c r="M241" s="289">
        <v>1875</v>
      </c>
      <c r="N241" s="290"/>
      <c r="O241" s="290"/>
      <c r="P241" s="199">
        <v>145839</v>
      </c>
      <c r="Q241" s="199"/>
      <c r="R241" s="199">
        <v>121684</v>
      </c>
      <c r="S241" s="199">
        <v>88046</v>
      </c>
      <c r="T241" s="199">
        <v>77914</v>
      </c>
      <c r="U241" s="199">
        <v>24334</v>
      </c>
      <c r="V241" s="199">
        <v>63243</v>
      </c>
      <c r="W241" s="199">
        <v>69509</v>
      </c>
      <c r="X241" s="199">
        <v>68896</v>
      </c>
      <c r="Y241" s="199">
        <v>16864</v>
      </c>
      <c r="Z241" s="199">
        <v>676329</v>
      </c>
    </row>
    <row r="242" spans="1:26" x14ac:dyDescent="0.2">
      <c r="A242" s="185">
        <v>1920</v>
      </c>
      <c r="B242" s="167">
        <v>362.8</v>
      </c>
      <c r="C242" s="167"/>
      <c r="D242" s="166">
        <v>349.3</v>
      </c>
      <c r="E242" s="166">
        <v>285.3</v>
      </c>
      <c r="F242" s="168">
        <v>204.7</v>
      </c>
      <c r="G242" s="167">
        <v>70.099999999999994</v>
      </c>
      <c r="H242" s="167"/>
      <c r="I242" s="168">
        <v>185.5</v>
      </c>
      <c r="J242" s="166">
        <v>213.3</v>
      </c>
      <c r="K242" s="166">
        <v>156.19999999999999</v>
      </c>
      <c r="L242" s="166">
        <v>47.5</v>
      </c>
      <c r="M242" s="291">
        <v>1874.7</v>
      </c>
      <c r="N242" s="292"/>
      <c r="O242" s="292"/>
      <c r="P242" s="200">
        <v>131948</v>
      </c>
      <c r="Q242" s="200"/>
      <c r="R242" s="199">
        <v>127042</v>
      </c>
      <c r="S242" s="199">
        <v>103759</v>
      </c>
      <c r="T242" s="201">
        <v>74435</v>
      </c>
      <c r="U242" s="200">
        <v>25478</v>
      </c>
      <c r="V242" s="201">
        <v>67472</v>
      </c>
      <c r="W242" s="199">
        <v>77562</v>
      </c>
      <c r="X242" s="199">
        <v>56804</v>
      </c>
      <c r="Y242" s="199">
        <v>17249</v>
      </c>
      <c r="Z242" s="200">
        <v>681749</v>
      </c>
    </row>
    <row r="243" spans="1:26" x14ac:dyDescent="0.2">
      <c r="A243" s="185">
        <v>1921</v>
      </c>
      <c r="B243" s="167">
        <v>264.89999999999998</v>
      </c>
      <c r="C243" s="167"/>
      <c r="D243" s="166">
        <v>292.89999999999998</v>
      </c>
      <c r="E243" s="166">
        <v>309.89999999999998</v>
      </c>
      <c r="F243" s="168">
        <v>212.1</v>
      </c>
      <c r="G243" s="167">
        <v>71.2</v>
      </c>
      <c r="H243" s="167"/>
      <c r="I243" s="168">
        <v>173.9</v>
      </c>
      <c r="J243" s="166">
        <v>204</v>
      </c>
      <c r="K243" s="166">
        <v>165</v>
      </c>
      <c r="L243" s="166">
        <v>47.6</v>
      </c>
      <c r="M243" s="291">
        <v>1741.5</v>
      </c>
      <c r="N243" s="292"/>
      <c r="O243" s="292"/>
      <c r="P243" s="200">
        <v>97677</v>
      </c>
      <c r="Q243" s="200"/>
      <c r="R243" s="199">
        <v>108004</v>
      </c>
      <c r="S243" s="199">
        <v>114303</v>
      </c>
      <c r="T243" s="201">
        <v>78212</v>
      </c>
      <c r="U243" s="200">
        <v>26248</v>
      </c>
      <c r="V243" s="201">
        <v>64135</v>
      </c>
      <c r="W243" s="199">
        <v>75252</v>
      </c>
      <c r="X243" s="199">
        <v>60843</v>
      </c>
      <c r="Y243" s="199">
        <v>17560</v>
      </c>
      <c r="Z243" s="200">
        <v>642234</v>
      </c>
    </row>
    <row r="244" spans="1:26" x14ac:dyDescent="0.2">
      <c r="A244" s="183">
        <v>1922</v>
      </c>
      <c r="B244" s="166">
        <v>280.10000000000002</v>
      </c>
      <c r="C244" s="166"/>
      <c r="D244" s="166">
        <v>345</v>
      </c>
      <c r="E244" s="166">
        <v>275.7</v>
      </c>
      <c r="F244" s="166">
        <v>225.5</v>
      </c>
      <c r="G244" s="166">
        <v>74.599999999999994</v>
      </c>
      <c r="H244" s="166"/>
      <c r="I244" s="166">
        <v>184.9</v>
      </c>
      <c r="J244" s="166">
        <v>204.4</v>
      </c>
      <c r="K244" s="166">
        <v>168.4</v>
      </c>
      <c r="L244" s="166">
        <v>47.5</v>
      </c>
      <c r="M244" s="289">
        <v>1806.1</v>
      </c>
      <c r="N244" s="290"/>
      <c r="O244" s="290"/>
      <c r="P244" s="199">
        <v>102417</v>
      </c>
      <c r="Q244" s="199"/>
      <c r="R244" s="199">
        <v>126166</v>
      </c>
      <c r="S244" s="199">
        <v>100795</v>
      </c>
      <c r="T244" s="199">
        <v>82463</v>
      </c>
      <c r="U244" s="199">
        <v>27257</v>
      </c>
      <c r="V244" s="199">
        <v>67598</v>
      </c>
      <c r="W244" s="199">
        <v>74755</v>
      </c>
      <c r="X244" s="199">
        <v>61569</v>
      </c>
      <c r="Y244" s="199">
        <v>17391</v>
      </c>
      <c r="Z244" s="199">
        <v>660411</v>
      </c>
    </row>
    <row r="245" spans="1:26" x14ac:dyDescent="0.2">
      <c r="A245" s="183">
        <v>1923</v>
      </c>
      <c r="B245" s="166">
        <v>274</v>
      </c>
      <c r="C245" s="166"/>
      <c r="D245" s="166">
        <v>294.10000000000002</v>
      </c>
      <c r="E245" s="166">
        <v>293</v>
      </c>
      <c r="F245" s="166">
        <v>200.2</v>
      </c>
      <c r="G245" s="166">
        <v>75.599999999999994</v>
      </c>
      <c r="H245" s="166"/>
      <c r="I245" s="166">
        <v>181.2</v>
      </c>
      <c r="J245" s="166">
        <v>192.5</v>
      </c>
      <c r="K245" s="166">
        <v>142.4</v>
      </c>
      <c r="L245" s="166">
        <v>46.2</v>
      </c>
      <c r="M245" s="289">
        <v>1699.2</v>
      </c>
      <c r="N245" s="290"/>
      <c r="O245" s="290"/>
      <c r="P245" s="199">
        <v>100968</v>
      </c>
      <c r="Q245" s="199"/>
      <c r="R245" s="199">
        <v>108411</v>
      </c>
      <c r="S245" s="199">
        <v>108038</v>
      </c>
      <c r="T245" s="199">
        <v>73811</v>
      </c>
      <c r="U245" s="199">
        <v>27854</v>
      </c>
      <c r="V245" s="199">
        <v>66796</v>
      </c>
      <c r="W245" s="199">
        <v>70999</v>
      </c>
      <c r="X245" s="199">
        <v>52508</v>
      </c>
      <c r="Y245" s="199">
        <v>17068</v>
      </c>
      <c r="Z245" s="199">
        <v>626453</v>
      </c>
    </row>
    <row r="246" spans="1:26" x14ac:dyDescent="0.2">
      <c r="A246" s="183">
        <v>1924</v>
      </c>
      <c r="B246" s="166">
        <v>281.5</v>
      </c>
      <c r="C246" s="166"/>
      <c r="D246" s="166">
        <v>310.10000000000002</v>
      </c>
      <c r="E246" s="166">
        <v>252.8</v>
      </c>
      <c r="F246" s="166">
        <v>168.6</v>
      </c>
      <c r="G246" s="166">
        <v>68.099999999999994</v>
      </c>
      <c r="H246" s="166"/>
      <c r="I246" s="166">
        <v>194.2</v>
      </c>
      <c r="J246" s="166">
        <v>201</v>
      </c>
      <c r="K246" s="166">
        <v>182.6</v>
      </c>
      <c r="L246" s="166">
        <v>50.2</v>
      </c>
      <c r="M246" s="289">
        <v>1709.1</v>
      </c>
      <c r="N246" s="290"/>
      <c r="O246" s="290"/>
      <c r="P246" s="199">
        <v>109189</v>
      </c>
      <c r="Q246" s="199"/>
      <c r="R246" s="199">
        <v>120277</v>
      </c>
      <c r="S246" s="199">
        <v>98078</v>
      </c>
      <c r="T246" s="199">
        <v>65386</v>
      </c>
      <c r="U246" s="199">
        <v>26397</v>
      </c>
      <c r="V246" s="199">
        <v>75355</v>
      </c>
      <c r="W246" s="199">
        <v>77886</v>
      </c>
      <c r="X246" s="199">
        <v>70815</v>
      </c>
      <c r="Y246" s="199">
        <v>19487</v>
      </c>
      <c r="Z246" s="199">
        <v>662870</v>
      </c>
    </row>
    <row r="247" spans="1:26" x14ac:dyDescent="0.2">
      <c r="A247" s="183">
        <v>1925</v>
      </c>
      <c r="B247" s="166">
        <v>282.7</v>
      </c>
      <c r="C247" s="166"/>
      <c r="D247" s="166">
        <v>309.8</v>
      </c>
      <c r="E247" s="166">
        <v>260.3</v>
      </c>
      <c r="F247" s="166">
        <v>178.2</v>
      </c>
      <c r="G247" s="166">
        <v>59.5</v>
      </c>
      <c r="H247" s="166"/>
      <c r="I247" s="166">
        <v>191.3</v>
      </c>
      <c r="J247" s="166">
        <v>197</v>
      </c>
      <c r="K247" s="166">
        <v>183.2</v>
      </c>
      <c r="L247" s="166">
        <v>51.8</v>
      </c>
      <c r="M247" s="289">
        <v>1713.8</v>
      </c>
      <c r="N247" s="290"/>
      <c r="O247" s="290"/>
      <c r="P247" s="199">
        <v>110568</v>
      </c>
      <c r="Q247" s="199"/>
      <c r="R247" s="199">
        <v>121160</v>
      </c>
      <c r="S247" s="199">
        <v>101827</v>
      </c>
      <c r="T247" s="199">
        <v>69700</v>
      </c>
      <c r="U247" s="199">
        <v>23290</v>
      </c>
      <c r="V247" s="199">
        <v>74813</v>
      </c>
      <c r="W247" s="199">
        <v>77025</v>
      </c>
      <c r="X247" s="199">
        <v>71647</v>
      </c>
      <c r="Y247" s="199">
        <v>20266</v>
      </c>
      <c r="Z247" s="199">
        <v>670296</v>
      </c>
    </row>
    <row r="248" spans="1:26" x14ac:dyDescent="0.2">
      <c r="A248" s="183">
        <v>1926</v>
      </c>
      <c r="B248" s="166">
        <v>281.60000000000002</v>
      </c>
      <c r="C248" s="166"/>
      <c r="D248" s="166">
        <v>327.10000000000002</v>
      </c>
      <c r="E248" s="166">
        <v>271.60000000000002</v>
      </c>
      <c r="F248" s="166">
        <v>194.9</v>
      </c>
      <c r="G248" s="166">
        <v>58.4</v>
      </c>
      <c r="H248" s="166"/>
      <c r="I248" s="166">
        <v>186</v>
      </c>
      <c r="J248" s="166">
        <v>193.2</v>
      </c>
      <c r="K248" s="166">
        <v>163.4</v>
      </c>
      <c r="L248" s="166">
        <v>47.8</v>
      </c>
      <c r="M248" s="289">
        <v>1724</v>
      </c>
      <c r="N248" s="290"/>
      <c r="O248" s="290"/>
      <c r="P248" s="199">
        <v>111123</v>
      </c>
      <c r="Q248" s="199"/>
      <c r="R248" s="199">
        <v>129045</v>
      </c>
      <c r="S248" s="199">
        <v>107184</v>
      </c>
      <c r="T248" s="199">
        <v>76906</v>
      </c>
      <c r="U248" s="199">
        <v>23062</v>
      </c>
      <c r="V248" s="199">
        <v>73407</v>
      </c>
      <c r="W248" s="199">
        <v>76212</v>
      </c>
      <c r="X248" s="199">
        <v>64509</v>
      </c>
      <c r="Y248" s="199">
        <v>18859</v>
      </c>
      <c r="Z248" s="199">
        <v>680307</v>
      </c>
    </row>
    <row r="249" spans="1:26" x14ac:dyDescent="0.2">
      <c r="A249" s="183">
        <v>1927</v>
      </c>
      <c r="B249" s="166">
        <v>251.2</v>
      </c>
      <c r="C249" s="166"/>
      <c r="D249" s="166">
        <v>285.60000000000002</v>
      </c>
      <c r="E249" s="166">
        <v>262.39999999999998</v>
      </c>
      <c r="F249" s="166">
        <v>188.3</v>
      </c>
      <c r="G249" s="166">
        <v>61.3</v>
      </c>
      <c r="H249" s="166"/>
      <c r="I249" s="166">
        <v>179.8</v>
      </c>
      <c r="J249" s="166">
        <v>189</v>
      </c>
      <c r="K249" s="166">
        <v>141.4</v>
      </c>
      <c r="L249" s="166">
        <v>48.1</v>
      </c>
      <c r="M249" s="289">
        <v>1607.1</v>
      </c>
      <c r="N249" s="290"/>
      <c r="O249" s="290"/>
      <c r="P249" s="199">
        <v>100028</v>
      </c>
      <c r="Q249" s="199"/>
      <c r="R249" s="199">
        <v>113653</v>
      </c>
      <c r="S249" s="199">
        <v>104485</v>
      </c>
      <c r="T249" s="199">
        <v>74960</v>
      </c>
      <c r="U249" s="199">
        <v>24413</v>
      </c>
      <c r="V249" s="199">
        <v>71579</v>
      </c>
      <c r="W249" s="199">
        <v>75243</v>
      </c>
      <c r="X249" s="199">
        <v>56312</v>
      </c>
      <c r="Y249" s="199">
        <v>19170</v>
      </c>
      <c r="Z249" s="199">
        <v>639843</v>
      </c>
    </row>
    <row r="250" spans="1:26" x14ac:dyDescent="0.2">
      <c r="A250" s="183">
        <v>1928</v>
      </c>
      <c r="B250" s="166">
        <v>248</v>
      </c>
      <c r="C250" s="166"/>
      <c r="D250" s="166">
        <v>285.5</v>
      </c>
      <c r="E250" s="166">
        <v>264.39999999999998</v>
      </c>
      <c r="F250" s="166">
        <v>195.3</v>
      </c>
      <c r="G250" s="166">
        <v>65.5</v>
      </c>
      <c r="H250" s="166"/>
      <c r="I250" s="166">
        <v>185</v>
      </c>
      <c r="J250" s="166">
        <v>184.8</v>
      </c>
      <c r="K250" s="166">
        <v>129.80000000000001</v>
      </c>
      <c r="L250" s="166">
        <v>47.9</v>
      </c>
      <c r="M250" s="289">
        <v>1606.2</v>
      </c>
      <c r="N250" s="290"/>
      <c r="O250" s="290"/>
      <c r="P250" s="199">
        <v>99731</v>
      </c>
      <c r="Q250" s="199"/>
      <c r="R250" s="199">
        <v>114748</v>
      </c>
      <c r="S250" s="199">
        <v>106287</v>
      </c>
      <c r="T250" s="199">
        <v>78485</v>
      </c>
      <c r="U250" s="199">
        <v>26344</v>
      </c>
      <c r="V250" s="199">
        <v>74350</v>
      </c>
      <c r="W250" s="199">
        <v>74291</v>
      </c>
      <c r="X250" s="199">
        <v>52161</v>
      </c>
      <c r="Y250" s="199">
        <v>19257</v>
      </c>
      <c r="Z250" s="199">
        <v>645654</v>
      </c>
    </row>
    <row r="251" spans="1:26" x14ac:dyDescent="0.2">
      <c r="A251" s="183">
        <v>1929</v>
      </c>
      <c r="B251" s="166">
        <v>259.10000000000002</v>
      </c>
      <c r="C251" s="166"/>
      <c r="D251" s="166">
        <v>331.8</v>
      </c>
      <c r="E251" s="166">
        <v>238.9</v>
      </c>
      <c r="F251" s="166">
        <v>199.2</v>
      </c>
      <c r="G251" s="166">
        <v>67.099999999999994</v>
      </c>
      <c r="H251" s="166"/>
      <c r="I251" s="166">
        <v>180.7</v>
      </c>
      <c r="J251" s="166">
        <v>188.5</v>
      </c>
      <c r="K251" s="166">
        <v>133.30000000000001</v>
      </c>
      <c r="L251" s="166">
        <v>46.9</v>
      </c>
      <c r="M251" s="289">
        <v>1645.5</v>
      </c>
      <c r="N251" s="290"/>
      <c r="O251" s="290"/>
      <c r="P251" s="199">
        <v>105045</v>
      </c>
      <c r="Q251" s="199"/>
      <c r="R251" s="199">
        <v>134588</v>
      </c>
      <c r="S251" s="199">
        <v>96873</v>
      </c>
      <c r="T251" s="199">
        <v>80763</v>
      </c>
      <c r="U251" s="199">
        <v>27191</v>
      </c>
      <c r="V251" s="199">
        <v>73290</v>
      </c>
      <c r="W251" s="199">
        <v>76392</v>
      </c>
      <c r="X251" s="199">
        <v>54061</v>
      </c>
      <c r="Y251" s="199">
        <v>19020</v>
      </c>
      <c r="Z251" s="199">
        <v>667223</v>
      </c>
    </row>
    <row r="252" spans="1:26" x14ac:dyDescent="0.2">
      <c r="A252" s="183">
        <v>1930</v>
      </c>
      <c r="B252" s="166">
        <v>214.8</v>
      </c>
      <c r="C252" s="166"/>
      <c r="D252" s="166">
        <v>237.5</v>
      </c>
      <c r="E252" s="166">
        <v>221.2</v>
      </c>
      <c r="F252" s="166">
        <v>173</v>
      </c>
      <c r="G252" s="166">
        <v>71.8</v>
      </c>
      <c r="H252" s="166"/>
      <c r="I252" s="166">
        <v>164.3</v>
      </c>
      <c r="J252" s="166">
        <v>173.2</v>
      </c>
      <c r="K252" s="166">
        <v>104.2</v>
      </c>
      <c r="L252" s="166">
        <v>50.6</v>
      </c>
      <c r="M252" s="289">
        <v>1410.6</v>
      </c>
      <c r="N252" s="290"/>
      <c r="O252" s="290"/>
      <c r="P252" s="199">
        <v>87858</v>
      </c>
      <c r="Q252" s="199"/>
      <c r="R252" s="199">
        <v>97091</v>
      </c>
      <c r="S252" s="199">
        <v>90481</v>
      </c>
      <c r="T252" s="199">
        <v>70764</v>
      </c>
      <c r="U252" s="199">
        <v>29353</v>
      </c>
      <c r="V252" s="199">
        <v>67183</v>
      </c>
      <c r="W252" s="199">
        <v>70740</v>
      </c>
      <c r="X252" s="199">
        <v>42575</v>
      </c>
      <c r="Y252" s="199">
        <v>20706</v>
      </c>
      <c r="Z252" s="199">
        <v>576751</v>
      </c>
    </row>
    <row r="253" spans="1:26" x14ac:dyDescent="0.2">
      <c r="A253" s="183">
        <v>1931</v>
      </c>
      <c r="B253" s="166">
        <v>220.9</v>
      </c>
      <c r="C253" s="166"/>
      <c r="D253" s="166">
        <v>261.5</v>
      </c>
      <c r="E253" s="166">
        <v>224.9</v>
      </c>
      <c r="F253" s="166">
        <v>188.4</v>
      </c>
      <c r="G253" s="166">
        <v>75.599999999999994</v>
      </c>
      <c r="H253" s="166"/>
      <c r="I253" s="166">
        <v>175.5</v>
      </c>
      <c r="J253" s="166">
        <v>172.5</v>
      </c>
      <c r="K253" s="166">
        <v>113</v>
      </c>
      <c r="L253" s="166">
        <v>47.7</v>
      </c>
      <c r="M253" s="289">
        <v>1480</v>
      </c>
      <c r="N253" s="290"/>
      <c r="O253" s="290"/>
      <c r="P253" s="199">
        <v>90949</v>
      </c>
      <c r="Q253" s="199"/>
      <c r="R253" s="199">
        <v>107681</v>
      </c>
      <c r="S253" s="199">
        <v>92598</v>
      </c>
      <c r="T253" s="199">
        <v>77572</v>
      </c>
      <c r="U253" s="199">
        <v>31115</v>
      </c>
      <c r="V253" s="199">
        <v>72243</v>
      </c>
      <c r="W253" s="199">
        <v>71050</v>
      </c>
      <c r="X253" s="199">
        <v>46534</v>
      </c>
      <c r="Y253" s="199">
        <v>19663</v>
      </c>
      <c r="Z253" s="199">
        <v>609405</v>
      </c>
    </row>
    <row r="254" spans="1:26" x14ac:dyDescent="0.2">
      <c r="A254" s="183">
        <v>1932</v>
      </c>
      <c r="B254" s="166">
        <v>214.3</v>
      </c>
      <c r="C254" s="166"/>
      <c r="D254" s="166">
        <v>271</v>
      </c>
      <c r="E254" s="166">
        <v>206.9</v>
      </c>
      <c r="F254" s="166">
        <v>193.7</v>
      </c>
      <c r="G254" s="166">
        <v>77.2</v>
      </c>
      <c r="H254" s="166"/>
      <c r="I254" s="166">
        <v>174.2</v>
      </c>
      <c r="J254" s="166">
        <v>174.1</v>
      </c>
      <c r="K254" s="166">
        <v>109.4</v>
      </c>
      <c r="L254" s="166">
        <v>47.7</v>
      </c>
      <c r="M254" s="289">
        <v>1468.5</v>
      </c>
      <c r="N254" s="290"/>
      <c r="O254" s="290"/>
      <c r="P254" s="199">
        <v>89124</v>
      </c>
      <c r="Q254" s="199"/>
      <c r="R254" s="199">
        <v>112677</v>
      </c>
      <c r="S254" s="199">
        <v>86046</v>
      </c>
      <c r="T254" s="199">
        <v>80562</v>
      </c>
      <c r="U254" s="199">
        <v>32088</v>
      </c>
      <c r="V254" s="199">
        <v>72383</v>
      </c>
      <c r="W254" s="199">
        <v>72441</v>
      </c>
      <c r="X254" s="199">
        <v>45489</v>
      </c>
      <c r="Y254" s="199">
        <v>19836</v>
      </c>
      <c r="Z254" s="199">
        <v>610646</v>
      </c>
    </row>
    <row r="255" spans="1:26" x14ac:dyDescent="0.2">
      <c r="A255" s="183">
        <v>1933</v>
      </c>
      <c r="B255" s="166">
        <v>197.6</v>
      </c>
      <c r="C255" s="166"/>
      <c r="D255" s="166">
        <v>251.4</v>
      </c>
      <c r="E255" s="166">
        <v>173</v>
      </c>
      <c r="F255" s="166">
        <v>182.1</v>
      </c>
      <c r="G255" s="166">
        <v>79.900000000000006</v>
      </c>
      <c r="H255" s="166"/>
      <c r="I255" s="166">
        <v>166.6</v>
      </c>
      <c r="J255" s="166">
        <v>171.5</v>
      </c>
      <c r="K255" s="166">
        <v>102.2</v>
      </c>
      <c r="L255" s="166">
        <v>45</v>
      </c>
      <c r="M255" s="289">
        <v>1369.3</v>
      </c>
      <c r="N255" s="290"/>
      <c r="O255" s="290"/>
      <c r="P255" s="199">
        <v>82852</v>
      </c>
      <c r="Q255" s="199"/>
      <c r="R255" s="199">
        <v>105414</v>
      </c>
      <c r="S255" s="199">
        <v>72528</v>
      </c>
      <c r="T255" s="199">
        <v>76336</v>
      </c>
      <c r="U255" s="199">
        <v>33480</v>
      </c>
      <c r="V255" s="199">
        <v>69868</v>
      </c>
      <c r="W255" s="199">
        <v>71884</v>
      </c>
      <c r="X255" s="199">
        <v>42862</v>
      </c>
      <c r="Y255" s="199">
        <v>18889</v>
      </c>
      <c r="Z255" s="199">
        <v>574113</v>
      </c>
    </row>
    <row r="256" spans="1:26" x14ac:dyDescent="0.2">
      <c r="A256" s="183">
        <v>1934</v>
      </c>
      <c r="B256" s="166">
        <v>180.8</v>
      </c>
      <c r="C256" s="166"/>
      <c r="D256" s="166">
        <v>234.3</v>
      </c>
      <c r="E256" s="166">
        <v>182.3</v>
      </c>
      <c r="F256" s="166">
        <v>178.9</v>
      </c>
      <c r="G256" s="166">
        <v>83.2</v>
      </c>
      <c r="H256" s="166"/>
      <c r="I256" s="166">
        <v>161.80000000000001</v>
      </c>
      <c r="J256" s="166">
        <v>163.5</v>
      </c>
      <c r="K256" s="166">
        <v>102.1</v>
      </c>
      <c r="L256" s="166">
        <v>45.6</v>
      </c>
      <c r="M256" s="289">
        <v>1332.5</v>
      </c>
      <c r="N256" s="290"/>
      <c r="O256" s="290"/>
      <c r="P256" s="199">
        <v>76435</v>
      </c>
      <c r="Q256" s="199"/>
      <c r="R256" s="199">
        <v>99027</v>
      </c>
      <c r="S256" s="199">
        <v>77088</v>
      </c>
      <c r="T256" s="199">
        <v>75648</v>
      </c>
      <c r="U256" s="199">
        <v>35115</v>
      </c>
      <c r="V256" s="199">
        <v>68401</v>
      </c>
      <c r="W256" s="199">
        <v>69149</v>
      </c>
      <c r="X256" s="199">
        <v>43192</v>
      </c>
      <c r="Y256" s="199">
        <v>19284</v>
      </c>
      <c r="Z256" s="199">
        <v>563339</v>
      </c>
    </row>
    <row r="257" spans="1:26" x14ac:dyDescent="0.2">
      <c r="A257" s="183">
        <v>1935</v>
      </c>
      <c r="B257" s="166">
        <v>180</v>
      </c>
      <c r="C257" s="166"/>
      <c r="D257" s="166">
        <v>254.3</v>
      </c>
      <c r="E257" s="166">
        <v>184.5</v>
      </c>
      <c r="F257" s="166">
        <v>190.8</v>
      </c>
      <c r="G257" s="166">
        <v>85.5</v>
      </c>
      <c r="H257" s="166"/>
      <c r="I257" s="166">
        <v>169</v>
      </c>
      <c r="J257" s="166">
        <v>173.5</v>
      </c>
      <c r="K257" s="166">
        <v>109.3</v>
      </c>
      <c r="L257" s="166">
        <v>46.3</v>
      </c>
      <c r="M257" s="289">
        <v>1393.2</v>
      </c>
      <c r="N257" s="290"/>
      <c r="O257" s="290"/>
      <c r="P257" s="199">
        <v>76772</v>
      </c>
      <c r="Q257" s="199"/>
      <c r="R257" s="199">
        <v>108393</v>
      </c>
      <c r="S257" s="199">
        <v>78649</v>
      </c>
      <c r="T257" s="199">
        <v>81336</v>
      </c>
      <c r="U257" s="199">
        <v>36429</v>
      </c>
      <c r="V257" s="199">
        <v>72058</v>
      </c>
      <c r="W257" s="199">
        <v>73967</v>
      </c>
      <c r="X257" s="199">
        <v>46589</v>
      </c>
      <c r="Y257" s="199">
        <v>19760</v>
      </c>
      <c r="Z257" s="199">
        <v>593953</v>
      </c>
    </row>
    <row r="258" spans="1:26" x14ac:dyDescent="0.2">
      <c r="A258" s="183">
        <v>1936</v>
      </c>
      <c r="B258" s="166">
        <v>167.5</v>
      </c>
      <c r="C258" s="166"/>
      <c r="D258" s="166">
        <v>264.2</v>
      </c>
      <c r="E258" s="166">
        <v>164.6</v>
      </c>
      <c r="F258" s="166">
        <v>201</v>
      </c>
      <c r="G258" s="166">
        <v>87.7</v>
      </c>
      <c r="H258" s="166"/>
      <c r="I258" s="166">
        <v>168.1</v>
      </c>
      <c r="J258" s="166">
        <v>168</v>
      </c>
      <c r="K258" s="166">
        <v>108</v>
      </c>
      <c r="L258" s="166">
        <v>43.3</v>
      </c>
      <c r="M258" s="289">
        <v>1372.4</v>
      </c>
      <c r="N258" s="290"/>
      <c r="O258" s="290"/>
      <c r="P258" s="199">
        <v>71980</v>
      </c>
      <c r="Q258" s="199"/>
      <c r="R258" s="199">
        <v>113512</v>
      </c>
      <c r="S258" s="199">
        <v>70736</v>
      </c>
      <c r="T258" s="199">
        <v>86349</v>
      </c>
      <c r="U258" s="199">
        <v>37699</v>
      </c>
      <c r="V258" s="199">
        <v>72211</v>
      </c>
      <c r="W258" s="199">
        <v>72185</v>
      </c>
      <c r="X258" s="199">
        <v>46385</v>
      </c>
      <c r="Y258" s="199">
        <v>18579</v>
      </c>
      <c r="Z258" s="199">
        <v>589636</v>
      </c>
    </row>
    <row r="259" spans="1:26" x14ac:dyDescent="0.2">
      <c r="A259" s="183">
        <v>1937</v>
      </c>
      <c r="B259" s="166">
        <v>174</v>
      </c>
      <c r="C259" s="166"/>
      <c r="D259" s="166">
        <v>267.89999999999998</v>
      </c>
      <c r="E259" s="166">
        <v>190.3</v>
      </c>
      <c r="F259" s="166">
        <v>200.6</v>
      </c>
      <c r="G259" s="166">
        <v>90</v>
      </c>
      <c r="H259" s="166"/>
      <c r="I259" s="166">
        <v>168.4</v>
      </c>
      <c r="J259" s="166">
        <v>177.9</v>
      </c>
      <c r="K259" s="166">
        <v>108.8</v>
      </c>
      <c r="L259" s="166">
        <v>44.4</v>
      </c>
      <c r="M259" s="289">
        <v>1422.3</v>
      </c>
      <c r="N259" s="290"/>
      <c r="O259" s="290"/>
      <c r="P259" s="199">
        <v>75308</v>
      </c>
      <c r="Q259" s="199"/>
      <c r="R259" s="199">
        <v>115920</v>
      </c>
      <c r="S259" s="199">
        <v>82337</v>
      </c>
      <c r="T259" s="199">
        <v>86751</v>
      </c>
      <c r="U259" s="199">
        <v>38941</v>
      </c>
      <c r="V259" s="199">
        <v>72854</v>
      </c>
      <c r="W259" s="199">
        <v>77034</v>
      </c>
      <c r="X259" s="199">
        <v>47060</v>
      </c>
      <c r="Y259" s="199">
        <v>19215</v>
      </c>
      <c r="Z259" s="199">
        <v>615420</v>
      </c>
    </row>
    <row r="260" spans="1:26" x14ac:dyDescent="0.2">
      <c r="A260" s="183">
        <v>1938</v>
      </c>
      <c r="B260" s="166">
        <v>160.4</v>
      </c>
      <c r="C260" s="166"/>
      <c r="D260" s="166">
        <v>285.10000000000002</v>
      </c>
      <c r="E260" s="166">
        <v>164.2</v>
      </c>
      <c r="F260" s="166">
        <v>204.1</v>
      </c>
      <c r="G260" s="166">
        <v>91.6</v>
      </c>
      <c r="H260" s="166"/>
      <c r="I260" s="166">
        <v>170.6</v>
      </c>
      <c r="J260" s="166">
        <v>182.7</v>
      </c>
      <c r="K260" s="166">
        <v>102.9</v>
      </c>
      <c r="L260" s="166">
        <v>42.7</v>
      </c>
      <c r="M260" s="289">
        <v>1404.3</v>
      </c>
      <c r="N260" s="290"/>
      <c r="O260" s="290"/>
      <c r="P260" s="199">
        <v>69945</v>
      </c>
      <c r="Q260" s="199"/>
      <c r="R260" s="199">
        <v>124304</v>
      </c>
      <c r="S260" s="199">
        <v>71592</v>
      </c>
      <c r="T260" s="199">
        <v>88996</v>
      </c>
      <c r="U260" s="199">
        <v>39928</v>
      </c>
      <c r="V260" s="199">
        <v>74371</v>
      </c>
      <c r="W260" s="199">
        <v>79626</v>
      </c>
      <c r="X260" s="199">
        <v>44878</v>
      </c>
      <c r="Y260" s="199">
        <v>18589</v>
      </c>
      <c r="Z260" s="199">
        <v>612229</v>
      </c>
    </row>
    <row r="261" spans="1:26" x14ac:dyDescent="0.2">
      <c r="A261" s="183">
        <v>1939</v>
      </c>
      <c r="B261" s="166">
        <v>147.5</v>
      </c>
      <c r="C261" s="166"/>
      <c r="D261" s="166">
        <v>260.5</v>
      </c>
      <c r="E261" s="166">
        <v>153.5</v>
      </c>
      <c r="F261" s="166">
        <v>206</v>
      </c>
      <c r="G261" s="166">
        <v>90.8</v>
      </c>
      <c r="H261" s="166"/>
      <c r="I261" s="166">
        <v>164</v>
      </c>
      <c r="J261" s="166">
        <v>172.8</v>
      </c>
      <c r="K261" s="166">
        <v>105.5</v>
      </c>
      <c r="L261" s="166">
        <v>41</v>
      </c>
      <c r="M261" s="289">
        <v>1341.6</v>
      </c>
      <c r="N261" s="290"/>
      <c r="O261" s="290"/>
      <c r="P261" s="199">
        <v>64913</v>
      </c>
      <c r="Q261" s="199"/>
      <c r="R261" s="199">
        <v>114666</v>
      </c>
      <c r="S261" s="199">
        <v>67565</v>
      </c>
      <c r="T261" s="199">
        <v>90673</v>
      </c>
      <c r="U261" s="199">
        <v>40025</v>
      </c>
      <c r="V261" s="199">
        <v>72186</v>
      </c>
      <c r="W261" s="199">
        <v>76060</v>
      </c>
      <c r="X261" s="199">
        <v>46406</v>
      </c>
      <c r="Y261" s="199">
        <v>18036</v>
      </c>
      <c r="Z261" s="199">
        <v>590530</v>
      </c>
    </row>
    <row r="262" spans="1:26" x14ac:dyDescent="0.2">
      <c r="A262" s="183">
        <v>1940</v>
      </c>
      <c r="B262" s="166">
        <v>136</v>
      </c>
      <c r="C262" s="166"/>
      <c r="D262" s="166">
        <v>242.8</v>
      </c>
      <c r="E262" s="166">
        <v>153.69999999999999</v>
      </c>
      <c r="F262" s="166">
        <v>224.3</v>
      </c>
      <c r="G262" s="166">
        <v>93.3</v>
      </c>
      <c r="H262" s="166"/>
      <c r="I262" s="166">
        <v>173</v>
      </c>
      <c r="J262" s="166">
        <v>176.3</v>
      </c>
      <c r="K262" s="166">
        <v>123.1</v>
      </c>
      <c r="L262" s="166">
        <v>42.3</v>
      </c>
      <c r="M262" s="289">
        <v>1364.8</v>
      </c>
      <c r="N262" s="290"/>
      <c r="O262" s="290"/>
      <c r="P262" s="199">
        <v>60461</v>
      </c>
      <c r="Q262" s="199"/>
      <c r="R262" s="199">
        <v>107998</v>
      </c>
      <c r="S262" s="199">
        <v>68403</v>
      </c>
      <c r="T262" s="199">
        <v>99739</v>
      </c>
      <c r="U262" s="199">
        <v>41482</v>
      </c>
      <c r="V262" s="199">
        <v>76910</v>
      </c>
      <c r="W262" s="199">
        <v>78365</v>
      </c>
      <c r="X262" s="199">
        <v>54771</v>
      </c>
      <c r="Y262" s="199">
        <v>18778</v>
      </c>
      <c r="Z262" s="199">
        <v>606907</v>
      </c>
    </row>
    <row r="263" spans="1:26" x14ac:dyDescent="0.2">
      <c r="A263" s="183">
        <v>1941</v>
      </c>
      <c r="B263" s="166">
        <v>150.4</v>
      </c>
      <c r="C263" s="166"/>
      <c r="D263" s="166">
        <v>241.9</v>
      </c>
      <c r="E263" s="166">
        <v>170.1</v>
      </c>
      <c r="F263" s="166">
        <v>221.1</v>
      </c>
      <c r="G263" s="166">
        <v>93.7</v>
      </c>
      <c r="H263" s="166"/>
      <c r="I263" s="166">
        <v>171.9</v>
      </c>
      <c r="J263" s="166">
        <v>167.6</v>
      </c>
      <c r="K263" s="166">
        <v>127.7</v>
      </c>
      <c r="L263" s="166">
        <v>42.5</v>
      </c>
      <c r="M263" s="289">
        <v>1386.9</v>
      </c>
      <c r="N263" s="290"/>
      <c r="O263" s="290"/>
      <c r="P263" s="199">
        <v>67424</v>
      </c>
      <c r="Q263" s="199"/>
      <c r="R263" s="199">
        <v>108451</v>
      </c>
      <c r="S263" s="199">
        <v>76278</v>
      </c>
      <c r="T263" s="199">
        <v>99119</v>
      </c>
      <c r="U263" s="199">
        <v>42020</v>
      </c>
      <c r="V263" s="199">
        <v>77078</v>
      </c>
      <c r="W263" s="199">
        <v>75027</v>
      </c>
      <c r="X263" s="199">
        <v>57261</v>
      </c>
      <c r="Y263" s="199">
        <v>19077</v>
      </c>
      <c r="Z263" s="199">
        <v>621735</v>
      </c>
    </row>
    <row r="264" spans="1:26" x14ac:dyDescent="0.2">
      <c r="A264" s="183">
        <v>1942</v>
      </c>
      <c r="B264" s="166">
        <v>171</v>
      </c>
      <c r="C264" s="166"/>
      <c r="D264" s="166">
        <v>223.8</v>
      </c>
      <c r="E264" s="166">
        <v>166.4</v>
      </c>
      <c r="F264" s="166">
        <v>225.8</v>
      </c>
      <c r="G264" s="166">
        <v>95.3</v>
      </c>
      <c r="H264" s="166"/>
      <c r="I264" s="166">
        <v>175.1</v>
      </c>
      <c r="J264" s="166">
        <v>181.8</v>
      </c>
      <c r="K264" s="166">
        <v>139.1</v>
      </c>
      <c r="L264" s="166">
        <v>48.8</v>
      </c>
      <c r="M264" s="289">
        <v>1427.1</v>
      </c>
      <c r="N264" s="290"/>
      <c r="O264" s="290"/>
      <c r="P264" s="199">
        <v>77181</v>
      </c>
      <c r="Q264" s="199"/>
      <c r="R264" s="199">
        <v>100909</v>
      </c>
      <c r="S264" s="199">
        <v>75062</v>
      </c>
      <c r="T264" s="199">
        <v>101826</v>
      </c>
      <c r="U264" s="199">
        <v>42972</v>
      </c>
      <c r="V264" s="199">
        <v>78966</v>
      </c>
      <c r="W264" s="199">
        <v>81975</v>
      </c>
      <c r="X264" s="199">
        <v>62697</v>
      </c>
      <c r="Y264" s="199">
        <v>22019</v>
      </c>
      <c r="Z264" s="199">
        <v>643607</v>
      </c>
    </row>
    <row r="265" spans="1:26" x14ac:dyDescent="0.2">
      <c r="A265" s="183">
        <v>1943</v>
      </c>
      <c r="B265" s="166">
        <v>172.3</v>
      </c>
      <c r="C265" s="166"/>
      <c r="D265" s="166">
        <v>209.7</v>
      </c>
      <c r="E265" s="166">
        <v>169.8</v>
      </c>
      <c r="F265" s="166">
        <v>231.8</v>
      </c>
      <c r="G265" s="166">
        <v>92.1</v>
      </c>
      <c r="H265" s="166"/>
      <c r="I265" s="166">
        <v>165</v>
      </c>
      <c r="J265" s="166">
        <v>167.9</v>
      </c>
      <c r="K265" s="166">
        <v>169.3</v>
      </c>
      <c r="L265" s="166">
        <v>144.4</v>
      </c>
      <c r="M265" s="289">
        <v>1522.3</v>
      </c>
      <c r="N265" s="290"/>
      <c r="O265" s="290"/>
      <c r="P265" s="199">
        <v>76473</v>
      </c>
      <c r="Q265" s="199"/>
      <c r="R265" s="199">
        <v>93084</v>
      </c>
      <c r="S265" s="199">
        <v>75343</v>
      </c>
      <c r="T265" s="199">
        <v>102892</v>
      </c>
      <c r="U265" s="199">
        <v>40883</v>
      </c>
      <c r="V265" s="199">
        <v>73244</v>
      </c>
      <c r="W265" s="199">
        <v>74477</v>
      </c>
      <c r="X265" s="199">
        <v>75133</v>
      </c>
      <c r="Y265" s="199">
        <v>64083</v>
      </c>
      <c r="Z265" s="199">
        <v>675612</v>
      </c>
    </row>
    <row r="266" spans="1:26" x14ac:dyDescent="0.2">
      <c r="A266" s="183">
        <v>1944</v>
      </c>
      <c r="B266" s="166">
        <v>166.1</v>
      </c>
      <c r="C266" s="166"/>
      <c r="D266" s="166">
        <v>179.4</v>
      </c>
      <c r="E266" s="166">
        <v>137.9</v>
      </c>
      <c r="F266" s="166">
        <v>232.7</v>
      </c>
      <c r="G266" s="166">
        <v>91</v>
      </c>
      <c r="H266" s="166"/>
      <c r="I266" s="166">
        <v>158.5</v>
      </c>
      <c r="J266" s="166">
        <v>158.9</v>
      </c>
      <c r="K266" s="166">
        <v>180.2</v>
      </c>
      <c r="L266" s="166">
        <v>221.8</v>
      </c>
      <c r="M266" s="289">
        <v>1526.5</v>
      </c>
      <c r="N266" s="290"/>
      <c r="O266" s="290"/>
      <c r="P266" s="199">
        <v>73993</v>
      </c>
      <c r="Q266" s="199"/>
      <c r="R266" s="199">
        <v>79880</v>
      </c>
      <c r="S266" s="199">
        <v>61395</v>
      </c>
      <c r="T266" s="199">
        <v>103641</v>
      </c>
      <c r="U266" s="199">
        <v>40533</v>
      </c>
      <c r="V266" s="199">
        <v>70571</v>
      </c>
      <c r="W266" s="199">
        <v>70805</v>
      </c>
      <c r="X266" s="199">
        <v>80260</v>
      </c>
      <c r="Y266" s="199">
        <v>98759</v>
      </c>
      <c r="Z266" s="199">
        <v>679837</v>
      </c>
    </row>
    <row r="267" spans="1:26" x14ac:dyDescent="0.2">
      <c r="A267" s="183">
        <v>1945</v>
      </c>
      <c r="B267" s="166">
        <v>154.80000000000001</v>
      </c>
      <c r="C267" s="166"/>
      <c r="D267" s="166">
        <v>171.5</v>
      </c>
      <c r="E267" s="166">
        <v>133.19999999999999</v>
      </c>
      <c r="F267" s="166">
        <v>224.6</v>
      </c>
      <c r="G267" s="166">
        <v>96.3</v>
      </c>
      <c r="H267" s="166"/>
      <c r="I267" s="166">
        <v>145.9</v>
      </c>
      <c r="J267" s="166">
        <v>152.4</v>
      </c>
      <c r="K267" s="166">
        <v>140.1</v>
      </c>
      <c r="L267" s="166">
        <v>146.1</v>
      </c>
      <c r="M267" s="289">
        <v>1364.9</v>
      </c>
      <c r="N267" s="290"/>
      <c r="O267" s="290"/>
      <c r="P267" s="199">
        <v>69191</v>
      </c>
      <c r="Q267" s="199"/>
      <c r="R267" s="199">
        <v>76645</v>
      </c>
      <c r="S267" s="199">
        <v>59536</v>
      </c>
      <c r="T267" s="199">
        <v>100351</v>
      </c>
      <c r="U267" s="199">
        <v>43048</v>
      </c>
      <c r="V267" s="199">
        <v>65217</v>
      </c>
      <c r="W267" s="199">
        <v>68009</v>
      </c>
      <c r="X267" s="199">
        <v>62641</v>
      </c>
      <c r="Y267" s="199">
        <v>65318</v>
      </c>
      <c r="Z267" s="199">
        <v>609956</v>
      </c>
    </row>
    <row r="268" spans="1:26" x14ac:dyDescent="0.2">
      <c r="A268" s="183">
        <v>1946</v>
      </c>
      <c r="B268" s="166">
        <v>146.6</v>
      </c>
      <c r="C268" s="166"/>
      <c r="D268" s="166">
        <v>168.1</v>
      </c>
      <c r="E268" s="166">
        <v>124.1</v>
      </c>
      <c r="F268" s="166">
        <v>215.1</v>
      </c>
      <c r="G268" s="166">
        <v>98.7</v>
      </c>
      <c r="H268" s="166"/>
      <c r="I268" s="166">
        <v>143.4</v>
      </c>
      <c r="J268" s="166">
        <v>148.4</v>
      </c>
      <c r="K268" s="166">
        <v>115.9</v>
      </c>
      <c r="L268" s="166">
        <v>50.9</v>
      </c>
      <c r="M268" s="289">
        <v>1211.2</v>
      </c>
      <c r="N268" s="290"/>
      <c r="O268" s="290"/>
      <c r="P268" s="199">
        <v>65941</v>
      </c>
      <c r="Q268" s="199"/>
      <c r="R268" s="199">
        <v>75629</v>
      </c>
      <c r="S268" s="199">
        <v>55851</v>
      </c>
      <c r="T268" s="199">
        <v>96782</v>
      </c>
      <c r="U268" s="199">
        <v>44394</v>
      </c>
      <c r="V268" s="199">
        <v>64522</v>
      </c>
      <c r="W268" s="199">
        <v>66770</v>
      </c>
      <c r="X268" s="199">
        <v>52173</v>
      </c>
      <c r="Y268" s="199">
        <v>22911</v>
      </c>
      <c r="Z268" s="199">
        <v>544973</v>
      </c>
    </row>
    <row r="269" spans="1:26" x14ac:dyDescent="0.2">
      <c r="A269" s="183">
        <v>1947</v>
      </c>
      <c r="B269" s="166">
        <v>125.8</v>
      </c>
      <c r="C269" s="166"/>
      <c r="D269" s="166">
        <v>151.5</v>
      </c>
      <c r="E269" s="166">
        <v>112.1</v>
      </c>
      <c r="F269" s="166">
        <v>220.4</v>
      </c>
      <c r="G269" s="166">
        <v>102.7</v>
      </c>
      <c r="H269" s="166"/>
      <c r="I269" s="166">
        <v>142.9</v>
      </c>
      <c r="J269" s="166">
        <v>142.1</v>
      </c>
      <c r="K269" s="166">
        <v>105.5</v>
      </c>
      <c r="L269" s="166">
        <v>45</v>
      </c>
      <c r="M269" s="289">
        <v>1148</v>
      </c>
      <c r="N269" s="290"/>
      <c r="O269" s="290"/>
      <c r="P269" s="199">
        <v>57076</v>
      </c>
      <c r="Q269" s="199"/>
      <c r="R269" s="199">
        <v>68744</v>
      </c>
      <c r="S269" s="199">
        <v>50861</v>
      </c>
      <c r="T269" s="199">
        <v>99993</v>
      </c>
      <c r="U269" s="199">
        <v>46599</v>
      </c>
      <c r="V269" s="199">
        <v>64848</v>
      </c>
      <c r="W269" s="199">
        <v>64519</v>
      </c>
      <c r="X269" s="199">
        <v>47836</v>
      </c>
      <c r="Y269" s="199">
        <v>20421</v>
      </c>
      <c r="Z269" s="199">
        <v>520897</v>
      </c>
    </row>
    <row r="270" spans="1:26" x14ac:dyDescent="0.2">
      <c r="A270" s="183">
        <v>1948</v>
      </c>
      <c r="B270" s="166">
        <v>104.6</v>
      </c>
      <c r="C270" s="166"/>
      <c r="D270" s="166">
        <v>140.1</v>
      </c>
      <c r="E270" s="166">
        <v>99.1</v>
      </c>
      <c r="F270" s="166">
        <v>210.9</v>
      </c>
      <c r="G270" s="166">
        <v>105</v>
      </c>
      <c r="H270" s="166"/>
      <c r="I270" s="166">
        <v>139</v>
      </c>
      <c r="J270" s="166">
        <v>135.1</v>
      </c>
      <c r="K270" s="166">
        <v>91.4</v>
      </c>
      <c r="L270" s="166">
        <v>39</v>
      </c>
      <c r="M270" s="289">
        <v>1064.2</v>
      </c>
      <c r="N270" s="290"/>
      <c r="O270" s="290"/>
      <c r="P270" s="199">
        <v>47792</v>
      </c>
      <c r="Q270" s="199"/>
      <c r="R270" s="199">
        <v>64054</v>
      </c>
      <c r="S270" s="199">
        <v>45275</v>
      </c>
      <c r="T270" s="199">
        <v>96410</v>
      </c>
      <c r="U270" s="199">
        <v>48000</v>
      </c>
      <c r="V270" s="199">
        <v>63517</v>
      </c>
      <c r="W270" s="199">
        <v>61713</v>
      </c>
      <c r="X270" s="199">
        <v>41815</v>
      </c>
      <c r="Y270" s="199">
        <v>17816</v>
      </c>
      <c r="Z270" s="199">
        <v>486392</v>
      </c>
    </row>
    <row r="271" spans="1:26" x14ac:dyDescent="0.2">
      <c r="A271" s="183">
        <v>1949</v>
      </c>
      <c r="B271" s="166">
        <v>94.7</v>
      </c>
      <c r="C271" s="166"/>
      <c r="D271" s="166">
        <v>128.19999999999999</v>
      </c>
      <c r="E271" s="166">
        <v>101</v>
      </c>
      <c r="F271" s="166">
        <v>210.6</v>
      </c>
      <c r="G271" s="166">
        <v>108.9</v>
      </c>
      <c r="H271" s="166"/>
      <c r="I271" s="166">
        <v>147.30000000000001</v>
      </c>
      <c r="J271" s="166">
        <v>131.1</v>
      </c>
      <c r="K271" s="166">
        <v>87.7</v>
      </c>
      <c r="L271" s="166">
        <v>38.5</v>
      </c>
      <c r="M271" s="289">
        <v>1048</v>
      </c>
      <c r="N271" s="290"/>
      <c r="O271" s="290"/>
      <c r="P271" s="199">
        <v>43591</v>
      </c>
      <c r="Q271" s="199"/>
      <c r="R271" s="199">
        <v>58959</v>
      </c>
      <c r="S271" s="199">
        <v>46483</v>
      </c>
      <c r="T271" s="199">
        <v>96896</v>
      </c>
      <c r="U271" s="199">
        <v>50104</v>
      </c>
      <c r="V271" s="199">
        <v>67748</v>
      </c>
      <c r="W271" s="199">
        <v>60292</v>
      </c>
      <c r="X271" s="199">
        <v>40332</v>
      </c>
      <c r="Y271" s="199">
        <v>17692</v>
      </c>
      <c r="Z271" s="199">
        <v>482097</v>
      </c>
    </row>
    <row r="272" spans="1:26" x14ac:dyDescent="0.2">
      <c r="A272" s="183">
        <v>1950</v>
      </c>
      <c r="B272" s="166">
        <v>69.3</v>
      </c>
      <c r="C272" s="166"/>
      <c r="D272" s="166">
        <v>106.8</v>
      </c>
      <c r="E272" s="166">
        <v>89.8</v>
      </c>
      <c r="F272" s="166">
        <v>202.5</v>
      </c>
      <c r="G272" s="166">
        <v>113.6</v>
      </c>
      <c r="H272" s="166"/>
      <c r="I272" s="166">
        <v>149.1</v>
      </c>
      <c r="J272" s="166">
        <v>118.4</v>
      </c>
      <c r="K272" s="166">
        <v>86.2</v>
      </c>
      <c r="L272" s="166">
        <v>40.700000000000003</v>
      </c>
      <c r="M272" s="289">
        <v>976.4</v>
      </c>
      <c r="N272" s="290"/>
      <c r="O272" s="290"/>
      <c r="P272" s="199">
        <v>32103</v>
      </c>
      <c r="Q272" s="199"/>
      <c r="R272" s="199">
        <v>49432</v>
      </c>
      <c r="S272" s="199">
        <v>41571</v>
      </c>
      <c r="T272" s="199">
        <v>93745</v>
      </c>
      <c r="U272" s="199">
        <v>52578</v>
      </c>
      <c r="V272" s="199">
        <v>69038</v>
      </c>
      <c r="W272" s="199">
        <v>54862</v>
      </c>
      <c r="X272" s="199">
        <v>39953</v>
      </c>
      <c r="Y272" s="199">
        <v>18806</v>
      </c>
      <c r="Z272" s="199">
        <v>452088</v>
      </c>
    </row>
    <row r="273" spans="1:26" ht="12.75" hidden="1" customHeight="1" x14ac:dyDescent="0.2">
      <c r="A273" s="207" t="s">
        <v>182</v>
      </c>
      <c r="B273" s="208">
        <v>72.599999999999994</v>
      </c>
      <c r="C273" s="208"/>
      <c r="D273" s="208">
        <v>114.9</v>
      </c>
      <c r="E273" s="208">
        <v>90.7</v>
      </c>
      <c r="F273" s="208">
        <v>233.1</v>
      </c>
      <c r="G273" s="208">
        <v>117</v>
      </c>
      <c r="H273" s="208"/>
      <c r="I273" s="208">
        <v>146.4</v>
      </c>
      <c r="J273" s="208">
        <v>125.5</v>
      </c>
      <c r="K273" s="208">
        <v>89.5</v>
      </c>
      <c r="L273" s="208">
        <v>43.3</v>
      </c>
      <c r="M273" s="209">
        <v>1033.0999999999999</v>
      </c>
      <c r="N273" s="231"/>
      <c r="O273" s="231"/>
      <c r="P273" s="199">
        <v>33883</v>
      </c>
      <c r="Q273" s="199"/>
      <c r="R273" s="199">
        <v>53584</v>
      </c>
      <c r="S273" s="199">
        <v>42297</v>
      </c>
      <c r="T273" s="199">
        <v>108751</v>
      </c>
      <c r="U273" s="199">
        <v>54592</v>
      </c>
      <c r="V273" s="199">
        <v>68294</v>
      </c>
      <c r="W273" s="199">
        <v>58521</v>
      </c>
      <c r="X273" s="199">
        <v>41784</v>
      </c>
      <c r="Y273" s="199">
        <v>20205</v>
      </c>
      <c r="Z273" s="199">
        <v>481911</v>
      </c>
    </row>
    <row r="274" spans="1:26" x14ac:dyDescent="0.2">
      <c r="A274" s="176">
        <v>1951</v>
      </c>
      <c r="B274" s="166">
        <v>61.3</v>
      </c>
      <c r="C274" s="166"/>
      <c r="D274" s="166">
        <v>108.1</v>
      </c>
      <c r="E274" s="166">
        <v>81.7</v>
      </c>
      <c r="F274" s="166">
        <v>244.3</v>
      </c>
      <c r="G274" s="166">
        <v>122.2</v>
      </c>
      <c r="H274" s="166"/>
      <c r="I274" s="166">
        <v>149.6</v>
      </c>
      <c r="J274" s="166">
        <v>123.5</v>
      </c>
      <c r="K274" s="166">
        <v>101.1</v>
      </c>
      <c r="L274" s="166">
        <v>41.3</v>
      </c>
      <c r="M274" s="289">
        <v>1033.0999999999999</v>
      </c>
      <c r="N274" s="290"/>
      <c r="O274" s="290"/>
      <c r="P274" s="199">
        <v>28609</v>
      </c>
      <c r="Q274" s="199"/>
      <c r="R274" s="199">
        <v>50437</v>
      </c>
      <c r="S274" s="199">
        <v>38128</v>
      </c>
      <c r="T274" s="199">
        <v>113956</v>
      </c>
      <c r="U274" s="199">
        <v>57007</v>
      </c>
      <c r="V274" s="199">
        <v>69784</v>
      </c>
      <c r="W274" s="199">
        <v>57580</v>
      </c>
      <c r="X274" s="199">
        <v>47143</v>
      </c>
      <c r="Y274" s="199">
        <v>19267</v>
      </c>
      <c r="Z274" s="199">
        <v>481911</v>
      </c>
    </row>
    <row r="275" spans="1:26" x14ac:dyDescent="0.2">
      <c r="A275" s="176">
        <v>1952</v>
      </c>
      <c r="B275" s="166">
        <v>46</v>
      </c>
      <c r="C275" s="166"/>
      <c r="D275" s="166">
        <v>96.1</v>
      </c>
      <c r="E275" s="166">
        <v>77.7</v>
      </c>
      <c r="F275" s="166">
        <v>245.6</v>
      </c>
      <c r="G275" s="166">
        <v>125.7</v>
      </c>
      <c r="H275" s="166"/>
      <c r="I275" s="166">
        <v>152.1</v>
      </c>
      <c r="J275" s="166">
        <v>122.5</v>
      </c>
      <c r="K275" s="166">
        <v>94.9</v>
      </c>
      <c r="L275" s="166">
        <v>41.5</v>
      </c>
      <c r="M275" s="289">
        <v>1002.1</v>
      </c>
      <c r="N275" s="290"/>
      <c r="O275" s="290"/>
      <c r="P275" s="199">
        <v>21853</v>
      </c>
      <c r="Q275" s="199"/>
      <c r="R275" s="199">
        <v>45464</v>
      </c>
      <c r="S275" s="199">
        <v>36738</v>
      </c>
      <c r="T275" s="199">
        <v>116233</v>
      </c>
      <c r="U275" s="199">
        <v>59520</v>
      </c>
      <c r="V275" s="199">
        <v>72032</v>
      </c>
      <c r="W275" s="199">
        <v>58093</v>
      </c>
      <c r="X275" s="199">
        <v>44951</v>
      </c>
      <c r="Y275" s="199">
        <v>19642</v>
      </c>
      <c r="Z275" s="199">
        <v>474526</v>
      </c>
    </row>
    <row r="276" spans="1:26" x14ac:dyDescent="0.2">
      <c r="A276" s="176">
        <v>1953</v>
      </c>
      <c r="B276" s="166">
        <v>40.299999999999997</v>
      </c>
      <c r="C276" s="166"/>
      <c r="D276" s="166">
        <v>98.8</v>
      </c>
      <c r="E276" s="166">
        <v>65.8</v>
      </c>
      <c r="F276" s="166">
        <v>262.7</v>
      </c>
      <c r="G276" s="166">
        <v>126.7</v>
      </c>
      <c r="H276" s="166"/>
      <c r="I276" s="166">
        <v>150.9</v>
      </c>
      <c r="J276" s="166">
        <v>120.5</v>
      </c>
      <c r="K276" s="166">
        <v>82.8</v>
      </c>
      <c r="L276" s="166">
        <v>40.700000000000003</v>
      </c>
      <c r="M276" s="289">
        <v>989.2</v>
      </c>
      <c r="N276" s="290"/>
      <c r="O276" s="290"/>
      <c r="P276" s="199">
        <v>19249</v>
      </c>
      <c r="Q276" s="199"/>
      <c r="R276" s="199">
        <v>47221</v>
      </c>
      <c r="S276" s="199">
        <v>31458</v>
      </c>
      <c r="T276" s="199">
        <v>125511</v>
      </c>
      <c r="U276" s="199">
        <v>60560</v>
      </c>
      <c r="V276" s="199">
        <v>72113</v>
      </c>
      <c r="W276" s="199">
        <v>57591</v>
      </c>
      <c r="X276" s="199">
        <v>39566</v>
      </c>
      <c r="Y276" s="199">
        <v>19442</v>
      </c>
      <c r="Z276" s="199">
        <v>472711</v>
      </c>
    </row>
    <row r="277" spans="1:26" x14ac:dyDescent="0.2">
      <c r="A277" s="176">
        <v>1954</v>
      </c>
      <c r="B277" s="166">
        <v>37.9</v>
      </c>
      <c r="C277" s="166"/>
      <c r="D277" s="166">
        <v>74.7</v>
      </c>
      <c r="E277" s="166">
        <v>58.6</v>
      </c>
      <c r="F277" s="166">
        <v>245</v>
      </c>
      <c r="G277" s="166">
        <v>128.19999999999999</v>
      </c>
      <c r="H277" s="166"/>
      <c r="I277" s="166">
        <v>142.30000000000001</v>
      </c>
      <c r="J277" s="166">
        <v>114</v>
      </c>
      <c r="K277" s="166">
        <v>67.599999999999994</v>
      </c>
      <c r="L277" s="166">
        <v>41.9</v>
      </c>
      <c r="M277" s="289">
        <v>910.2</v>
      </c>
      <c r="N277" s="290"/>
      <c r="O277" s="290"/>
      <c r="P277" s="199">
        <v>18424</v>
      </c>
      <c r="Q277" s="199"/>
      <c r="R277" s="199">
        <v>36266</v>
      </c>
      <c r="S277" s="199">
        <v>28452</v>
      </c>
      <c r="T277" s="199">
        <v>118928</v>
      </c>
      <c r="U277" s="199">
        <v>62220</v>
      </c>
      <c r="V277" s="199">
        <v>69106</v>
      </c>
      <c r="W277" s="199">
        <v>55376</v>
      </c>
      <c r="X277" s="199">
        <v>32799</v>
      </c>
      <c r="Y277" s="199">
        <v>20326</v>
      </c>
      <c r="Z277" s="199">
        <v>441897</v>
      </c>
    </row>
    <row r="278" spans="1:26" x14ac:dyDescent="0.2">
      <c r="A278" s="176">
        <v>1955</v>
      </c>
      <c r="B278" s="166">
        <v>35.9</v>
      </c>
      <c r="C278" s="166"/>
      <c r="D278" s="166">
        <v>79.099999999999994</v>
      </c>
      <c r="E278" s="166">
        <v>59.4</v>
      </c>
      <c r="F278" s="166">
        <v>249.5</v>
      </c>
      <c r="G278" s="166">
        <v>132</v>
      </c>
      <c r="H278" s="166"/>
      <c r="I278" s="166">
        <v>141.1</v>
      </c>
      <c r="J278" s="166">
        <v>109.3</v>
      </c>
      <c r="K278" s="166">
        <v>61</v>
      </c>
      <c r="L278" s="166">
        <v>44.7</v>
      </c>
      <c r="M278" s="289">
        <v>912</v>
      </c>
      <c r="N278" s="290"/>
      <c r="O278" s="290"/>
      <c r="P278" s="199">
        <v>17579</v>
      </c>
      <c r="Q278" s="199"/>
      <c r="R278" s="199">
        <v>38733</v>
      </c>
      <c r="S278" s="199">
        <v>29097</v>
      </c>
      <c r="T278" s="199">
        <v>122235</v>
      </c>
      <c r="U278" s="199">
        <v>64654</v>
      </c>
      <c r="V278" s="199">
        <v>69108</v>
      </c>
      <c r="W278" s="199">
        <v>53538</v>
      </c>
      <c r="X278" s="199">
        <v>29865</v>
      </c>
      <c r="Y278" s="199">
        <v>21880</v>
      </c>
      <c r="Z278" s="199">
        <v>446689</v>
      </c>
    </row>
    <row r="279" spans="1:26" x14ac:dyDescent="0.2">
      <c r="A279" s="176">
        <v>1956</v>
      </c>
      <c r="B279" s="169">
        <v>35.1</v>
      </c>
      <c r="C279" s="169"/>
      <c r="D279" s="169">
        <v>102.4</v>
      </c>
      <c r="E279" s="169">
        <v>60.1</v>
      </c>
      <c r="F279" s="170">
        <v>296</v>
      </c>
      <c r="G279" s="170">
        <v>137</v>
      </c>
      <c r="H279" s="170"/>
      <c r="I279" s="170">
        <v>156.6</v>
      </c>
      <c r="J279" s="169">
        <v>109.9</v>
      </c>
      <c r="K279" s="169">
        <v>64.7</v>
      </c>
      <c r="L279" s="169">
        <v>45.9</v>
      </c>
      <c r="M279" s="293">
        <v>1007.7</v>
      </c>
      <c r="N279" s="294"/>
      <c r="O279" s="294"/>
      <c r="P279" s="202">
        <v>17307</v>
      </c>
      <c r="Q279" s="202"/>
      <c r="R279" s="202">
        <v>50573</v>
      </c>
      <c r="S279" s="202">
        <v>29687</v>
      </c>
      <c r="T279" s="202">
        <v>146152</v>
      </c>
      <c r="U279" s="202">
        <v>67641</v>
      </c>
      <c r="V279" s="202">
        <v>77329</v>
      </c>
      <c r="W279" s="202">
        <v>54246</v>
      </c>
      <c r="X279" s="202">
        <v>31937</v>
      </c>
      <c r="Y279" s="202">
        <v>22678</v>
      </c>
      <c r="Z279" s="202">
        <v>497550</v>
      </c>
    </row>
    <row r="280" spans="1:26" x14ac:dyDescent="0.2">
      <c r="A280" s="176">
        <v>1957</v>
      </c>
      <c r="B280" s="169">
        <v>33.6</v>
      </c>
      <c r="C280" s="169"/>
      <c r="D280" s="169">
        <v>93.4</v>
      </c>
      <c r="E280" s="169">
        <v>60.7</v>
      </c>
      <c r="F280" s="170">
        <v>282</v>
      </c>
      <c r="G280" s="170">
        <v>139.69999999999999</v>
      </c>
      <c r="H280" s="170"/>
      <c r="I280" s="170">
        <v>154.9</v>
      </c>
      <c r="J280" s="169">
        <v>107.1</v>
      </c>
      <c r="K280" s="169">
        <v>55.8</v>
      </c>
      <c r="L280" s="169">
        <v>46.5</v>
      </c>
      <c r="M280" s="293">
        <v>973.7</v>
      </c>
      <c r="N280" s="294"/>
      <c r="O280" s="294"/>
      <c r="P280" s="202">
        <v>16702</v>
      </c>
      <c r="Q280" s="202"/>
      <c r="R280" s="202">
        <v>46425</v>
      </c>
      <c r="S280" s="202">
        <v>30199</v>
      </c>
      <c r="T280" s="202">
        <v>140243</v>
      </c>
      <c r="U280" s="202">
        <v>69480</v>
      </c>
      <c r="V280" s="202">
        <v>77035</v>
      </c>
      <c r="W280" s="202">
        <v>53266</v>
      </c>
      <c r="X280" s="202">
        <v>27746</v>
      </c>
      <c r="Y280" s="202">
        <v>23094</v>
      </c>
      <c r="Z280" s="202">
        <v>484190</v>
      </c>
    </row>
    <row r="281" spans="1:26" x14ac:dyDescent="0.2">
      <c r="A281" s="176">
        <v>1958</v>
      </c>
      <c r="B281" s="169">
        <v>32.799999999999997</v>
      </c>
      <c r="C281" s="169"/>
      <c r="D281" s="169">
        <v>78.5</v>
      </c>
      <c r="E281" s="169">
        <v>55.5</v>
      </c>
      <c r="F281" s="170">
        <v>264.89999999999998</v>
      </c>
      <c r="G281" s="170">
        <v>140.19999999999999</v>
      </c>
      <c r="H281" s="170"/>
      <c r="I281" s="170">
        <v>146.1</v>
      </c>
      <c r="J281" s="169">
        <v>100.9</v>
      </c>
      <c r="K281" s="169">
        <v>49.4</v>
      </c>
      <c r="L281" s="169">
        <v>45.6</v>
      </c>
      <c r="M281" s="293">
        <v>913.9</v>
      </c>
      <c r="N281" s="294"/>
      <c r="O281" s="294"/>
      <c r="P281" s="202">
        <v>16413</v>
      </c>
      <c r="Q281" s="202"/>
      <c r="R281" s="202">
        <v>39341</v>
      </c>
      <c r="S281" s="202">
        <v>27809</v>
      </c>
      <c r="T281" s="202">
        <v>132656</v>
      </c>
      <c r="U281" s="202">
        <v>70204</v>
      </c>
      <c r="V281" s="202">
        <v>73190</v>
      </c>
      <c r="W281" s="202">
        <v>50509</v>
      </c>
      <c r="X281" s="202">
        <v>24747</v>
      </c>
      <c r="Y281" s="202">
        <v>22821</v>
      </c>
      <c r="Z281" s="202">
        <v>457690</v>
      </c>
    </row>
    <row r="282" spans="1:26" x14ac:dyDescent="0.2">
      <c r="A282" s="176">
        <v>1959</v>
      </c>
      <c r="B282" s="169">
        <v>29.5</v>
      </c>
      <c r="C282" s="169"/>
      <c r="D282" s="169">
        <v>76.2</v>
      </c>
      <c r="E282" s="169">
        <v>55.3</v>
      </c>
      <c r="F282" s="170">
        <v>262.60000000000002</v>
      </c>
      <c r="G282" s="170">
        <v>145.1</v>
      </c>
      <c r="H282" s="170"/>
      <c r="I282" s="170">
        <v>145</v>
      </c>
      <c r="J282" s="169">
        <v>96.6</v>
      </c>
      <c r="K282" s="169">
        <v>45.1</v>
      </c>
      <c r="L282" s="169">
        <v>45.3</v>
      </c>
      <c r="M282" s="293">
        <v>900.7</v>
      </c>
      <c r="N282" s="294"/>
      <c r="O282" s="294"/>
      <c r="P282" s="202">
        <v>14886</v>
      </c>
      <c r="Q282" s="202"/>
      <c r="R282" s="202">
        <v>38476</v>
      </c>
      <c r="S282" s="202">
        <v>27923</v>
      </c>
      <c r="T282" s="202">
        <v>132583</v>
      </c>
      <c r="U282" s="202">
        <v>73242</v>
      </c>
      <c r="V282" s="202">
        <v>73186</v>
      </c>
      <c r="W282" s="202">
        <v>48764</v>
      </c>
      <c r="X282" s="202">
        <v>22785</v>
      </c>
      <c r="Y282" s="202">
        <v>22895</v>
      </c>
      <c r="Z282" s="202">
        <v>454740</v>
      </c>
    </row>
    <row r="283" spans="1:26" x14ac:dyDescent="0.2">
      <c r="A283" s="176">
        <v>1960</v>
      </c>
      <c r="B283" s="169">
        <v>27.3</v>
      </c>
      <c r="C283" s="169"/>
      <c r="D283" s="169">
        <v>86.3</v>
      </c>
      <c r="E283" s="169">
        <v>57.8</v>
      </c>
      <c r="F283" s="170">
        <v>283.60000000000002</v>
      </c>
      <c r="G283" s="170">
        <v>151</v>
      </c>
      <c r="H283" s="170"/>
      <c r="I283" s="170">
        <v>147.5</v>
      </c>
      <c r="J283" s="169">
        <v>96.6</v>
      </c>
      <c r="K283" s="169">
        <v>47.2</v>
      </c>
      <c r="L283" s="169">
        <v>47</v>
      </c>
      <c r="M283" s="293">
        <v>944.3</v>
      </c>
      <c r="N283" s="294"/>
      <c r="O283" s="294"/>
      <c r="P283" s="202">
        <v>13900</v>
      </c>
      <c r="Q283" s="202"/>
      <c r="R283" s="202">
        <v>43968</v>
      </c>
      <c r="S283" s="202">
        <v>29402</v>
      </c>
      <c r="T283" s="202">
        <v>144434</v>
      </c>
      <c r="U283" s="202">
        <v>76915</v>
      </c>
      <c r="V283" s="202">
        <v>75121</v>
      </c>
      <c r="W283" s="202">
        <v>49194</v>
      </c>
      <c r="X283" s="202">
        <v>24039</v>
      </c>
      <c r="Y283" s="202">
        <v>23959</v>
      </c>
      <c r="Z283" s="202">
        <v>480932</v>
      </c>
    </row>
    <row r="284" spans="1:26" x14ac:dyDescent="0.2">
      <c r="A284" s="176">
        <v>1961</v>
      </c>
      <c r="B284" s="169">
        <v>25.9</v>
      </c>
      <c r="C284" s="169"/>
      <c r="D284" s="169">
        <v>72.5</v>
      </c>
      <c r="E284" s="169">
        <v>58.4</v>
      </c>
      <c r="F284" s="170">
        <v>282.5</v>
      </c>
      <c r="G284" s="170">
        <v>154.6</v>
      </c>
      <c r="H284" s="170"/>
      <c r="I284" s="170">
        <v>144.4</v>
      </c>
      <c r="J284" s="169">
        <v>94.4</v>
      </c>
      <c r="K284" s="169">
        <v>43.8</v>
      </c>
      <c r="L284" s="169">
        <v>50.7</v>
      </c>
      <c r="M284" s="293">
        <v>927.2</v>
      </c>
      <c r="N284" s="294"/>
      <c r="O284" s="294"/>
      <c r="P284" s="202">
        <v>13089</v>
      </c>
      <c r="Q284" s="202"/>
      <c r="R284" s="202">
        <v>36613</v>
      </c>
      <c r="S284" s="202">
        <v>29519</v>
      </c>
      <c r="T284" s="202">
        <v>142733</v>
      </c>
      <c r="U284" s="202">
        <v>78119</v>
      </c>
      <c r="V284" s="202">
        <v>72958</v>
      </c>
      <c r="W284" s="202">
        <v>47660</v>
      </c>
      <c r="X284" s="202">
        <v>22136</v>
      </c>
      <c r="Y284" s="202">
        <v>25628</v>
      </c>
      <c r="Z284" s="202">
        <v>468455</v>
      </c>
    </row>
    <row r="285" spans="1:26" x14ac:dyDescent="0.2">
      <c r="A285" s="176">
        <v>1962</v>
      </c>
      <c r="B285" s="169">
        <v>24.8</v>
      </c>
      <c r="C285" s="169"/>
      <c r="D285" s="169">
        <v>91.9</v>
      </c>
      <c r="E285" s="169">
        <v>61.7</v>
      </c>
      <c r="F285" s="170">
        <v>315.5</v>
      </c>
      <c r="G285" s="170">
        <v>159.4</v>
      </c>
      <c r="H285" s="170"/>
      <c r="I285" s="170">
        <v>151.80000000000001</v>
      </c>
      <c r="J285" s="169">
        <v>99.8</v>
      </c>
      <c r="K285" s="169">
        <v>45.2</v>
      </c>
      <c r="L285" s="169">
        <v>51.4</v>
      </c>
      <c r="M285" s="293">
        <v>1001.5</v>
      </c>
      <c r="N285" s="294"/>
      <c r="O285" s="294"/>
      <c r="P285" s="202">
        <v>12589</v>
      </c>
      <c r="Q285" s="202"/>
      <c r="R285" s="202">
        <v>46714</v>
      </c>
      <c r="S285" s="202">
        <v>31363</v>
      </c>
      <c r="T285" s="202">
        <v>160396</v>
      </c>
      <c r="U285" s="202">
        <v>81056</v>
      </c>
      <c r="V285" s="202">
        <v>77198</v>
      </c>
      <c r="W285" s="202">
        <v>50724</v>
      </c>
      <c r="X285" s="202">
        <v>22992</v>
      </c>
      <c r="Y285" s="202">
        <v>26142</v>
      </c>
      <c r="Z285" s="202">
        <v>509174</v>
      </c>
    </row>
    <row r="286" spans="1:26" x14ac:dyDescent="0.2">
      <c r="A286" s="176">
        <v>1963</v>
      </c>
      <c r="B286" s="169">
        <v>23.4</v>
      </c>
      <c r="C286" s="169"/>
      <c r="D286" s="169">
        <v>91.6</v>
      </c>
      <c r="E286" s="169">
        <v>60.3</v>
      </c>
      <c r="F286" s="170">
        <v>319.2</v>
      </c>
      <c r="G286" s="170">
        <v>163.69999999999999</v>
      </c>
      <c r="H286" s="170"/>
      <c r="I286" s="170">
        <v>151.4</v>
      </c>
      <c r="J286" s="169">
        <v>99.8</v>
      </c>
      <c r="K286" s="169">
        <v>43.1</v>
      </c>
      <c r="L286" s="169">
        <v>56.1</v>
      </c>
      <c r="M286" s="293">
        <v>1008.6</v>
      </c>
      <c r="N286" s="294"/>
      <c r="O286" s="294"/>
      <c r="P286" s="202">
        <v>11997</v>
      </c>
      <c r="Q286" s="202"/>
      <c r="R286" s="202">
        <v>46916</v>
      </c>
      <c r="S286" s="202">
        <v>30854</v>
      </c>
      <c r="T286" s="202">
        <v>163435</v>
      </c>
      <c r="U286" s="202">
        <v>83805</v>
      </c>
      <c r="V286" s="202">
        <v>77505</v>
      </c>
      <c r="W286" s="202">
        <v>51087</v>
      </c>
      <c r="X286" s="202">
        <v>22068</v>
      </c>
      <c r="Y286" s="202">
        <v>28710</v>
      </c>
      <c r="Z286" s="202">
        <v>516377</v>
      </c>
    </row>
    <row r="287" spans="1:26" x14ac:dyDescent="0.2">
      <c r="A287" s="176">
        <v>1964</v>
      </c>
      <c r="B287" s="169">
        <v>21</v>
      </c>
      <c r="C287" s="169"/>
      <c r="D287" s="169">
        <v>73.900000000000006</v>
      </c>
      <c r="E287" s="169">
        <v>59</v>
      </c>
      <c r="F287" s="170">
        <v>298.10000000000002</v>
      </c>
      <c r="G287" s="170">
        <v>166.7</v>
      </c>
      <c r="H287" s="170"/>
      <c r="I287" s="170">
        <v>145.80000000000001</v>
      </c>
      <c r="J287" s="169">
        <v>96.6</v>
      </c>
      <c r="K287" s="169">
        <v>37.299999999999997</v>
      </c>
      <c r="L287" s="169">
        <v>51.3</v>
      </c>
      <c r="M287" s="293">
        <v>949.7</v>
      </c>
      <c r="N287" s="294"/>
      <c r="O287" s="294"/>
      <c r="P287" s="202">
        <v>10840</v>
      </c>
      <c r="Q287" s="202"/>
      <c r="R287" s="202">
        <v>38136</v>
      </c>
      <c r="S287" s="202">
        <v>30437</v>
      </c>
      <c r="T287" s="202">
        <v>153837</v>
      </c>
      <c r="U287" s="202">
        <v>86011</v>
      </c>
      <c r="V287" s="202">
        <v>75223</v>
      </c>
      <c r="W287" s="202">
        <v>49848</v>
      </c>
      <c r="X287" s="202">
        <v>19250</v>
      </c>
      <c r="Y287" s="202">
        <v>26468</v>
      </c>
      <c r="Z287" s="202">
        <v>490050</v>
      </c>
    </row>
    <row r="288" spans="1:26" x14ac:dyDescent="0.2">
      <c r="A288" s="176">
        <v>1965</v>
      </c>
      <c r="B288" s="171">
        <v>20.2</v>
      </c>
      <c r="C288" s="171"/>
      <c r="D288" s="169">
        <v>84.6</v>
      </c>
      <c r="E288" s="169">
        <v>60.3</v>
      </c>
      <c r="F288" s="172">
        <v>320</v>
      </c>
      <c r="G288" s="172">
        <v>170.7</v>
      </c>
      <c r="H288" s="172"/>
      <c r="I288" s="172">
        <v>152.9</v>
      </c>
      <c r="J288" s="169">
        <v>98.3</v>
      </c>
      <c r="K288" s="169">
        <v>39.200000000000003</v>
      </c>
      <c r="L288" s="169">
        <v>50.2</v>
      </c>
      <c r="M288" s="295">
        <v>996.4</v>
      </c>
      <c r="N288" s="296"/>
      <c r="O288" s="296"/>
      <c r="P288" s="203">
        <v>10482</v>
      </c>
      <c r="Q288" s="203"/>
      <c r="R288" s="202">
        <v>43989</v>
      </c>
      <c r="S288" s="202">
        <v>31321</v>
      </c>
      <c r="T288" s="203">
        <v>166360</v>
      </c>
      <c r="U288" s="203">
        <v>88755</v>
      </c>
      <c r="V288" s="203">
        <v>79496</v>
      </c>
      <c r="W288" s="202">
        <v>51110</v>
      </c>
      <c r="X288" s="202">
        <v>20396</v>
      </c>
      <c r="Y288" s="202">
        <v>26099</v>
      </c>
      <c r="Z288" s="203">
        <v>518008</v>
      </c>
    </row>
    <row r="289" spans="1:26" x14ac:dyDescent="0.2">
      <c r="A289" s="176">
        <v>1966</v>
      </c>
      <c r="B289" s="171">
        <v>17.3</v>
      </c>
      <c r="C289" s="171"/>
      <c r="D289" s="169">
        <v>71.099999999999994</v>
      </c>
      <c r="E289" s="169">
        <v>58.2</v>
      </c>
      <c r="F289" s="172">
        <v>301.39999999999998</v>
      </c>
      <c r="G289" s="172">
        <v>173.5</v>
      </c>
      <c r="H289" s="172"/>
      <c r="I289" s="172">
        <v>147.69999999999999</v>
      </c>
      <c r="J289" s="169">
        <v>95.3</v>
      </c>
      <c r="K289" s="169">
        <v>34.799999999999997</v>
      </c>
      <c r="L289" s="169">
        <v>49</v>
      </c>
      <c r="M289" s="295">
        <v>948.3</v>
      </c>
      <c r="N289" s="296"/>
      <c r="O289" s="296"/>
      <c r="P289" s="203">
        <v>9072</v>
      </c>
      <c r="Q289" s="203"/>
      <c r="R289" s="202">
        <v>37196</v>
      </c>
      <c r="S289" s="202">
        <v>30447</v>
      </c>
      <c r="T289" s="203">
        <v>157745</v>
      </c>
      <c r="U289" s="203">
        <v>90793</v>
      </c>
      <c r="V289" s="203">
        <v>77302</v>
      </c>
      <c r="W289" s="202">
        <v>49895</v>
      </c>
      <c r="X289" s="202">
        <v>18183</v>
      </c>
      <c r="Y289" s="202">
        <v>25648</v>
      </c>
      <c r="Z289" s="203">
        <v>496281</v>
      </c>
    </row>
    <row r="290" spans="1:26" x14ac:dyDescent="0.2">
      <c r="A290" s="176">
        <v>1967</v>
      </c>
      <c r="B290" s="171">
        <v>15.5</v>
      </c>
      <c r="C290" s="171"/>
      <c r="D290" s="169">
        <v>78.5</v>
      </c>
      <c r="E290" s="169">
        <v>59.7</v>
      </c>
      <c r="F290" s="172">
        <v>312.7</v>
      </c>
      <c r="G290" s="172">
        <v>175</v>
      </c>
      <c r="H290" s="172"/>
      <c r="I290" s="172">
        <v>147.4</v>
      </c>
      <c r="J290" s="169">
        <v>93.5</v>
      </c>
      <c r="K290" s="169">
        <v>35.4</v>
      </c>
      <c r="L290" s="169">
        <v>50.9</v>
      </c>
      <c r="M290" s="295">
        <v>968.6</v>
      </c>
      <c r="N290" s="296"/>
      <c r="O290" s="296"/>
      <c r="P290" s="203">
        <v>8174</v>
      </c>
      <c r="Q290" s="203"/>
      <c r="R290" s="202">
        <v>41321</v>
      </c>
      <c r="S290" s="202">
        <v>31442</v>
      </c>
      <c r="T290" s="203">
        <v>164719</v>
      </c>
      <c r="U290" s="203">
        <v>92147</v>
      </c>
      <c r="V290" s="203">
        <v>77617</v>
      </c>
      <c r="W290" s="202">
        <v>49249</v>
      </c>
      <c r="X290" s="202">
        <v>18666</v>
      </c>
      <c r="Y290" s="202">
        <v>26787</v>
      </c>
      <c r="Z290" s="203">
        <v>510122</v>
      </c>
    </row>
    <row r="291" spans="1:26" ht="12.75" hidden="1" customHeight="1" x14ac:dyDescent="0.2">
      <c r="A291" s="207" t="s">
        <v>169</v>
      </c>
      <c r="B291" s="210">
        <v>14.5</v>
      </c>
      <c r="C291" s="210"/>
      <c r="D291" s="210">
        <v>95.4</v>
      </c>
      <c r="E291" s="210">
        <v>59.9</v>
      </c>
      <c r="F291" s="211">
        <v>327.3</v>
      </c>
      <c r="G291" s="211">
        <v>179.7</v>
      </c>
      <c r="H291" s="211"/>
      <c r="I291" s="211">
        <v>148.30000000000001</v>
      </c>
      <c r="J291" s="210">
        <v>91.1</v>
      </c>
      <c r="K291" s="210">
        <v>37.700000000000003</v>
      </c>
      <c r="L291" s="210">
        <v>51.2</v>
      </c>
      <c r="M291" s="212">
        <v>1005.1</v>
      </c>
      <c r="N291" s="211"/>
      <c r="O291" s="211"/>
      <c r="P291" s="213">
        <v>7716</v>
      </c>
      <c r="Q291" s="213"/>
      <c r="R291" s="213">
        <v>50534</v>
      </c>
      <c r="S291" s="213">
        <v>31719</v>
      </c>
      <c r="T291" s="213">
        <v>173434</v>
      </c>
      <c r="U291" s="213">
        <v>95225</v>
      </c>
      <c r="V291" s="213">
        <v>78571</v>
      </c>
      <c r="W291" s="213">
        <v>48260</v>
      </c>
      <c r="X291" s="213">
        <v>19977</v>
      </c>
      <c r="Y291" s="213">
        <v>27135</v>
      </c>
      <c r="Z291" s="213">
        <v>532571</v>
      </c>
    </row>
    <row r="292" spans="1:26" x14ac:dyDescent="0.2">
      <c r="A292" s="176">
        <v>1968</v>
      </c>
      <c r="B292" s="169">
        <v>21.3</v>
      </c>
      <c r="C292" s="169"/>
      <c r="D292" s="169">
        <v>100.8</v>
      </c>
      <c r="E292" s="169">
        <v>54.9</v>
      </c>
      <c r="F292" s="170">
        <v>463.6</v>
      </c>
      <c r="G292" s="170">
        <v>179.8</v>
      </c>
      <c r="H292" s="170"/>
      <c r="I292" s="170">
        <v>12.8</v>
      </c>
      <c r="J292" s="169">
        <v>82.9</v>
      </c>
      <c r="K292" s="169">
        <v>37.700000000000003</v>
      </c>
      <c r="L292" s="169">
        <v>51.3</v>
      </c>
      <c r="M292" s="293">
        <v>1005.1</v>
      </c>
      <c r="N292" s="294"/>
      <c r="O292" s="294"/>
      <c r="P292" s="202">
        <v>11308</v>
      </c>
      <c r="Q292" s="202"/>
      <c r="R292" s="202">
        <v>53414</v>
      </c>
      <c r="S292" s="202">
        <v>29097</v>
      </c>
      <c r="T292" s="202">
        <v>245631</v>
      </c>
      <c r="U292" s="202">
        <v>95262</v>
      </c>
      <c r="V292" s="202">
        <v>6805</v>
      </c>
      <c r="W292" s="202">
        <v>43924</v>
      </c>
      <c r="X292" s="202">
        <v>19948</v>
      </c>
      <c r="Y292" s="202">
        <v>27182</v>
      </c>
      <c r="Z292" s="202">
        <v>532571</v>
      </c>
    </row>
    <row r="293" spans="1:26" x14ac:dyDescent="0.2">
      <c r="A293" s="176">
        <v>1969</v>
      </c>
      <c r="B293" s="169">
        <v>19.8</v>
      </c>
      <c r="C293" s="169"/>
      <c r="D293" s="169">
        <v>106.5</v>
      </c>
      <c r="E293" s="169">
        <v>57.6</v>
      </c>
      <c r="F293" s="170">
        <v>460.2</v>
      </c>
      <c r="G293" s="170">
        <v>186</v>
      </c>
      <c r="H293" s="170"/>
      <c r="I293" s="170">
        <v>13</v>
      </c>
      <c r="J293" s="169">
        <v>84</v>
      </c>
      <c r="K293" s="169">
        <v>32.1</v>
      </c>
      <c r="L293" s="169">
        <v>52</v>
      </c>
      <c r="M293" s="293">
        <v>1011.2</v>
      </c>
      <c r="N293" s="294"/>
      <c r="O293" s="294"/>
      <c r="P293" s="202">
        <v>10562</v>
      </c>
      <c r="Q293" s="202"/>
      <c r="R293" s="202">
        <v>56756</v>
      </c>
      <c r="S293" s="202">
        <v>30735</v>
      </c>
      <c r="T293" s="202">
        <v>245358</v>
      </c>
      <c r="U293" s="202">
        <v>99187</v>
      </c>
      <c r="V293" s="202">
        <v>6918</v>
      </c>
      <c r="W293" s="202">
        <v>44807</v>
      </c>
      <c r="X293" s="202">
        <v>17103</v>
      </c>
      <c r="Y293" s="202">
        <v>27703</v>
      </c>
      <c r="Z293" s="202">
        <v>539129</v>
      </c>
    </row>
    <row r="294" spans="1:26" x14ac:dyDescent="0.2">
      <c r="A294" s="176">
        <v>1970</v>
      </c>
      <c r="B294" s="169">
        <v>17.7</v>
      </c>
      <c r="C294" s="169"/>
      <c r="D294" s="169">
        <v>94.3</v>
      </c>
      <c r="E294" s="169">
        <v>57.5</v>
      </c>
      <c r="F294" s="170">
        <v>438.6</v>
      </c>
      <c r="G294" s="170">
        <v>185</v>
      </c>
      <c r="H294" s="170"/>
      <c r="I294" s="170">
        <v>12.2</v>
      </c>
      <c r="J294" s="169">
        <v>79.8</v>
      </c>
      <c r="K294" s="169">
        <v>32.4</v>
      </c>
      <c r="L294" s="169">
        <v>53.6</v>
      </c>
      <c r="M294" s="293">
        <v>971.1</v>
      </c>
      <c r="N294" s="294"/>
      <c r="O294" s="294"/>
      <c r="P294" s="202">
        <v>9511</v>
      </c>
      <c r="Q294" s="202"/>
      <c r="R294" s="202">
        <v>50595</v>
      </c>
      <c r="S294" s="202">
        <v>30835</v>
      </c>
      <c r="T294" s="202">
        <v>235372</v>
      </c>
      <c r="U294" s="202">
        <v>99260</v>
      </c>
      <c r="V294" s="202">
        <v>6540</v>
      </c>
      <c r="W294" s="202">
        <v>42841</v>
      </c>
      <c r="X294" s="202">
        <v>17390</v>
      </c>
      <c r="Y294" s="202">
        <v>28752</v>
      </c>
      <c r="Z294" s="202">
        <v>521096</v>
      </c>
    </row>
    <row r="295" spans="1:26" x14ac:dyDescent="0.2">
      <c r="A295" s="176">
        <v>1971</v>
      </c>
      <c r="B295" s="169">
        <v>15.9</v>
      </c>
      <c r="C295" s="169"/>
      <c r="D295" s="169">
        <v>76.900000000000006</v>
      </c>
      <c r="E295" s="169">
        <v>57.6</v>
      </c>
      <c r="F295" s="170">
        <v>446</v>
      </c>
      <c r="G295" s="170">
        <v>190.4</v>
      </c>
      <c r="H295" s="170"/>
      <c r="I295" s="170">
        <v>12.8</v>
      </c>
      <c r="J295" s="169">
        <v>80.900000000000006</v>
      </c>
      <c r="K295" s="169">
        <v>32.4</v>
      </c>
      <c r="L295" s="169">
        <v>54.8</v>
      </c>
      <c r="M295" s="293">
        <v>967.7</v>
      </c>
      <c r="N295" s="294"/>
      <c r="O295" s="294"/>
      <c r="P295" s="202">
        <v>8583</v>
      </c>
      <c r="Q295" s="202"/>
      <c r="R295" s="202">
        <v>41511</v>
      </c>
      <c r="S295" s="202">
        <v>31120</v>
      </c>
      <c r="T295" s="202">
        <v>240873</v>
      </c>
      <c r="U295" s="202">
        <v>102848</v>
      </c>
      <c r="V295" s="202">
        <v>6929</v>
      </c>
      <c r="W295" s="202">
        <v>43693</v>
      </c>
      <c r="X295" s="202">
        <v>17511</v>
      </c>
      <c r="Y295" s="202">
        <v>29586</v>
      </c>
      <c r="Z295" s="202">
        <v>522654</v>
      </c>
    </row>
    <row r="296" spans="1:26" x14ac:dyDescent="0.2">
      <c r="A296" s="176">
        <v>1972</v>
      </c>
      <c r="B296" s="169">
        <v>14.4</v>
      </c>
      <c r="C296" s="169"/>
      <c r="D296" s="169">
        <v>78.599999999999994</v>
      </c>
      <c r="E296" s="169">
        <v>60.7</v>
      </c>
      <c r="F296" s="170">
        <v>439.3</v>
      </c>
      <c r="G296" s="170">
        <v>193.2</v>
      </c>
      <c r="H296" s="170"/>
      <c r="I296" s="170">
        <v>12</v>
      </c>
      <c r="J296" s="169">
        <v>77.3</v>
      </c>
      <c r="K296" s="169">
        <v>31.4</v>
      </c>
      <c r="L296" s="169">
        <v>56.3</v>
      </c>
      <c r="M296" s="293">
        <v>963.2</v>
      </c>
      <c r="N296" s="294"/>
      <c r="O296" s="294"/>
      <c r="P296" s="202">
        <v>7834</v>
      </c>
      <c r="Q296" s="202"/>
      <c r="R296" s="202">
        <v>42760</v>
      </c>
      <c r="S296" s="202">
        <v>33005</v>
      </c>
      <c r="T296" s="202">
        <v>238874</v>
      </c>
      <c r="U296" s="202">
        <v>105093</v>
      </c>
      <c r="V296" s="202">
        <v>6513</v>
      </c>
      <c r="W296" s="202">
        <v>42053</v>
      </c>
      <c r="X296" s="202">
        <v>17070</v>
      </c>
      <c r="Y296" s="202">
        <v>30626</v>
      </c>
      <c r="Z296" s="202">
        <v>523828</v>
      </c>
    </row>
    <row r="297" spans="1:26" x14ac:dyDescent="0.2">
      <c r="A297" s="176">
        <v>1973</v>
      </c>
      <c r="B297" s="169">
        <v>13.8</v>
      </c>
      <c r="C297" s="169"/>
      <c r="D297" s="169">
        <v>84.3</v>
      </c>
      <c r="E297" s="169">
        <v>61.2</v>
      </c>
      <c r="F297" s="170">
        <v>466.1</v>
      </c>
      <c r="G297" s="170">
        <v>196.2</v>
      </c>
      <c r="H297" s="170"/>
      <c r="I297" s="170">
        <v>12</v>
      </c>
      <c r="J297" s="169">
        <v>77.5</v>
      </c>
      <c r="K297" s="169">
        <v>33.299999999999997</v>
      </c>
      <c r="L297" s="169">
        <v>55.6</v>
      </c>
      <c r="M297" s="293">
        <v>1000</v>
      </c>
      <c r="N297" s="294"/>
      <c r="O297" s="294"/>
      <c r="P297" s="202">
        <v>7535</v>
      </c>
      <c r="Q297" s="202"/>
      <c r="R297" s="202">
        <v>46151</v>
      </c>
      <c r="S297" s="202">
        <v>33527</v>
      </c>
      <c r="T297" s="202">
        <v>255173</v>
      </c>
      <c r="U297" s="202">
        <v>107396</v>
      </c>
      <c r="V297" s="202">
        <v>6589</v>
      </c>
      <c r="W297" s="202">
        <v>42456</v>
      </c>
      <c r="X297" s="202">
        <v>18244</v>
      </c>
      <c r="Y297" s="202">
        <v>30416</v>
      </c>
      <c r="Z297" s="202">
        <v>547487</v>
      </c>
    </row>
    <row r="298" spans="1:26" x14ac:dyDescent="0.2">
      <c r="A298" s="176">
        <v>1974</v>
      </c>
      <c r="B298" s="169">
        <v>10.9</v>
      </c>
      <c r="C298" s="169"/>
      <c r="D298" s="169">
        <v>71.2</v>
      </c>
      <c r="E298" s="169">
        <v>59.9</v>
      </c>
      <c r="F298" s="170">
        <v>460.3</v>
      </c>
      <c r="G298" s="170">
        <v>196.6</v>
      </c>
      <c r="H298" s="170"/>
      <c r="I298" s="170">
        <v>11.4</v>
      </c>
      <c r="J298" s="169">
        <v>71</v>
      </c>
      <c r="K298" s="169">
        <v>30.9</v>
      </c>
      <c r="L298" s="169">
        <v>53.2</v>
      </c>
      <c r="M298" s="293">
        <v>965.4</v>
      </c>
      <c r="N298" s="294"/>
      <c r="O298" s="294"/>
      <c r="P298" s="202">
        <v>5997</v>
      </c>
      <c r="Q298" s="202"/>
      <c r="R298" s="202">
        <v>39238</v>
      </c>
      <c r="S298" s="202">
        <v>32980</v>
      </c>
      <c r="T298" s="202">
        <v>253678</v>
      </c>
      <c r="U298" s="202">
        <v>108371</v>
      </c>
      <c r="V298" s="202">
        <v>6297</v>
      </c>
      <c r="W298" s="202">
        <v>39146</v>
      </c>
      <c r="X298" s="202">
        <v>17016</v>
      </c>
      <c r="Y298" s="202">
        <v>29320</v>
      </c>
      <c r="Z298" s="202">
        <v>532043</v>
      </c>
    </row>
    <row r="299" spans="1:26" x14ac:dyDescent="0.2">
      <c r="A299" s="176">
        <v>1975</v>
      </c>
      <c r="B299" s="169">
        <v>9.9</v>
      </c>
      <c r="C299" s="169"/>
      <c r="D299" s="169">
        <v>85.6</v>
      </c>
      <c r="E299" s="169">
        <v>60.1</v>
      </c>
      <c r="F299" s="170">
        <v>476.4</v>
      </c>
      <c r="G299" s="170">
        <v>199.7</v>
      </c>
      <c r="H299" s="170"/>
      <c r="I299" s="170">
        <v>11.8</v>
      </c>
      <c r="J299" s="169">
        <v>68.3</v>
      </c>
      <c r="K299" s="169">
        <v>33.9</v>
      </c>
      <c r="L299" s="169">
        <v>54.2</v>
      </c>
      <c r="M299" s="293">
        <v>999.9</v>
      </c>
      <c r="N299" s="294"/>
      <c r="O299" s="294"/>
      <c r="P299" s="202">
        <v>5462</v>
      </c>
      <c r="Q299" s="202"/>
      <c r="R299" s="202">
        <v>47465</v>
      </c>
      <c r="S299" s="202">
        <v>33319</v>
      </c>
      <c r="T299" s="202">
        <v>264142</v>
      </c>
      <c r="U299" s="202">
        <v>110718</v>
      </c>
      <c r="V299" s="202">
        <v>6522</v>
      </c>
      <c r="W299" s="202">
        <v>37884</v>
      </c>
      <c r="X299" s="202">
        <v>18799</v>
      </c>
      <c r="Y299" s="202">
        <v>30035</v>
      </c>
      <c r="Z299" s="202">
        <v>554346</v>
      </c>
    </row>
    <row r="300" spans="1:26" x14ac:dyDescent="0.2">
      <c r="A300" s="176">
        <v>1976</v>
      </c>
      <c r="B300" s="169">
        <v>8.5</v>
      </c>
      <c r="C300" s="169"/>
      <c r="D300" s="169">
        <v>74.7</v>
      </c>
      <c r="E300" s="169">
        <v>59.7</v>
      </c>
      <c r="F300" s="170">
        <v>480.7</v>
      </c>
      <c r="G300" s="170">
        <v>203.5</v>
      </c>
      <c r="H300" s="170"/>
      <c r="I300" s="170">
        <v>11.3</v>
      </c>
      <c r="J300" s="169">
        <v>64</v>
      </c>
      <c r="K300" s="169">
        <v>32.5</v>
      </c>
      <c r="L300" s="169">
        <v>53.2</v>
      </c>
      <c r="M300" s="293">
        <v>988.1</v>
      </c>
      <c r="N300" s="294"/>
      <c r="O300" s="294"/>
      <c r="P300" s="202">
        <v>4729</v>
      </c>
      <c r="Q300" s="202"/>
      <c r="R300" s="202">
        <v>41630</v>
      </c>
      <c r="S300" s="202">
        <v>33266</v>
      </c>
      <c r="T300" s="202">
        <v>267832</v>
      </c>
      <c r="U300" s="202">
        <v>113391</v>
      </c>
      <c r="V300" s="202">
        <v>6286</v>
      </c>
      <c r="W300" s="202">
        <v>35645</v>
      </c>
      <c r="X300" s="202">
        <v>18145</v>
      </c>
      <c r="Y300" s="202">
        <v>29641</v>
      </c>
      <c r="Z300" s="202">
        <v>550565</v>
      </c>
    </row>
    <row r="301" spans="1:26" x14ac:dyDescent="0.2">
      <c r="A301" s="176">
        <v>1977</v>
      </c>
      <c r="B301" s="169">
        <v>7.4</v>
      </c>
      <c r="C301" s="169"/>
      <c r="D301" s="169">
        <v>75.5</v>
      </c>
      <c r="E301" s="169">
        <v>59.1</v>
      </c>
      <c r="F301" s="170">
        <v>474.5</v>
      </c>
      <c r="G301" s="170">
        <v>205.2</v>
      </c>
      <c r="H301" s="170"/>
      <c r="I301" s="170">
        <v>11.2</v>
      </c>
      <c r="J301" s="169">
        <v>61.1</v>
      </c>
      <c r="K301" s="169">
        <v>31.4</v>
      </c>
      <c r="L301" s="169">
        <v>51.6</v>
      </c>
      <c r="M301" s="293">
        <v>977</v>
      </c>
      <c r="N301" s="294"/>
      <c r="O301" s="294"/>
      <c r="P301" s="202">
        <v>4124</v>
      </c>
      <c r="Q301" s="202"/>
      <c r="R301" s="202">
        <v>42246</v>
      </c>
      <c r="S301" s="202">
        <v>33101</v>
      </c>
      <c r="T301" s="202">
        <v>265524</v>
      </c>
      <c r="U301" s="202">
        <v>114821</v>
      </c>
      <c r="V301" s="202">
        <v>6260</v>
      </c>
      <c r="W301" s="202">
        <v>34201</v>
      </c>
      <c r="X301" s="202">
        <v>17551</v>
      </c>
      <c r="Y301" s="202">
        <v>28866</v>
      </c>
      <c r="Z301" s="202">
        <v>546694</v>
      </c>
    </row>
    <row r="302" spans="1:26" x14ac:dyDescent="0.2">
      <c r="A302" s="176">
        <v>1978</v>
      </c>
      <c r="B302" s="169">
        <v>6.8</v>
      </c>
      <c r="C302" s="169"/>
      <c r="D302" s="169">
        <v>66.8</v>
      </c>
      <c r="E302" s="169">
        <v>57.9</v>
      </c>
      <c r="F302" s="170">
        <v>470.9</v>
      </c>
      <c r="G302" s="170">
        <v>208.7</v>
      </c>
      <c r="H302" s="170"/>
      <c r="I302" s="170">
        <v>10.9</v>
      </c>
      <c r="J302" s="169">
        <v>59.3</v>
      </c>
      <c r="K302" s="169">
        <v>30.4</v>
      </c>
      <c r="L302" s="169">
        <v>51.1</v>
      </c>
      <c r="M302" s="293">
        <v>962.8</v>
      </c>
      <c r="N302" s="294"/>
      <c r="O302" s="294"/>
      <c r="P302" s="202">
        <v>3821</v>
      </c>
      <c r="Q302" s="202"/>
      <c r="R302" s="202">
        <v>37511</v>
      </c>
      <c r="S302" s="202">
        <v>32510</v>
      </c>
      <c r="T302" s="202">
        <v>264403</v>
      </c>
      <c r="U302" s="202">
        <v>117217</v>
      </c>
      <c r="V302" s="202">
        <v>6144</v>
      </c>
      <c r="W302" s="202">
        <v>33319</v>
      </c>
      <c r="X302" s="202">
        <v>17041</v>
      </c>
      <c r="Y302" s="202">
        <v>28705</v>
      </c>
      <c r="Z302" s="202">
        <v>540671</v>
      </c>
    </row>
    <row r="303" spans="1:26" ht="12.75" hidden="1" customHeight="1" x14ac:dyDescent="0.2">
      <c r="A303" s="207" t="s">
        <v>170</v>
      </c>
      <c r="B303" s="210">
        <v>6.2</v>
      </c>
      <c r="C303" s="210"/>
      <c r="D303" s="210">
        <v>65</v>
      </c>
      <c r="E303" s="210">
        <v>56.5</v>
      </c>
      <c r="F303" s="211">
        <v>461</v>
      </c>
      <c r="G303" s="211">
        <v>214.2</v>
      </c>
      <c r="H303" s="211"/>
      <c r="I303" s="211">
        <v>11.7</v>
      </c>
      <c r="J303" s="210">
        <v>59.9</v>
      </c>
      <c r="K303" s="210">
        <v>29.5</v>
      </c>
      <c r="L303" s="210">
        <v>51.9</v>
      </c>
      <c r="M303" s="212">
        <v>955.9</v>
      </c>
      <c r="N303" s="211"/>
      <c r="O303" s="211"/>
      <c r="P303" s="213">
        <v>3464</v>
      </c>
      <c r="Q303" s="213"/>
      <c r="R303" s="213">
        <v>36619</v>
      </c>
      <c r="S303" s="213">
        <v>31820</v>
      </c>
      <c r="T303" s="213">
        <v>259649</v>
      </c>
      <c r="U303" s="213">
        <v>120607</v>
      </c>
      <c r="V303" s="213">
        <v>6590</v>
      </c>
      <c r="W303" s="213">
        <v>33749</v>
      </c>
      <c r="X303" s="213">
        <v>16616</v>
      </c>
      <c r="Y303" s="213">
        <v>29238</v>
      </c>
      <c r="Z303" s="213">
        <v>538352</v>
      </c>
    </row>
    <row r="304" spans="1:26" x14ac:dyDescent="0.2">
      <c r="A304" s="176">
        <v>1979</v>
      </c>
      <c r="B304" s="169">
        <v>6</v>
      </c>
      <c r="C304" s="169"/>
      <c r="D304" s="169">
        <v>65.099999999999994</v>
      </c>
      <c r="E304" s="169">
        <v>58.8</v>
      </c>
      <c r="F304" s="170">
        <v>461.9</v>
      </c>
      <c r="G304" s="170">
        <v>214</v>
      </c>
      <c r="H304" s="170"/>
      <c r="I304" s="170">
        <v>11.8</v>
      </c>
      <c r="J304" s="169">
        <v>60.3</v>
      </c>
      <c r="K304" s="169">
        <v>26.1</v>
      </c>
      <c r="L304" s="169">
        <v>51.9</v>
      </c>
      <c r="M304" s="293">
        <v>955.9</v>
      </c>
      <c r="N304" s="294"/>
      <c r="O304" s="294"/>
      <c r="P304" s="202">
        <v>3359</v>
      </c>
      <c r="Q304" s="202"/>
      <c r="R304" s="202">
        <v>36690</v>
      </c>
      <c r="S304" s="202">
        <v>33098</v>
      </c>
      <c r="T304" s="202">
        <v>260125</v>
      </c>
      <c r="U304" s="202">
        <v>120514</v>
      </c>
      <c r="V304" s="202">
        <v>6664</v>
      </c>
      <c r="W304" s="202">
        <v>33956</v>
      </c>
      <c r="X304" s="202">
        <v>14708</v>
      </c>
      <c r="Y304" s="202">
        <v>29238</v>
      </c>
      <c r="Z304" s="202">
        <v>538352</v>
      </c>
    </row>
    <row r="305" spans="1:26" x14ac:dyDescent="0.2">
      <c r="A305" s="176">
        <v>1980</v>
      </c>
      <c r="B305" s="169">
        <v>5.8</v>
      </c>
      <c r="C305" s="169"/>
      <c r="D305" s="169">
        <v>69.7</v>
      </c>
      <c r="E305" s="169">
        <v>58.5</v>
      </c>
      <c r="F305" s="170">
        <v>469.9</v>
      </c>
      <c r="G305" s="170">
        <v>218.3</v>
      </c>
      <c r="H305" s="170"/>
      <c r="I305" s="170">
        <v>13.6</v>
      </c>
      <c r="J305" s="169">
        <v>63.6</v>
      </c>
      <c r="K305" s="169">
        <v>25.7</v>
      </c>
      <c r="L305" s="169">
        <v>56.2</v>
      </c>
      <c r="M305" s="293">
        <v>981.3</v>
      </c>
      <c r="N305" s="294"/>
      <c r="O305" s="294"/>
      <c r="P305" s="202">
        <v>3265</v>
      </c>
      <c r="Q305" s="202"/>
      <c r="R305" s="202">
        <v>39397</v>
      </c>
      <c r="S305" s="202">
        <v>33054</v>
      </c>
      <c r="T305" s="202">
        <v>265539</v>
      </c>
      <c r="U305" s="202">
        <v>123374</v>
      </c>
      <c r="V305" s="202">
        <v>7664</v>
      </c>
      <c r="W305" s="202">
        <v>35942</v>
      </c>
      <c r="X305" s="202">
        <v>14546</v>
      </c>
      <c r="Y305" s="202">
        <v>31729</v>
      </c>
      <c r="Z305" s="202">
        <v>554510</v>
      </c>
    </row>
    <row r="306" spans="1:26" x14ac:dyDescent="0.2">
      <c r="A306" s="176">
        <v>1981</v>
      </c>
      <c r="B306" s="169">
        <v>5.5</v>
      </c>
      <c r="C306" s="169"/>
      <c r="D306" s="169">
        <v>70.900000000000006</v>
      </c>
      <c r="E306" s="169">
        <v>57.2</v>
      </c>
      <c r="F306" s="170">
        <v>457.5</v>
      </c>
      <c r="G306" s="170">
        <v>220.9</v>
      </c>
      <c r="H306" s="170"/>
      <c r="I306" s="170">
        <v>13.4</v>
      </c>
      <c r="J306" s="169">
        <v>63.1</v>
      </c>
      <c r="K306" s="169">
        <v>25.1</v>
      </c>
      <c r="L306" s="169">
        <v>51.4</v>
      </c>
      <c r="M306" s="293">
        <v>965</v>
      </c>
      <c r="N306" s="294"/>
      <c r="O306" s="294"/>
      <c r="P306" s="202">
        <v>3102</v>
      </c>
      <c r="Q306" s="202"/>
      <c r="R306" s="202">
        <v>40073</v>
      </c>
      <c r="S306" s="202">
        <v>32326</v>
      </c>
      <c r="T306" s="202">
        <v>258501</v>
      </c>
      <c r="U306" s="202">
        <v>124816</v>
      </c>
      <c r="V306" s="202">
        <v>7570</v>
      </c>
      <c r="W306" s="202">
        <v>35680</v>
      </c>
      <c r="X306" s="202">
        <v>14187</v>
      </c>
      <c r="Y306" s="202">
        <v>29036</v>
      </c>
      <c r="Z306" s="202">
        <v>545291</v>
      </c>
    </row>
    <row r="307" spans="1:26" x14ac:dyDescent="0.2">
      <c r="A307" s="176">
        <v>1982</v>
      </c>
      <c r="B307" s="170">
        <v>5.364007272447842</v>
      </c>
      <c r="C307" s="170"/>
      <c r="D307" s="170">
        <v>60.723109033793818</v>
      </c>
      <c r="E307" s="170">
        <v>54.154720306503592</v>
      </c>
      <c r="F307" s="170">
        <v>445.33993909738336</v>
      </c>
      <c r="G307" s="170">
        <v>225.1945723780419</v>
      </c>
      <c r="H307" s="170"/>
      <c r="I307" s="170">
        <v>14.25980568339827</v>
      </c>
      <c r="J307" s="170">
        <v>65.241750174942595</v>
      </c>
      <c r="K307" s="170">
        <v>24.800354098759012</v>
      </c>
      <c r="L307" s="170">
        <v>50.980175943152489</v>
      </c>
      <c r="M307" s="293">
        <v>946.05843398842273</v>
      </c>
      <c r="N307" s="294"/>
      <c r="O307" s="294"/>
      <c r="P307" s="199">
        <v>3033</v>
      </c>
      <c r="Q307" s="199"/>
      <c r="R307" s="199">
        <v>34335</v>
      </c>
      <c r="S307" s="199">
        <v>30621</v>
      </c>
      <c r="T307" s="199">
        <v>251811</v>
      </c>
      <c r="U307" s="199">
        <v>127333</v>
      </c>
      <c r="V307" s="199">
        <v>8063</v>
      </c>
      <c r="W307" s="199">
        <v>36890</v>
      </c>
      <c r="X307" s="199">
        <v>14023</v>
      </c>
      <c r="Y307" s="199">
        <v>28826</v>
      </c>
      <c r="Z307" s="199">
        <v>534935</v>
      </c>
    </row>
    <row r="308" spans="1:26" x14ac:dyDescent="0.2">
      <c r="A308" s="176">
        <v>1983</v>
      </c>
      <c r="B308" s="170">
        <v>5.4752067540255327</v>
      </c>
      <c r="C308" s="170"/>
      <c r="D308" s="170">
        <v>70.73394324461141</v>
      </c>
      <c r="E308" s="170">
        <v>56.49345554565253</v>
      </c>
      <c r="F308" s="170">
        <v>471.82775413241978</v>
      </c>
      <c r="G308" s="170">
        <v>232.4779505804338</v>
      </c>
      <c r="H308" s="170"/>
      <c r="I308" s="170">
        <v>15.302999568241848</v>
      </c>
      <c r="J308" s="170">
        <v>68.387931180487456</v>
      </c>
      <c r="K308" s="170">
        <v>26.122587987562568</v>
      </c>
      <c r="L308" s="170">
        <v>50.860905103829687</v>
      </c>
      <c r="M308" s="293">
        <v>997.68273409726464</v>
      </c>
      <c r="N308" s="294"/>
      <c r="O308" s="294"/>
      <c r="P308" s="199">
        <v>3097</v>
      </c>
      <c r="Q308" s="199"/>
      <c r="R308" s="199">
        <v>40010</v>
      </c>
      <c r="S308" s="199">
        <v>31955</v>
      </c>
      <c r="T308" s="199">
        <v>266885</v>
      </c>
      <c r="U308" s="199">
        <v>131499</v>
      </c>
      <c r="V308" s="199">
        <v>8656</v>
      </c>
      <c r="W308" s="199">
        <v>38683</v>
      </c>
      <c r="X308" s="199">
        <v>14776</v>
      </c>
      <c r="Y308" s="199">
        <v>28769</v>
      </c>
      <c r="Z308" s="199">
        <v>564330</v>
      </c>
    </row>
    <row r="309" spans="1:26" x14ac:dyDescent="0.2">
      <c r="A309" s="176">
        <v>1984</v>
      </c>
      <c r="B309" s="170">
        <v>5.24597414788182</v>
      </c>
      <c r="C309" s="170"/>
      <c r="D309" s="170">
        <v>62.071469044917023</v>
      </c>
      <c r="E309" s="170">
        <v>56.206865870162353</v>
      </c>
      <c r="F309" s="170">
        <v>438.05298144017479</v>
      </c>
      <c r="G309" s="170">
        <v>233.35393898246275</v>
      </c>
      <c r="H309" s="170"/>
      <c r="I309" s="170">
        <v>14.64560033333853</v>
      </c>
      <c r="J309" s="170">
        <v>64.804041832189696</v>
      </c>
      <c r="K309" s="170">
        <v>22.94936938547761</v>
      </c>
      <c r="L309" s="170">
        <v>47.715740598456065</v>
      </c>
      <c r="M309" s="293">
        <v>945.04598163506046</v>
      </c>
      <c r="N309" s="294"/>
      <c r="O309" s="294"/>
      <c r="P309" s="199">
        <v>2968</v>
      </c>
      <c r="Q309" s="199"/>
      <c r="R309" s="199">
        <v>35118</v>
      </c>
      <c r="S309" s="199">
        <v>31800</v>
      </c>
      <c r="T309" s="199">
        <v>247836</v>
      </c>
      <c r="U309" s="199">
        <v>132024</v>
      </c>
      <c r="V309" s="199">
        <v>8286</v>
      </c>
      <c r="W309" s="199">
        <v>36664</v>
      </c>
      <c r="X309" s="199">
        <v>12984</v>
      </c>
      <c r="Y309" s="199">
        <v>26996</v>
      </c>
      <c r="Z309" s="199">
        <v>534676</v>
      </c>
    </row>
    <row r="310" spans="1:26" x14ac:dyDescent="0.2">
      <c r="A310" s="176">
        <v>1985</v>
      </c>
      <c r="B310" s="170">
        <v>3.9987227411638431</v>
      </c>
      <c r="C310" s="170"/>
      <c r="D310" s="170">
        <v>65.891458691117847</v>
      </c>
      <c r="E310" s="170">
        <v>56.734860704060395</v>
      </c>
      <c r="F310" s="170">
        <v>441.09463506583694</v>
      </c>
      <c r="G310" s="170">
        <v>239.94986948137168</v>
      </c>
      <c r="H310" s="170"/>
      <c r="I310" s="170">
        <v>17.970397824850323</v>
      </c>
      <c r="J310" s="170">
        <v>64.629820141762593</v>
      </c>
      <c r="K310" s="170">
        <v>26.273534440285101</v>
      </c>
      <c r="L310" s="170">
        <v>50.77653410962624</v>
      </c>
      <c r="M310" s="293">
        <v>967.31983320007487</v>
      </c>
      <c r="N310" s="294"/>
      <c r="O310" s="294"/>
      <c r="P310" s="199">
        <v>2263</v>
      </c>
      <c r="Q310" s="199"/>
      <c r="R310" s="199">
        <v>37290</v>
      </c>
      <c r="S310" s="199">
        <v>32108</v>
      </c>
      <c r="T310" s="199">
        <v>249629</v>
      </c>
      <c r="U310" s="199">
        <v>135795</v>
      </c>
      <c r="V310" s="199">
        <v>10170</v>
      </c>
      <c r="W310" s="199">
        <v>36576</v>
      </c>
      <c r="X310" s="199">
        <v>14869</v>
      </c>
      <c r="Y310" s="199">
        <v>28736</v>
      </c>
      <c r="Z310" s="199">
        <v>547436</v>
      </c>
    </row>
    <row r="311" spans="1:26" x14ac:dyDescent="0.2">
      <c r="A311" s="176">
        <v>1986</v>
      </c>
      <c r="B311" s="170">
        <v>4.5656811845256984</v>
      </c>
      <c r="C311" s="170"/>
      <c r="D311" s="170">
        <v>68.421609206491141</v>
      </c>
      <c r="E311" s="170">
        <v>54.406522845942447</v>
      </c>
      <c r="F311" s="170">
        <v>433.97117701723732</v>
      </c>
      <c r="G311" s="170">
        <v>242.38219009754283</v>
      </c>
      <c r="H311" s="170"/>
      <c r="I311" s="170">
        <v>18.117838570482395</v>
      </c>
      <c r="J311" s="170">
        <v>62.763981051362947</v>
      </c>
      <c r="K311" s="170">
        <v>27.673258015495929</v>
      </c>
      <c r="L311" s="170">
        <v>49.757797150707503</v>
      </c>
      <c r="M311" s="293">
        <v>962.06005513978823</v>
      </c>
      <c r="N311" s="294"/>
      <c r="O311" s="294"/>
      <c r="P311" s="199">
        <v>2584</v>
      </c>
      <c r="Q311" s="199"/>
      <c r="R311" s="199">
        <v>38724</v>
      </c>
      <c r="S311" s="199">
        <v>30792</v>
      </c>
      <c r="T311" s="199">
        <v>245611</v>
      </c>
      <c r="U311" s="199">
        <v>137179</v>
      </c>
      <c r="V311" s="199">
        <v>10254</v>
      </c>
      <c r="W311" s="199">
        <v>35522</v>
      </c>
      <c r="X311" s="199">
        <v>15662</v>
      </c>
      <c r="Y311" s="199">
        <v>28161</v>
      </c>
      <c r="Z311" s="199">
        <v>544489</v>
      </c>
    </row>
    <row r="312" spans="1:26" x14ac:dyDescent="0.2">
      <c r="A312" s="176">
        <v>1987</v>
      </c>
      <c r="B312" s="170">
        <v>3.6535855994029598</v>
      </c>
      <c r="C312" s="170"/>
      <c r="D312" s="170">
        <v>59.948484796393252</v>
      </c>
      <c r="E312" s="170">
        <v>51.236767876346832</v>
      </c>
      <c r="F312" s="170">
        <v>422.75412829996912</v>
      </c>
      <c r="G312" s="170">
        <v>249.98087079396635</v>
      </c>
      <c r="H312" s="170"/>
      <c r="I312" s="170">
        <v>19.592971130260555</v>
      </c>
      <c r="J312" s="170">
        <v>60.176392215311523</v>
      </c>
      <c r="K312" s="170">
        <v>23.995647780991781</v>
      </c>
      <c r="L312" s="170">
        <v>49.920558363989386</v>
      </c>
      <c r="M312" s="293">
        <v>941.2594068566317</v>
      </c>
      <c r="N312" s="294"/>
      <c r="O312" s="294"/>
      <c r="P312" s="199">
        <v>2068</v>
      </c>
      <c r="Q312" s="199"/>
      <c r="R312" s="199">
        <v>33932</v>
      </c>
      <c r="S312" s="199">
        <v>29001</v>
      </c>
      <c r="T312" s="199">
        <v>239287</v>
      </c>
      <c r="U312" s="199">
        <v>141494</v>
      </c>
      <c r="V312" s="199">
        <v>11090</v>
      </c>
      <c r="W312" s="199">
        <v>34061</v>
      </c>
      <c r="X312" s="199">
        <v>13582</v>
      </c>
      <c r="Y312" s="199">
        <v>28256</v>
      </c>
      <c r="Z312" s="199">
        <v>532771</v>
      </c>
    </row>
    <row r="313" spans="1:26" x14ac:dyDescent="0.2">
      <c r="A313" s="176">
        <v>1988</v>
      </c>
      <c r="B313" s="170">
        <v>3.9802725402445462</v>
      </c>
      <c r="C313" s="170"/>
      <c r="D313" s="170">
        <v>60.973749131368209</v>
      </c>
      <c r="E313" s="170">
        <v>52.527589610520977</v>
      </c>
      <c r="F313" s="170">
        <v>417.78558119960826</v>
      </c>
      <c r="G313" s="170">
        <v>256.38499993148423</v>
      </c>
      <c r="H313" s="170"/>
      <c r="I313" s="170">
        <v>22.098105842333741</v>
      </c>
      <c r="J313" s="170">
        <v>63.959836471897724</v>
      </c>
      <c r="K313" s="170">
        <v>24.300146595521387</v>
      </c>
      <c r="L313" s="170">
        <v>50.546282693859759</v>
      </c>
      <c r="M313" s="293">
        <v>952.55656401683882</v>
      </c>
      <c r="N313" s="294"/>
      <c r="O313" s="294"/>
      <c r="P313" s="199">
        <v>2254</v>
      </c>
      <c r="Q313" s="199"/>
      <c r="R313" s="199">
        <v>34529</v>
      </c>
      <c r="S313" s="199">
        <v>29746</v>
      </c>
      <c r="T313" s="199">
        <v>236589</v>
      </c>
      <c r="U313" s="199">
        <v>145189</v>
      </c>
      <c r="V313" s="199">
        <v>12514</v>
      </c>
      <c r="W313" s="199">
        <v>36220</v>
      </c>
      <c r="X313" s="199">
        <v>13761</v>
      </c>
      <c r="Y313" s="199">
        <v>28624</v>
      </c>
      <c r="Z313" s="199">
        <v>539426</v>
      </c>
    </row>
    <row r="314" spans="1:26" x14ac:dyDescent="0.2">
      <c r="A314" s="176">
        <v>1989</v>
      </c>
      <c r="B314" s="170">
        <v>3.6526115497641727</v>
      </c>
      <c r="C314" s="170"/>
      <c r="D314" s="170">
        <v>58.699408606016881</v>
      </c>
      <c r="E314" s="170">
        <v>52.313514307177975</v>
      </c>
      <c r="F314" s="170">
        <v>408.62841780663661</v>
      </c>
      <c r="G314" s="170">
        <v>256.88799384024998</v>
      </c>
      <c r="H314" s="170"/>
      <c r="I314" s="170">
        <v>21.726862807848434</v>
      </c>
      <c r="J314" s="170">
        <v>64.804739988714488</v>
      </c>
      <c r="K314" s="170">
        <v>21.866261992597885</v>
      </c>
      <c r="L314" s="170">
        <v>49.899614500377311</v>
      </c>
      <c r="M314" s="293">
        <v>938.47942539938379</v>
      </c>
      <c r="N314" s="294"/>
      <c r="O314" s="294"/>
      <c r="P314" s="199">
        <v>2070</v>
      </c>
      <c r="Q314" s="199"/>
      <c r="R314" s="199">
        <v>33266</v>
      </c>
      <c r="S314" s="199">
        <v>29647</v>
      </c>
      <c r="T314" s="199">
        <v>231577</v>
      </c>
      <c r="U314" s="199">
        <v>145583</v>
      </c>
      <c r="V314" s="199">
        <v>12313</v>
      </c>
      <c r="W314" s="199">
        <v>36726</v>
      </c>
      <c r="X314" s="199">
        <v>12392</v>
      </c>
      <c r="Y314" s="199">
        <v>28279</v>
      </c>
      <c r="Z314" s="199">
        <v>531853</v>
      </c>
    </row>
    <row r="315" spans="1:26" x14ac:dyDescent="0.2">
      <c r="A315" s="176">
        <v>1990</v>
      </c>
      <c r="B315" s="170">
        <v>3.5</v>
      </c>
      <c r="C315" s="170"/>
      <c r="D315" s="170">
        <v>62.6</v>
      </c>
      <c r="E315" s="170">
        <v>50.9</v>
      </c>
      <c r="F315" s="170">
        <v>412.4</v>
      </c>
      <c r="G315" s="170">
        <v>260.7</v>
      </c>
      <c r="H315" s="170"/>
      <c r="I315" s="170">
        <v>25.7</v>
      </c>
      <c r="J315" s="170">
        <v>67.3</v>
      </c>
      <c r="K315" s="170">
        <v>21.3</v>
      </c>
      <c r="L315" s="170">
        <v>50.6</v>
      </c>
      <c r="M315" s="293">
        <v>955.1</v>
      </c>
      <c r="N315" s="294"/>
      <c r="O315" s="294"/>
      <c r="P315" s="199">
        <v>2010</v>
      </c>
      <c r="Q315" s="199"/>
      <c r="R315" s="199">
        <v>35620</v>
      </c>
      <c r="S315" s="199">
        <v>28962</v>
      </c>
      <c r="T315" s="199">
        <v>234763</v>
      </c>
      <c r="U315" s="199">
        <v>148094</v>
      </c>
      <c r="V315" s="199">
        <v>14606</v>
      </c>
      <c r="W315" s="199">
        <v>38304</v>
      </c>
      <c r="X315" s="199">
        <v>12162</v>
      </c>
      <c r="Y315" s="199">
        <v>29187</v>
      </c>
      <c r="Z315" s="199">
        <v>543708</v>
      </c>
    </row>
    <row r="316" spans="1:26" x14ac:dyDescent="0.2">
      <c r="A316" s="176">
        <v>1991</v>
      </c>
      <c r="B316" s="170">
        <v>3.4</v>
      </c>
      <c r="C316" s="170"/>
      <c r="D316" s="170">
        <v>59.5</v>
      </c>
      <c r="E316" s="170">
        <v>50</v>
      </c>
      <c r="F316" s="170">
        <v>424.1</v>
      </c>
      <c r="G316" s="170">
        <v>265.39999999999998</v>
      </c>
      <c r="H316" s="170"/>
      <c r="I316" s="170">
        <v>27.7</v>
      </c>
      <c r="J316" s="170">
        <v>68.599999999999994</v>
      </c>
      <c r="K316" s="170">
        <v>21.6</v>
      </c>
      <c r="L316" s="170">
        <v>52.3</v>
      </c>
      <c r="M316" s="293">
        <v>972.5</v>
      </c>
      <c r="N316" s="294"/>
      <c r="O316" s="294"/>
      <c r="P316" s="199">
        <v>1932</v>
      </c>
      <c r="Q316" s="199"/>
      <c r="R316" s="199">
        <v>33825</v>
      </c>
      <c r="S316" s="199">
        <v>28430</v>
      </c>
      <c r="T316" s="199">
        <v>241468</v>
      </c>
      <c r="U316" s="199">
        <v>150839</v>
      </c>
      <c r="V316" s="199">
        <v>15799</v>
      </c>
      <c r="W316" s="199">
        <v>39055</v>
      </c>
      <c r="X316" s="199">
        <v>12305</v>
      </c>
      <c r="Y316" s="199">
        <v>30180</v>
      </c>
      <c r="Z316" s="199">
        <v>553833</v>
      </c>
    </row>
    <row r="317" spans="1:26" x14ac:dyDescent="0.2">
      <c r="A317" s="176">
        <v>1992</v>
      </c>
      <c r="B317" s="170">
        <v>3.4</v>
      </c>
      <c r="C317" s="170"/>
      <c r="D317" s="170">
        <v>57</v>
      </c>
      <c r="E317" s="170">
        <v>48.1</v>
      </c>
      <c r="F317" s="170">
        <v>416.1</v>
      </c>
      <c r="G317" s="170">
        <v>266.10000000000002</v>
      </c>
      <c r="H317" s="170"/>
      <c r="I317" s="170">
        <v>28.6</v>
      </c>
      <c r="J317" s="170">
        <v>67.8</v>
      </c>
      <c r="K317" s="170">
        <v>19.7</v>
      </c>
      <c r="L317" s="170">
        <v>50.5</v>
      </c>
      <c r="M317" s="293">
        <v>957.3</v>
      </c>
      <c r="N317" s="294"/>
      <c r="O317" s="294"/>
      <c r="P317" s="199">
        <v>1943</v>
      </c>
      <c r="Q317" s="199"/>
      <c r="R317" s="199">
        <v>32499</v>
      </c>
      <c r="S317" s="199">
        <v>27438</v>
      </c>
      <c r="T317" s="199">
        <v>237506</v>
      </c>
      <c r="U317" s="199">
        <v>151690</v>
      </c>
      <c r="V317" s="199">
        <v>16341</v>
      </c>
      <c r="W317" s="199">
        <v>38734</v>
      </c>
      <c r="X317" s="199">
        <v>11267</v>
      </c>
      <c r="Y317" s="199">
        <v>29272</v>
      </c>
      <c r="Z317" s="199">
        <v>546690</v>
      </c>
    </row>
    <row r="318" spans="1:26" x14ac:dyDescent="0.2">
      <c r="A318" s="176">
        <v>1993</v>
      </c>
      <c r="B318" s="173">
        <v>3.6</v>
      </c>
      <c r="C318" s="173"/>
      <c r="D318" s="174">
        <v>56.3</v>
      </c>
      <c r="E318" s="174">
        <v>49.9</v>
      </c>
      <c r="F318" s="174">
        <v>423.5</v>
      </c>
      <c r="G318" s="174">
        <v>270.89999999999998</v>
      </c>
      <c r="H318" s="174"/>
      <c r="I318" s="174">
        <v>29.2</v>
      </c>
      <c r="J318" s="174">
        <v>65.900000000000006</v>
      </c>
      <c r="K318" s="174">
        <v>19.399999999999999</v>
      </c>
      <c r="L318" s="174">
        <v>49</v>
      </c>
      <c r="M318" s="297">
        <v>967.7</v>
      </c>
      <c r="N318" s="298"/>
      <c r="O318" s="298"/>
      <c r="P318" s="199">
        <v>2068</v>
      </c>
      <c r="Q318" s="199"/>
      <c r="R318" s="199">
        <v>32078</v>
      </c>
      <c r="S318" s="199">
        <v>28428</v>
      </c>
      <c r="T318" s="199">
        <v>241692</v>
      </c>
      <c r="U318" s="199">
        <v>154290</v>
      </c>
      <c r="V318" s="199">
        <v>16646</v>
      </c>
      <c r="W318" s="199">
        <v>37673</v>
      </c>
      <c r="X318" s="199">
        <v>11089</v>
      </c>
      <c r="Y318" s="199">
        <v>28401</v>
      </c>
      <c r="Z318" s="199">
        <v>552365</v>
      </c>
    </row>
    <row r="319" spans="1:26" x14ac:dyDescent="0.2">
      <c r="A319" s="176">
        <v>1994</v>
      </c>
      <c r="B319" s="173">
        <v>3.8</v>
      </c>
      <c r="C319" s="173"/>
      <c r="D319" s="174">
        <v>59.3</v>
      </c>
      <c r="E319" s="174">
        <v>50.1</v>
      </c>
      <c r="F319" s="174">
        <v>425.2</v>
      </c>
      <c r="G319" s="174">
        <v>274.2</v>
      </c>
      <c r="H319" s="174"/>
      <c r="I319" s="174">
        <v>30.8</v>
      </c>
      <c r="J319" s="174">
        <v>66.3</v>
      </c>
      <c r="K319" s="174">
        <v>17</v>
      </c>
      <c r="L319" s="174">
        <v>48</v>
      </c>
      <c r="M319" s="297">
        <v>974.6</v>
      </c>
      <c r="N319" s="298"/>
      <c r="O319" s="298"/>
      <c r="P319" s="199">
        <v>2155</v>
      </c>
      <c r="Q319" s="199"/>
      <c r="R319" s="199">
        <v>33787</v>
      </c>
      <c r="S319" s="199">
        <v>28532</v>
      </c>
      <c r="T319" s="199">
        <v>242621</v>
      </c>
      <c r="U319" s="199">
        <v>156192</v>
      </c>
      <c r="V319" s="199">
        <v>17554</v>
      </c>
      <c r="W319" s="199">
        <v>37881</v>
      </c>
      <c r="X319" s="199">
        <v>9734</v>
      </c>
      <c r="Y319" s="199">
        <v>27869</v>
      </c>
      <c r="Z319" s="199">
        <v>556325</v>
      </c>
    </row>
    <row r="320" spans="1:26" x14ac:dyDescent="0.2">
      <c r="A320" s="176">
        <v>1995</v>
      </c>
      <c r="B320" s="173">
        <v>4.9000000000000004</v>
      </c>
      <c r="C320" s="173"/>
      <c r="D320" s="174">
        <v>59.4</v>
      </c>
      <c r="E320" s="174">
        <v>47.2</v>
      </c>
      <c r="F320" s="174">
        <v>426</v>
      </c>
      <c r="G320" s="174">
        <v>270.3</v>
      </c>
      <c r="H320" s="174"/>
      <c r="I320" s="174">
        <v>33.5</v>
      </c>
      <c r="J320" s="174">
        <v>70.900000000000006</v>
      </c>
      <c r="K320" s="174">
        <v>14.7</v>
      </c>
      <c r="L320" s="174">
        <v>48.3</v>
      </c>
      <c r="M320" s="297">
        <v>975.2</v>
      </c>
      <c r="N320" s="298"/>
      <c r="O320" s="298"/>
      <c r="P320" s="204">
        <v>2776</v>
      </c>
      <c r="Q320" s="204"/>
      <c r="R320" s="204">
        <v>33857</v>
      </c>
      <c r="S320" s="204">
        <v>26912</v>
      </c>
      <c r="T320" s="204">
        <v>243108</v>
      </c>
      <c r="U320" s="204">
        <v>153954</v>
      </c>
      <c r="V320" s="204">
        <v>19095</v>
      </c>
      <c r="W320" s="204">
        <v>40496</v>
      </c>
      <c r="X320" s="204">
        <v>8438</v>
      </c>
      <c r="Y320" s="199">
        <v>28054</v>
      </c>
      <c r="Z320" s="199">
        <v>556690</v>
      </c>
    </row>
    <row r="321" spans="1:26" x14ac:dyDescent="0.2">
      <c r="A321" s="176">
        <v>1996</v>
      </c>
      <c r="B321" s="173">
        <v>4.7</v>
      </c>
      <c r="C321" s="173"/>
      <c r="D321" s="174">
        <v>56.6</v>
      </c>
      <c r="E321" s="174">
        <v>45.9</v>
      </c>
      <c r="F321" s="174">
        <v>420.7</v>
      </c>
      <c r="G321" s="174">
        <v>275</v>
      </c>
      <c r="H321" s="174"/>
      <c r="I321" s="174">
        <v>34</v>
      </c>
      <c r="J321" s="174">
        <v>72.400000000000006</v>
      </c>
      <c r="K321" s="174">
        <v>13.9</v>
      </c>
      <c r="L321" s="174">
        <v>48.2</v>
      </c>
      <c r="M321" s="297">
        <v>971.4</v>
      </c>
      <c r="N321" s="298"/>
      <c r="O321" s="298"/>
      <c r="P321" s="204">
        <v>2713</v>
      </c>
      <c r="Q321" s="204"/>
      <c r="R321" s="204">
        <v>32279</v>
      </c>
      <c r="S321" s="204">
        <v>26161</v>
      </c>
      <c r="T321" s="204">
        <v>240072</v>
      </c>
      <c r="U321" s="204">
        <v>156572</v>
      </c>
      <c r="V321" s="204">
        <v>19394</v>
      </c>
      <c r="W321" s="204">
        <v>41363</v>
      </c>
      <c r="X321" s="204">
        <v>7986</v>
      </c>
      <c r="Y321" s="199">
        <v>28036</v>
      </c>
      <c r="Z321" s="199">
        <v>554576</v>
      </c>
    </row>
    <row r="322" spans="1:26" x14ac:dyDescent="0.2">
      <c r="A322" s="176">
        <v>1997</v>
      </c>
      <c r="B322" s="173">
        <v>5.5</v>
      </c>
      <c r="C322" s="173"/>
      <c r="D322" s="174">
        <v>61.9</v>
      </c>
      <c r="E322" s="174">
        <v>45.5</v>
      </c>
      <c r="F322" s="174">
        <v>425.5</v>
      </c>
      <c r="G322" s="174">
        <v>274.5</v>
      </c>
      <c r="H322" s="174"/>
      <c r="I322" s="174">
        <v>36.4</v>
      </c>
      <c r="J322" s="174">
        <v>67</v>
      </c>
      <c r="K322" s="174">
        <v>13.9</v>
      </c>
      <c r="L322" s="174">
        <v>48.6</v>
      </c>
      <c r="M322" s="297">
        <v>978.9</v>
      </c>
      <c r="N322" s="298"/>
      <c r="O322" s="298"/>
      <c r="P322" s="204">
        <v>3177</v>
      </c>
      <c r="Q322" s="204"/>
      <c r="R322" s="204">
        <v>35455</v>
      </c>
      <c r="S322" s="204">
        <v>26083</v>
      </c>
      <c r="T322" s="204">
        <v>243839</v>
      </c>
      <c r="U322" s="204">
        <v>156984</v>
      </c>
      <c r="V322" s="204">
        <v>20852</v>
      </c>
      <c r="W322" s="204">
        <v>38401</v>
      </c>
      <c r="X322" s="204">
        <v>8004</v>
      </c>
      <c r="Y322" s="199">
        <v>28412</v>
      </c>
      <c r="Z322" s="199">
        <v>561207</v>
      </c>
    </row>
    <row r="323" spans="1:26" x14ac:dyDescent="0.2">
      <c r="A323" s="176">
        <v>1998</v>
      </c>
      <c r="B323" s="173">
        <v>6.1</v>
      </c>
      <c r="C323" s="173"/>
      <c r="D323" s="174">
        <v>64.7</v>
      </c>
      <c r="E323" s="174">
        <v>46.1</v>
      </c>
      <c r="F323" s="174">
        <v>438.7</v>
      </c>
      <c r="G323" s="174">
        <v>276.2</v>
      </c>
      <c r="H323" s="174"/>
      <c r="I323" s="174">
        <v>38.4</v>
      </c>
      <c r="J323" s="174">
        <v>66.099999999999994</v>
      </c>
      <c r="K323" s="174">
        <v>12</v>
      </c>
      <c r="L323" s="174">
        <v>47.2</v>
      </c>
      <c r="M323" s="297">
        <v>995.5</v>
      </c>
      <c r="N323" s="298"/>
      <c r="O323" s="298"/>
      <c r="P323" s="204">
        <v>3497</v>
      </c>
      <c r="Q323" s="204"/>
      <c r="R323" s="204">
        <v>37270</v>
      </c>
      <c r="S323" s="204">
        <v>26525</v>
      </c>
      <c r="T323" s="204">
        <v>252946</v>
      </c>
      <c r="U323" s="204">
        <v>158941</v>
      </c>
      <c r="V323" s="204">
        <v>22178</v>
      </c>
      <c r="W323" s="204">
        <v>38110</v>
      </c>
      <c r="X323" s="204">
        <v>6964</v>
      </c>
      <c r="Y323" s="199">
        <v>27800</v>
      </c>
      <c r="Z323" s="199">
        <v>574231</v>
      </c>
    </row>
    <row r="324" spans="1:26" x14ac:dyDescent="0.2">
      <c r="A324" s="176">
        <v>1999</v>
      </c>
      <c r="B324" s="173">
        <v>6.2</v>
      </c>
      <c r="C324" s="173"/>
      <c r="D324" s="174">
        <v>67.599999999999994</v>
      </c>
      <c r="E324" s="174">
        <v>44.4</v>
      </c>
      <c r="F324" s="174">
        <v>425.1</v>
      </c>
      <c r="G324" s="174">
        <v>274.3</v>
      </c>
      <c r="H324" s="174"/>
      <c r="I324" s="174">
        <v>38.5</v>
      </c>
      <c r="J324" s="174">
        <v>65</v>
      </c>
      <c r="K324" s="174">
        <v>12.8</v>
      </c>
      <c r="L324" s="174">
        <v>45.9</v>
      </c>
      <c r="M324" s="297">
        <v>979.9</v>
      </c>
      <c r="N324" s="298"/>
      <c r="O324" s="298"/>
      <c r="P324" s="204">
        <v>3594</v>
      </c>
      <c r="Q324" s="204"/>
      <c r="R324" s="204">
        <v>39071</v>
      </c>
      <c r="S324" s="204">
        <v>25684</v>
      </c>
      <c r="T324" s="204">
        <v>246195</v>
      </c>
      <c r="U324" s="204">
        <v>158568</v>
      </c>
      <c r="V324" s="204">
        <v>22352</v>
      </c>
      <c r="W324" s="204">
        <v>37713</v>
      </c>
      <c r="X324" s="204">
        <v>7502</v>
      </c>
      <c r="Y324" s="199">
        <v>27062</v>
      </c>
      <c r="Z324" s="199">
        <v>567741</v>
      </c>
    </row>
    <row r="325" spans="1:26" x14ac:dyDescent="0.2">
      <c r="A325" s="176">
        <v>2000</v>
      </c>
      <c r="B325" s="173">
        <v>6.3</v>
      </c>
      <c r="C325" s="173"/>
      <c r="D325" s="174">
        <v>65.900000000000006</v>
      </c>
      <c r="E325" s="174">
        <v>43.7</v>
      </c>
      <c r="F325" s="174">
        <v>419</v>
      </c>
      <c r="G325" s="174">
        <v>279.60000000000002</v>
      </c>
      <c r="H325" s="174"/>
      <c r="I325" s="174">
        <v>40</v>
      </c>
      <c r="J325" s="174">
        <v>64.400000000000006</v>
      </c>
      <c r="K325" s="174">
        <v>12.4</v>
      </c>
      <c r="L325" s="174">
        <v>44.3</v>
      </c>
      <c r="M325" s="297">
        <v>975.6</v>
      </c>
      <c r="N325" s="298"/>
      <c r="O325" s="298"/>
      <c r="P325" s="204">
        <v>3609</v>
      </c>
      <c r="Q325" s="204"/>
      <c r="R325" s="204">
        <v>37782</v>
      </c>
      <c r="S325" s="204">
        <v>25039</v>
      </c>
      <c r="T325" s="204">
        <v>240430</v>
      </c>
      <c r="U325" s="204">
        <v>160053</v>
      </c>
      <c r="V325" s="204">
        <v>22891</v>
      </c>
      <c r="W325" s="204">
        <v>36998</v>
      </c>
      <c r="X325" s="204">
        <v>7219</v>
      </c>
      <c r="Y325" s="199">
        <v>26100</v>
      </c>
      <c r="Z325" s="199">
        <v>560121</v>
      </c>
    </row>
    <row r="326" spans="1:26" x14ac:dyDescent="0.2">
      <c r="A326" s="176">
        <v>2001</v>
      </c>
      <c r="B326" s="173">
        <v>6.4</v>
      </c>
      <c r="C326" s="173"/>
      <c r="D326" s="174">
        <v>59</v>
      </c>
      <c r="E326" s="174">
        <v>43.6</v>
      </c>
      <c r="F326" s="174">
        <v>409.8</v>
      </c>
      <c r="G326" s="174">
        <v>287</v>
      </c>
      <c r="H326" s="174"/>
      <c r="I326" s="174">
        <v>41.8</v>
      </c>
      <c r="J326" s="174">
        <v>64.900000000000006</v>
      </c>
      <c r="K326" s="174">
        <v>11.4</v>
      </c>
      <c r="L326" s="174">
        <v>45.1</v>
      </c>
      <c r="M326" s="297">
        <v>969</v>
      </c>
      <c r="N326" s="298"/>
      <c r="O326" s="298"/>
      <c r="P326" s="204">
        <v>3695</v>
      </c>
      <c r="Q326" s="204"/>
      <c r="R326" s="204">
        <v>33826</v>
      </c>
      <c r="S326" s="204">
        <v>25073</v>
      </c>
      <c r="T326" s="204">
        <v>235289</v>
      </c>
      <c r="U326" s="204">
        <v>164349</v>
      </c>
      <c r="V326" s="204">
        <v>23956</v>
      </c>
      <c r="W326" s="204">
        <v>37306</v>
      </c>
      <c r="X326" s="204">
        <v>6671</v>
      </c>
      <c r="Y326" s="199">
        <v>26727</v>
      </c>
      <c r="Z326" s="199">
        <v>556892</v>
      </c>
    </row>
    <row r="327" spans="1:26" x14ac:dyDescent="0.2">
      <c r="A327" s="176">
        <v>2002</v>
      </c>
      <c r="B327" s="186">
        <v>7.517977284358067</v>
      </c>
      <c r="C327" s="186"/>
      <c r="D327" s="186">
        <v>62.955177441079513</v>
      </c>
      <c r="E327" s="186">
        <v>43.298434411008174</v>
      </c>
      <c r="F327" s="186">
        <v>415.48210062795079</v>
      </c>
      <c r="G327" s="186">
        <v>285.63759453873951</v>
      </c>
      <c r="H327" s="186"/>
      <c r="I327" s="186">
        <v>42.594280900217875</v>
      </c>
      <c r="J327" s="186">
        <v>65.629909806693391</v>
      </c>
      <c r="K327" s="186">
        <v>11.721878841315048</v>
      </c>
      <c r="L327" s="186">
        <v>46.756143441605282</v>
      </c>
      <c r="M327" s="299">
        <v>981.59349729296764</v>
      </c>
      <c r="N327" s="300"/>
      <c r="O327" s="300"/>
      <c r="P327" s="204">
        <v>4292</v>
      </c>
      <c r="Q327" s="204"/>
      <c r="R327" s="204">
        <v>35941</v>
      </c>
      <c r="S327" s="204">
        <v>24719</v>
      </c>
      <c r="T327" s="204">
        <v>237198</v>
      </c>
      <c r="U327" s="204">
        <v>163070</v>
      </c>
      <c r="V327" s="204">
        <v>24317</v>
      </c>
      <c r="W327" s="204">
        <v>37468</v>
      </c>
      <c r="X327" s="204">
        <v>6692</v>
      </c>
      <c r="Y327" s="199">
        <v>26693</v>
      </c>
      <c r="Z327" s="199">
        <v>560390</v>
      </c>
    </row>
    <row r="328" spans="1:26" ht="12.75" hidden="1" customHeight="1" x14ac:dyDescent="0.2">
      <c r="A328" s="214" t="s">
        <v>171</v>
      </c>
      <c r="B328" s="215">
        <v>10.988135450746476</v>
      </c>
      <c r="C328" s="215"/>
      <c r="D328" s="215">
        <v>72.402587473862013</v>
      </c>
      <c r="E328" s="215">
        <v>41.519136963558836</v>
      </c>
      <c r="F328" s="215">
        <v>434.66168449697739</v>
      </c>
      <c r="G328" s="215">
        <v>287.54396887325839</v>
      </c>
      <c r="H328" s="215"/>
      <c r="I328" s="215">
        <v>50.731919088825975</v>
      </c>
      <c r="J328" s="215">
        <v>68.607477372501577</v>
      </c>
      <c r="K328" s="215">
        <v>13.557742698607592</v>
      </c>
      <c r="L328" s="215">
        <v>45.95489443738014</v>
      </c>
      <c r="M328" s="216">
        <v>1025.9675468557184</v>
      </c>
      <c r="N328" s="215"/>
      <c r="O328" s="215"/>
      <c r="P328" s="217">
        <v>6307.1000855431994</v>
      </c>
      <c r="Q328" s="217"/>
      <c r="R328" s="217">
        <v>41558.494404883015</v>
      </c>
      <c r="S328" s="217">
        <v>23831.64582092515</v>
      </c>
      <c r="T328" s="217">
        <v>249492.26006191951</v>
      </c>
      <c r="U328" s="217">
        <v>165047.89177446431</v>
      </c>
      <c r="V328" s="217">
        <v>29119.707584526346</v>
      </c>
      <c r="W328" s="217">
        <v>39380.132174800543</v>
      </c>
      <c r="X328" s="217">
        <v>7782.0336778203373</v>
      </c>
      <c r="Y328" s="218">
        <v>26377.734415117593</v>
      </c>
      <c r="Z328" s="218">
        <v>588897</v>
      </c>
    </row>
    <row r="329" spans="1:26" x14ac:dyDescent="0.2">
      <c r="A329" s="176">
        <v>2003</v>
      </c>
      <c r="B329" s="186">
        <v>12.845130341922632</v>
      </c>
      <c r="C329" s="186"/>
      <c r="D329" s="186">
        <v>71.171743486806363</v>
      </c>
      <c r="E329" s="186">
        <v>41.82637857708918</v>
      </c>
      <c r="F329" s="186">
        <v>421.18717227757105</v>
      </c>
      <c r="G329" s="186">
        <v>291.19577727794876</v>
      </c>
      <c r="H329" s="186"/>
      <c r="I329" s="186">
        <v>49.965867110584703</v>
      </c>
      <c r="J329" s="186">
        <v>74.269348498055294</v>
      </c>
      <c r="K329" s="186">
        <v>18.759848572063323</v>
      </c>
      <c r="L329" s="186">
        <v>44.746280713677045</v>
      </c>
      <c r="M329" s="299">
        <v>1025.9675468557184</v>
      </c>
      <c r="N329" s="300"/>
      <c r="O329" s="300"/>
      <c r="P329" s="204">
        <v>7373</v>
      </c>
      <c r="Q329" s="204"/>
      <c r="R329" s="204">
        <v>40852</v>
      </c>
      <c r="S329" s="204">
        <v>24008</v>
      </c>
      <c r="T329" s="204">
        <v>241758</v>
      </c>
      <c r="U329" s="204">
        <v>167144</v>
      </c>
      <c r="V329" s="204">
        <v>28680</v>
      </c>
      <c r="W329" s="204">
        <v>42630</v>
      </c>
      <c r="X329" s="204">
        <v>10768</v>
      </c>
      <c r="Y329" s="199">
        <v>25684</v>
      </c>
      <c r="Z329" s="199">
        <v>588897</v>
      </c>
    </row>
    <row r="330" spans="1:26" x14ac:dyDescent="0.2">
      <c r="A330" s="176">
        <v>2004</v>
      </c>
      <c r="B330" s="186">
        <v>11.376806452784896</v>
      </c>
      <c r="C330" s="186"/>
      <c r="D330" s="186">
        <v>59.121695670202584</v>
      </c>
      <c r="E330" s="186">
        <v>39.54127623489579</v>
      </c>
      <c r="F330" s="186">
        <v>377.53047696694722</v>
      </c>
      <c r="G330" s="186">
        <v>287.81642942621448</v>
      </c>
      <c r="H330" s="186"/>
      <c r="I330" s="186">
        <v>42.138625876495269</v>
      </c>
      <c r="J330" s="186">
        <v>67.660785237591526</v>
      </c>
      <c r="K330" s="186">
        <v>15.821006571899835</v>
      </c>
      <c r="L330" s="186">
        <v>41.528196832896981</v>
      </c>
      <c r="M330" s="299">
        <v>942.53529926992849</v>
      </c>
      <c r="N330" s="300"/>
      <c r="O330" s="300"/>
      <c r="P330" s="205">
        <v>6579</v>
      </c>
      <c r="Q330" s="205"/>
      <c r="R330" s="205">
        <v>34189</v>
      </c>
      <c r="S330" s="205">
        <v>22866</v>
      </c>
      <c r="T330" s="205">
        <v>218319</v>
      </c>
      <c r="U330" s="205">
        <v>166439</v>
      </c>
      <c r="V330" s="205">
        <v>24368</v>
      </c>
      <c r="W330" s="204">
        <v>39127</v>
      </c>
      <c r="X330" s="205">
        <v>9149</v>
      </c>
      <c r="Y330" s="205">
        <v>24015</v>
      </c>
      <c r="Z330" s="199">
        <v>545051</v>
      </c>
    </row>
    <row r="331" spans="1:26" x14ac:dyDescent="0.2">
      <c r="A331" s="176">
        <v>2005</v>
      </c>
      <c r="B331" s="186">
        <v>12.077360713131274</v>
      </c>
      <c r="C331" s="186"/>
      <c r="D331" s="186">
        <v>69.300841330437251</v>
      </c>
      <c r="E331" s="186">
        <v>40.230934953449811</v>
      </c>
      <c r="F331" s="186">
        <v>392.37926619228512</v>
      </c>
      <c r="G331" s="186">
        <v>286.32542595432898</v>
      </c>
      <c r="H331" s="186"/>
      <c r="I331" s="186">
        <v>46.846405988913034</v>
      </c>
      <c r="J331" s="186">
        <v>71.838376478135714</v>
      </c>
      <c r="K331" s="186">
        <v>16.696843736075579</v>
      </c>
      <c r="L331" s="186">
        <v>41.372481930463216</v>
      </c>
      <c r="M331" s="299">
        <v>977.06793727721993</v>
      </c>
      <c r="N331" s="300"/>
      <c r="O331" s="300"/>
      <c r="P331" s="205">
        <v>7025</v>
      </c>
      <c r="Q331" s="205"/>
      <c r="R331" s="205">
        <v>40310</v>
      </c>
      <c r="S331" s="205">
        <v>23401</v>
      </c>
      <c r="T331" s="205">
        <v>228234</v>
      </c>
      <c r="U331" s="205">
        <v>166546</v>
      </c>
      <c r="V331" s="205">
        <v>27249</v>
      </c>
      <c r="W331" s="204">
        <v>41786</v>
      </c>
      <c r="X331" s="205">
        <v>9712</v>
      </c>
      <c r="Y331" s="205">
        <v>24065</v>
      </c>
      <c r="Z331" s="199">
        <v>568328</v>
      </c>
    </row>
    <row r="332" spans="1:26" x14ac:dyDescent="0.2">
      <c r="A332" s="176">
        <v>2006</v>
      </c>
      <c r="B332" s="186">
        <v>12.604482163103796</v>
      </c>
      <c r="C332" s="186"/>
      <c r="D332" s="186">
        <v>61.217611983850539</v>
      </c>
      <c r="E332" s="186">
        <v>39.613108322407726</v>
      </c>
      <c r="F332" s="186">
        <v>376.83994125294186</v>
      </c>
      <c r="G332" s="186">
        <v>288.80890905552764</v>
      </c>
      <c r="H332" s="186"/>
      <c r="I332" s="186">
        <v>48.340868896424844</v>
      </c>
      <c r="J332" s="186">
        <v>71.465924135212617</v>
      </c>
      <c r="K332" s="186">
        <v>16.097641192139491</v>
      </c>
      <c r="L332" s="186">
        <v>41.544619785521576</v>
      </c>
      <c r="M332" s="299">
        <v>956.53310678713001</v>
      </c>
      <c r="N332" s="300"/>
      <c r="O332" s="300"/>
      <c r="P332" s="204">
        <v>7361</v>
      </c>
      <c r="Q332" s="204"/>
      <c r="R332" s="204">
        <v>35751</v>
      </c>
      <c r="S332" s="204">
        <v>23134</v>
      </c>
      <c r="T332" s="204">
        <v>220074</v>
      </c>
      <c r="U332" s="204">
        <v>168664</v>
      </c>
      <c r="V332" s="204">
        <v>28231</v>
      </c>
      <c r="W332" s="204">
        <v>41736</v>
      </c>
      <c r="X332" s="204">
        <v>9401</v>
      </c>
      <c r="Y332" s="199">
        <v>24262</v>
      </c>
      <c r="Z332" s="199">
        <v>558614</v>
      </c>
    </row>
    <row r="333" spans="1:26" x14ac:dyDescent="0.2">
      <c r="A333" s="176">
        <v>2007</v>
      </c>
      <c r="B333" s="186">
        <v>13.506648918539673</v>
      </c>
      <c r="C333" s="186"/>
      <c r="D333" s="186">
        <v>64.354008178909041</v>
      </c>
      <c r="E333" s="186">
        <v>39.490269009182974</v>
      </c>
      <c r="F333" s="186">
        <v>381.76536360465639</v>
      </c>
      <c r="G333" s="186">
        <v>292.0966003836154</v>
      </c>
      <c r="H333" s="186"/>
      <c r="I333" s="186">
        <v>51.150305770891052</v>
      </c>
      <c r="J333" s="186">
        <v>74.35294497281285</v>
      </c>
      <c r="K333" s="186">
        <v>16.668865865445763</v>
      </c>
      <c r="L333" s="186">
        <v>41.627914049717987</v>
      </c>
      <c r="M333" s="299">
        <v>975.01292075377103</v>
      </c>
      <c r="N333" s="300"/>
      <c r="O333" s="300"/>
      <c r="P333" s="204">
        <v>7936</v>
      </c>
      <c r="Q333" s="204"/>
      <c r="R333" s="204">
        <v>37812</v>
      </c>
      <c r="S333" s="204">
        <v>23203</v>
      </c>
      <c r="T333" s="204">
        <v>224311</v>
      </c>
      <c r="U333" s="204">
        <v>171625</v>
      </c>
      <c r="V333" s="204">
        <v>30054</v>
      </c>
      <c r="W333" s="204">
        <v>43687</v>
      </c>
      <c r="X333" s="204">
        <v>9794</v>
      </c>
      <c r="Y333" s="199">
        <v>24459</v>
      </c>
      <c r="Z333" s="199">
        <v>572881</v>
      </c>
    </row>
    <row r="334" spans="1:26" x14ac:dyDescent="0.2">
      <c r="A334" s="176">
        <v>2008</v>
      </c>
      <c r="B334" s="186">
        <v>14.174687836193369</v>
      </c>
      <c r="C334" s="186"/>
      <c r="D334" s="186">
        <v>63.790317438443907</v>
      </c>
      <c r="E334" s="186">
        <v>39.820182271150635</v>
      </c>
      <c r="F334" s="186">
        <v>380.98885733244248</v>
      </c>
      <c r="G334" s="186">
        <v>291.80806486369579</v>
      </c>
      <c r="H334" s="186"/>
      <c r="I334" s="186">
        <v>59.814716918200951</v>
      </c>
      <c r="J334" s="186">
        <v>74.634553182063314</v>
      </c>
      <c r="K334" s="186">
        <v>15.914224172578352</v>
      </c>
      <c r="L334" s="186">
        <v>41.081768332587124</v>
      </c>
      <c r="M334" s="299">
        <v>982.02737234735594</v>
      </c>
      <c r="N334" s="300"/>
      <c r="O334" s="300"/>
      <c r="P334" s="204">
        <v>8393</v>
      </c>
      <c r="Q334" s="204"/>
      <c r="R334" s="204">
        <v>37771</v>
      </c>
      <c r="S334" s="204">
        <v>23578</v>
      </c>
      <c r="T334" s="199">
        <v>225588</v>
      </c>
      <c r="U334" s="204">
        <v>172783</v>
      </c>
      <c r="V334" s="204">
        <v>35417</v>
      </c>
      <c r="W334" s="204">
        <v>44192</v>
      </c>
      <c r="X334" s="204">
        <v>9423</v>
      </c>
      <c r="Y334" s="199">
        <v>24325</v>
      </c>
      <c r="Z334" s="204">
        <v>581470</v>
      </c>
    </row>
    <row r="335" spans="1:26" x14ac:dyDescent="0.2">
      <c r="A335" s="176">
        <v>2009</v>
      </c>
      <c r="B335" s="186">
        <v>15.123719819178945</v>
      </c>
      <c r="C335" s="186"/>
      <c r="D335" s="186">
        <v>67.078659160250879</v>
      </c>
      <c r="E335" s="186">
        <v>39.803239515225592</v>
      </c>
      <c r="F335" s="186">
        <v>377.5137034468749</v>
      </c>
      <c r="G335" s="186">
        <v>293.30311208776948</v>
      </c>
      <c r="H335" s="186"/>
      <c r="I335" s="186">
        <v>62.049732674357578</v>
      </c>
      <c r="J335" s="186">
        <v>76.335577930444458</v>
      </c>
      <c r="K335" s="186">
        <v>15.466257716715583</v>
      </c>
      <c r="L335" s="188">
        <v>41.376563093616916</v>
      </c>
      <c r="M335" s="299">
        <v>988.05056544443437</v>
      </c>
      <c r="N335" s="300"/>
      <c r="O335" s="300"/>
      <c r="P335" s="204">
        <v>9007</v>
      </c>
      <c r="Q335" s="204"/>
      <c r="R335" s="204">
        <v>39949</v>
      </c>
      <c r="S335" s="204">
        <v>23705</v>
      </c>
      <c r="T335" s="199">
        <v>224830</v>
      </c>
      <c r="U335" s="204">
        <v>174678</v>
      </c>
      <c r="V335" s="204">
        <v>36954</v>
      </c>
      <c r="W335" s="204">
        <v>45462</v>
      </c>
      <c r="X335" s="204">
        <v>9211</v>
      </c>
      <c r="Y335" s="199">
        <v>24642</v>
      </c>
      <c r="Z335" s="204">
        <v>588438</v>
      </c>
    </row>
    <row r="336" spans="1:26" x14ac:dyDescent="0.2">
      <c r="A336" s="176">
        <v>2010</v>
      </c>
      <c r="B336" s="186">
        <v>16.083409319682904</v>
      </c>
      <c r="C336" s="186"/>
      <c r="D336" s="186">
        <v>64.858550544128178</v>
      </c>
      <c r="E336" s="186">
        <v>39.799793065482859</v>
      </c>
      <c r="F336" s="186">
        <v>370.47676158405216</v>
      </c>
      <c r="G336" s="186">
        <v>292.61406998412798</v>
      </c>
      <c r="H336" s="186"/>
      <c r="I336" s="186">
        <v>62.041738912939564</v>
      </c>
      <c r="J336" s="186">
        <v>75.839936660020186</v>
      </c>
      <c r="K336" s="186">
        <v>15.413058302408933</v>
      </c>
      <c r="L336" s="186">
        <v>40.17258178581227</v>
      </c>
      <c r="M336" s="299">
        <v>977.29990015865496</v>
      </c>
      <c r="N336" s="300"/>
      <c r="O336" s="300"/>
      <c r="P336" s="204">
        <v>9621</v>
      </c>
      <c r="Q336" s="204"/>
      <c r="R336" s="204">
        <v>38798</v>
      </c>
      <c r="S336" s="204">
        <v>23808</v>
      </c>
      <c r="T336" s="199">
        <v>221617</v>
      </c>
      <c r="U336" s="204">
        <v>175040</v>
      </c>
      <c r="V336" s="204">
        <v>37113</v>
      </c>
      <c r="W336" s="204">
        <v>45367</v>
      </c>
      <c r="X336" s="204">
        <v>9220</v>
      </c>
      <c r="Y336" s="199">
        <v>24031</v>
      </c>
      <c r="Z336" s="204">
        <v>584615</v>
      </c>
    </row>
    <row r="337" spans="1:26" x14ac:dyDescent="0.2">
      <c r="A337" s="176">
        <v>2011</v>
      </c>
      <c r="B337" s="186">
        <v>18.45007969018393</v>
      </c>
      <c r="C337" s="186"/>
      <c r="D337" s="186">
        <v>67.568106740782852</v>
      </c>
      <c r="E337" s="186">
        <v>38.18458479265967</v>
      </c>
      <c r="F337" s="186">
        <v>371.68372728459923</v>
      </c>
      <c r="G337" s="186">
        <v>293.14552801470927</v>
      </c>
      <c r="H337" s="186"/>
      <c r="I337" s="186">
        <v>65.349099413710618</v>
      </c>
      <c r="J337" s="186">
        <v>79.016318716488854</v>
      </c>
      <c r="K337" s="186">
        <v>16.944086729468239</v>
      </c>
      <c r="L337" s="186">
        <v>39.470676126368204</v>
      </c>
      <c r="M337" s="299">
        <v>989.81220750897091</v>
      </c>
      <c r="N337" s="300"/>
      <c r="O337" s="300"/>
      <c r="P337" s="204">
        <v>11075</v>
      </c>
      <c r="Q337" s="204"/>
      <c r="R337" s="204">
        <v>40559</v>
      </c>
      <c r="S337" s="204">
        <v>22921</v>
      </c>
      <c r="T337" s="199">
        <v>223110</v>
      </c>
      <c r="U337" s="204">
        <v>175966</v>
      </c>
      <c r="V337" s="204">
        <v>39227</v>
      </c>
      <c r="W337" s="204">
        <v>47431</v>
      </c>
      <c r="X337" s="204">
        <v>10171</v>
      </c>
      <c r="Y337" s="199">
        <v>23693</v>
      </c>
      <c r="Z337" s="204">
        <v>594153</v>
      </c>
    </row>
    <row r="338" spans="1:26" x14ac:dyDescent="0.2">
      <c r="A338" s="176">
        <v>2012</v>
      </c>
      <c r="B338" s="186">
        <v>20.843562187704798</v>
      </c>
      <c r="C338" s="186"/>
      <c r="D338" s="186">
        <v>72.176607339602043</v>
      </c>
      <c r="E338" s="186">
        <v>38.902666362768663</v>
      </c>
      <c r="F338" s="186">
        <v>382.38117911064376</v>
      </c>
      <c r="G338" s="186">
        <v>294.64583114551522</v>
      </c>
      <c r="H338" s="186"/>
      <c r="I338" s="186">
        <v>70.408908458068666</v>
      </c>
      <c r="J338" s="186">
        <v>81.78265520898745</v>
      </c>
      <c r="K338" s="186">
        <v>18.643906812563628</v>
      </c>
      <c r="L338" s="186">
        <v>39.499098598173255</v>
      </c>
      <c r="M338" s="299">
        <v>1019.2844152240275</v>
      </c>
      <c r="N338" s="300"/>
      <c r="O338" s="300"/>
      <c r="P338" s="204">
        <v>12546</v>
      </c>
      <c r="Q338" s="204"/>
      <c r="R338" s="204">
        <v>43444</v>
      </c>
      <c r="S338" s="204">
        <v>23416</v>
      </c>
      <c r="T338" s="199">
        <v>230160</v>
      </c>
      <c r="U338" s="204">
        <v>177351</v>
      </c>
      <c r="V338" s="204">
        <v>42380</v>
      </c>
      <c r="W338" s="204">
        <v>49226</v>
      </c>
      <c r="X338" s="204">
        <v>11222</v>
      </c>
      <c r="Y338" s="199">
        <v>23775</v>
      </c>
      <c r="Z338" s="204">
        <v>613520</v>
      </c>
    </row>
    <row r="339" spans="1:26" x14ac:dyDescent="0.2">
      <c r="A339" s="176">
        <v>2013</v>
      </c>
      <c r="B339" s="186">
        <v>21.249638937695135</v>
      </c>
      <c r="C339" s="186"/>
      <c r="D339" s="186">
        <v>69.159151820396517</v>
      </c>
      <c r="E339" s="186">
        <v>37.679310616348459</v>
      </c>
      <c r="F339" s="186">
        <v>368.625524905129</v>
      </c>
      <c r="G339" s="186">
        <v>292.17756122689008</v>
      </c>
      <c r="H339" s="186"/>
      <c r="I339" s="186">
        <v>68.787747394519201</v>
      </c>
      <c r="J339" s="186">
        <v>79.361167143714098</v>
      </c>
      <c r="K339" s="186">
        <v>18.338093527692585</v>
      </c>
      <c r="L339" s="186">
        <v>38.954355274829076</v>
      </c>
      <c r="M339" s="299">
        <v>994.33255084721407</v>
      </c>
      <c r="N339" s="300"/>
      <c r="O339" s="300"/>
      <c r="P339" s="204">
        <v>12816</v>
      </c>
      <c r="Q339" s="204"/>
      <c r="R339" s="204">
        <v>41711</v>
      </c>
      <c r="S339" s="204">
        <v>22725</v>
      </c>
      <c r="T339" s="199">
        <v>222324</v>
      </c>
      <c r="U339" s="204">
        <v>176217</v>
      </c>
      <c r="V339" s="204">
        <v>41487</v>
      </c>
      <c r="W339" s="204">
        <v>47864</v>
      </c>
      <c r="X339" s="204">
        <v>11060</v>
      </c>
      <c r="Y339" s="199">
        <v>23494</v>
      </c>
      <c r="Z339" s="204">
        <v>599698</v>
      </c>
    </row>
    <row r="340" spans="1:26" x14ac:dyDescent="0.2">
      <c r="A340" s="176">
        <v>2014</v>
      </c>
      <c r="B340" s="189">
        <v>21.911215331080253</v>
      </c>
      <c r="C340" s="189"/>
      <c r="D340" s="190">
        <v>68.870214004620337</v>
      </c>
      <c r="E340" s="190">
        <v>37.408381171659677</v>
      </c>
      <c r="F340" s="189">
        <v>365.0487717261006</v>
      </c>
      <c r="G340" s="189">
        <v>293.93057345962472</v>
      </c>
      <c r="H340" s="189"/>
      <c r="I340" s="189">
        <v>69.752166532132989</v>
      </c>
      <c r="J340" s="190">
        <v>78.570034001756653</v>
      </c>
      <c r="K340" s="190">
        <v>19.043211811161296</v>
      </c>
      <c r="L340" s="188">
        <v>37.943852349078071</v>
      </c>
      <c r="M340" s="301">
        <v>992.47842038721456</v>
      </c>
      <c r="N340" s="302"/>
      <c r="O340" s="302"/>
      <c r="P340" s="206">
        <v>13217</v>
      </c>
      <c r="Q340" s="206"/>
      <c r="R340" s="206">
        <v>41543</v>
      </c>
      <c r="S340" s="205">
        <v>22565</v>
      </c>
      <c r="T340" s="206">
        <v>220200</v>
      </c>
      <c r="U340" s="206">
        <v>177301</v>
      </c>
      <c r="V340" s="206">
        <v>42075</v>
      </c>
      <c r="W340" s="205">
        <v>47394</v>
      </c>
      <c r="X340" s="205">
        <v>11487</v>
      </c>
      <c r="Y340" s="205">
        <v>22888</v>
      </c>
      <c r="Z340" s="199">
        <v>598670</v>
      </c>
    </row>
    <row r="341" spans="1:26" x14ac:dyDescent="0.2">
      <c r="A341" s="176">
        <v>2015</v>
      </c>
      <c r="B341" s="189">
        <v>26.249549754224272</v>
      </c>
      <c r="C341" s="189"/>
      <c r="D341" s="190">
        <v>80.555069890920507</v>
      </c>
      <c r="E341" s="190">
        <v>38.64046625111078</v>
      </c>
      <c r="F341" s="189">
        <v>397.68981049842364</v>
      </c>
      <c r="G341" s="189">
        <v>296.98352078669222</v>
      </c>
      <c r="H341" s="189"/>
      <c r="I341" s="189">
        <v>82.373112710710231</v>
      </c>
      <c r="J341" s="190">
        <v>88.048062809378067</v>
      </c>
      <c r="K341" s="190">
        <v>22.374379031494389</v>
      </c>
      <c r="L341" s="188">
        <v>39.727971316829745</v>
      </c>
      <c r="M341" s="301">
        <v>1072.6419430497838</v>
      </c>
      <c r="N341" s="302"/>
      <c r="O341" s="302"/>
      <c r="P341" s="206">
        <v>15810</v>
      </c>
      <c r="Q341" s="206"/>
      <c r="R341" s="206">
        <v>48518</v>
      </c>
      <c r="S341" s="205">
        <v>23273</v>
      </c>
      <c r="T341" s="206">
        <v>239527</v>
      </c>
      <c r="U341" s="206">
        <v>178872</v>
      </c>
      <c r="V341" s="206">
        <v>49613</v>
      </c>
      <c r="W341" s="205">
        <v>53031</v>
      </c>
      <c r="X341" s="205">
        <v>13476</v>
      </c>
      <c r="Y341" s="205">
        <v>23928</v>
      </c>
      <c r="Z341" s="199">
        <v>646048</v>
      </c>
    </row>
    <row r="342" spans="1:26" x14ac:dyDescent="0.2">
      <c r="A342" s="176">
        <v>2016</v>
      </c>
      <c r="B342" s="189">
        <v>21.375617287488062</v>
      </c>
      <c r="C342" s="189"/>
      <c r="D342" s="190">
        <v>77.413004023955793</v>
      </c>
      <c r="E342" s="190">
        <v>37.666000174365152</v>
      </c>
      <c r="F342" s="189">
        <v>369.1477614580254</v>
      </c>
      <c r="G342" s="189">
        <v>298.59658010417758</v>
      </c>
      <c r="H342" s="189"/>
      <c r="I342" s="189">
        <v>81.899388446084615</v>
      </c>
      <c r="J342" s="190">
        <v>80.254214477421129</v>
      </c>
      <c r="K342" s="190">
        <v>21.302424512340242</v>
      </c>
      <c r="L342" s="188">
        <v>40.508874099992937</v>
      </c>
      <c r="M342" s="301">
        <v>1028.1638645838509</v>
      </c>
      <c r="N342" s="302"/>
      <c r="O342" s="302"/>
      <c r="P342" s="206">
        <v>12850</v>
      </c>
      <c r="Q342" s="206"/>
      <c r="R342" s="206">
        <v>46537</v>
      </c>
      <c r="S342" s="205">
        <v>22643</v>
      </c>
      <c r="T342" s="206">
        <v>221914</v>
      </c>
      <c r="U342" s="206">
        <v>179502</v>
      </c>
      <c r="V342" s="206">
        <v>49234</v>
      </c>
      <c r="W342" s="205">
        <v>48245</v>
      </c>
      <c r="X342" s="205">
        <v>12806</v>
      </c>
      <c r="Y342" s="205">
        <v>24352</v>
      </c>
      <c r="Z342" s="199">
        <v>618083</v>
      </c>
    </row>
    <row r="343" spans="1:26" x14ac:dyDescent="0.2">
      <c r="A343" s="176">
        <v>2017</v>
      </c>
      <c r="B343" s="189">
        <v>23.449120071769308</v>
      </c>
      <c r="C343" s="189"/>
      <c r="D343" s="190">
        <v>88.949995484752762</v>
      </c>
      <c r="E343" s="190">
        <v>38.766878606213638</v>
      </c>
      <c r="F343" s="189">
        <v>388.3054288387828</v>
      </c>
      <c r="G343" s="189">
        <v>300.13040427324631</v>
      </c>
      <c r="H343" s="189"/>
      <c r="I343" s="189">
        <v>91.793222126006384</v>
      </c>
      <c r="J343" s="190">
        <v>86.810075785239491</v>
      </c>
      <c r="K343" s="190">
        <v>23.760775043583156</v>
      </c>
      <c r="L343" s="188">
        <v>42.350077480009233</v>
      </c>
      <c r="M343" s="301">
        <v>1084.3159777096032</v>
      </c>
      <c r="N343" s="302"/>
      <c r="O343" s="302"/>
      <c r="P343" s="206">
        <v>14070</v>
      </c>
      <c r="Q343" s="206"/>
      <c r="R343" s="206">
        <v>53372</v>
      </c>
      <c r="S343" s="205">
        <v>23261</v>
      </c>
      <c r="T343" s="206">
        <v>232992</v>
      </c>
      <c r="U343" s="206">
        <v>180085</v>
      </c>
      <c r="V343" s="206">
        <v>55078</v>
      </c>
      <c r="W343" s="205">
        <v>52088</v>
      </c>
      <c r="X343" s="205">
        <v>14257</v>
      </c>
      <c r="Y343" s="205">
        <v>25411</v>
      </c>
      <c r="Z343" s="199">
        <v>650614</v>
      </c>
    </row>
    <row r="344" spans="1:26" x14ac:dyDescent="0.2">
      <c r="A344" s="176">
        <v>2018</v>
      </c>
      <c r="B344" s="189">
        <v>23.144026674183827</v>
      </c>
      <c r="C344" s="189"/>
      <c r="D344" s="190">
        <v>86.436877222474962</v>
      </c>
      <c r="E344" s="190">
        <v>38.61067633716668</v>
      </c>
      <c r="F344" s="189">
        <v>368.1800797000916</v>
      </c>
      <c r="G344" s="189">
        <v>301.12118930836817</v>
      </c>
      <c r="H344" s="189"/>
      <c r="I344" s="189">
        <v>90.607077439348757</v>
      </c>
      <c r="J344" s="190">
        <v>83.754722016908573</v>
      </c>
      <c r="K344" s="190">
        <v>24.196179712481982</v>
      </c>
      <c r="L344" s="188">
        <v>41.012257399186915</v>
      </c>
      <c r="M344" s="301">
        <v>1057.0630858102115</v>
      </c>
      <c r="N344" s="302"/>
      <c r="O344" s="302"/>
      <c r="P344" s="206">
        <v>13858</v>
      </c>
      <c r="Q344" s="206"/>
      <c r="R344" s="206">
        <v>51756</v>
      </c>
      <c r="S344" s="205">
        <v>23119</v>
      </c>
      <c r="T344" s="206">
        <v>220456</v>
      </c>
      <c r="U344" s="206">
        <v>180303</v>
      </c>
      <c r="V344" s="206">
        <v>54253</v>
      </c>
      <c r="W344" s="205">
        <v>50150</v>
      </c>
      <c r="X344" s="205">
        <v>14488</v>
      </c>
      <c r="Y344" s="205">
        <v>24557</v>
      </c>
      <c r="Z344" s="199">
        <v>632940</v>
      </c>
    </row>
    <row r="345" spans="1:26" x14ac:dyDescent="0.2">
      <c r="A345" s="176">
        <v>2019</v>
      </c>
      <c r="B345" s="189">
        <v>24.565923126842712</v>
      </c>
      <c r="C345" s="189"/>
      <c r="D345" s="190">
        <v>89.833962871737157</v>
      </c>
      <c r="E345" s="190">
        <v>38.855444962023142</v>
      </c>
      <c r="F345" s="189">
        <v>372.42830148707884</v>
      </c>
      <c r="G345" s="189">
        <v>300.19715438278007</v>
      </c>
      <c r="H345" s="189"/>
      <c r="I345" s="189">
        <v>94.49668323623365</v>
      </c>
      <c r="J345" s="190">
        <v>86.976058504701072</v>
      </c>
      <c r="K345" s="190">
        <v>25.691003229155687</v>
      </c>
      <c r="L345" s="188">
        <v>40.898001100150871</v>
      </c>
      <c r="M345" s="301">
        <v>1073.9425329007031</v>
      </c>
      <c r="N345" s="302"/>
      <c r="O345" s="302"/>
      <c r="P345" s="206">
        <v>14673</v>
      </c>
      <c r="Q345" s="206"/>
      <c r="R345" s="206">
        <v>53657</v>
      </c>
      <c r="S345" s="205">
        <v>23208</v>
      </c>
      <c r="T345" s="206">
        <v>222448</v>
      </c>
      <c r="U345" s="206">
        <v>179305</v>
      </c>
      <c r="V345" s="206">
        <v>56442</v>
      </c>
      <c r="W345" s="205">
        <v>51950</v>
      </c>
      <c r="X345" s="205">
        <v>15345</v>
      </c>
      <c r="Y345" s="205">
        <v>24428</v>
      </c>
      <c r="Z345" s="199">
        <v>641456</v>
      </c>
    </row>
    <row r="346" spans="1:26" x14ac:dyDescent="0.2">
      <c r="A346" s="176">
        <v>2020</v>
      </c>
      <c r="B346" s="189">
        <v>23.193584472162698</v>
      </c>
      <c r="C346" s="189">
        <v>132.35955833297953</v>
      </c>
      <c r="D346" s="190">
        <v>96.086986069826494</v>
      </c>
      <c r="E346" s="190">
        <v>38.632981302355432</v>
      </c>
      <c r="F346" s="189">
        <v>382.49393803468661</v>
      </c>
      <c r="G346" s="189">
        <v>299.22853235528169</v>
      </c>
      <c r="H346" s="189"/>
      <c r="I346" s="189">
        <v>101.17120283138719</v>
      </c>
      <c r="J346" s="190">
        <v>99.133814843878923</v>
      </c>
      <c r="K346" s="190">
        <v>42.03984395694193</v>
      </c>
      <c r="L346" s="188">
        <v>41.276033761790195</v>
      </c>
      <c r="M346" s="301">
        <v>1255.6164759612907</v>
      </c>
      <c r="N346" s="302"/>
      <c r="O346" s="302"/>
      <c r="P346" s="206">
        <v>13786</v>
      </c>
      <c r="Q346" s="206">
        <v>78673</v>
      </c>
      <c r="R346" s="206">
        <v>57113</v>
      </c>
      <c r="S346" s="205">
        <v>22963</v>
      </c>
      <c r="T346" s="206">
        <v>227350</v>
      </c>
      <c r="U346" s="206">
        <v>177858</v>
      </c>
      <c r="V346" s="206">
        <v>60135</v>
      </c>
      <c r="W346" s="205">
        <v>58924</v>
      </c>
      <c r="X346" s="205">
        <v>24988</v>
      </c>
      <c r="Y346" s="205">
        <v>24534</v>
      </c>
      <c r="Z346" s="199">
        <v>746324</v>
      </c>
    </row>
    <row r="347" spans="1:26" x14ac:dyDescent="0.2">
      <c r="A347" s="176">
        <v>2021</v>
      </c>
      <c r="B347" s="189">
        <v>24.75429485240036</v>
      </c>
      <c r="C347" s="189">
        <v>108.08653883666956</v>
      </c>
      <c r="D347" s="190">
        <v>76.486678636372176</v>
      </c>
      <c r="E347" s="190">
        <v>40.02491122876156</v>
      </c>
      <c r="F347" s="189">
        <v>367.8527448543984</v>
      </c>
      <c r="G347" s="189">
        <v>295.11523083667436</v>
      </c>
      <c r="H347" s="189"/>
      <c r="I347" s="189">
        <v>96.017171275419301</v>
      </c>
      <c r="J347" s="190">
        <v>100.25675436019644</v>
      </c>
      <c r="K347" s="190">
        <v>43.435856215596615</v>
      </c>
      <c r="L347" s="188">
        <v>43.52379331986802</v>
      </c>
      <c r="M347" s="301">
        <v>1195.5539744163568</v>
      </c>
      <c r="N347" s="302"/>
      <c r="O347" s="302"/>
      <c r="P347" s="206">
        <v>14638</v>
      </c>
      <c r="Q347" s="206">
        <v>63915</v>
      </c>
      <c r="R347" s="206">
        <v>45229</v>
      </c>
      <c r="S347" s="205">
        <v>23668</v>
      </c>
      <c r="T347" s="206">
        <v>217523</v>
      </c>
      <c r="U347" s="206">
        <v>174511</v>
      </c>
      <c r="V347" s="206">
        <v>56778</v>
      </c>
      <c r="W347" s="205">
        <v>59285</v>
      </c>
      <c r="X347" s="205">
        <v>25685</v>
      </c>
      <c r="Y347" s="205">
        <v>25737</v>
      </c>
      <c r="Z347" s="199">
        <v>706969</v>
      </c>
    </row>
    <row r="348" spans="1:26" x14ac:dyDescent="0.2">
      <c r="A348" s="176">
        <v>2022</v>
      </c>
      <c r="B348" s="189">
        <v>28.661157423076254</v>
      </c>
      <c r="C348" s="189">
        <v>87.488208451781176</v>
      </c>
      <c r="D348" s="190">
        <v>85.88857899645518</v>
      </c>
      <c r="E348" s="190">
        <v>41.022700724562668</v>
      </c>
      <c r="F348" s="189">
        <v>377.39901843415356</v>
      </c>
      <c r="G348" s="189">
        <v>295.80605455343078</v>
      </c>
      <c r="H348" s="189"/>
      <c r="I348" s="189">
        <v>103.48280848231309</v>
      </c>
      <c r="J348" s="190">
        <v>105.64332496064004</v>
      </c>
      <c r="K348" s="190">
        <v>51.272868706837016</v>
      </c>
      <c r="L348" s="188">
        <v>46.736631363714444</v>
      </c>
      <c r="M348" s="301">
        <v>1223.4013520969643</v>
      </c>
      <c r="N348" s="302"/>
      <c r="O348" s="302"/>
      <c r="P348" s="206">
        <v>16914</v>
      </c>
      <c r="Q348" s="206">
        <v>51630</v>
      </c>
      <c r="R348" s="206">
        <v>50686</v>
      </c>
      <c r="S348" s="205">
        <v>24209</v>
      </c>
      <c r="T348" s="206">
        <v>222717</v>
      </c>
      <c r="U348" s="206">
        <v>174566</v>
      </c>
      <c r="V348" s="206">
        <v>61069</v>
      </c>
      <c r="W348" s="205">
        <v>62344</v>
      </c>
      <c r="X348" s="205">
        <v>30258</v>
      </c>
      <c r="Y348" s="205">
        <v>27581</v>
      </c>
      <c r="Z348" s="199">
        <v>721974</v>
      </c>
    </row>
    <row r="349" spans="1:26" x14ac:dyDescent="0.2">
      <c r="A349" s="176">
        <v>2023</v>
      </c>
      <c r="B349" s="191">
        <v>30.04</v>
      </c>
      <c r="C349" s="191">
        <v>26.95</v>
      </c>
      <c r="D349" s="192">
        <v>89.73</v>
      </c>
      <c r="E349" s="192">
        <v>40.729999999999997</v>
      </c>
      <c r="F349" s="189">
        <v>349.45</v>
      </c>
      <c r="G349" s="191">
        <v>296.94</v>
      </c>
      <c r="H349" s="191"/>
      <c r="I349" s="189">
        <v>97.89</v>
      </c>
      <c r="J349" s="192">
        <v>101.2</v>
      </c>
      <c r="K349" s="192">
        <v>52.14</v>
      </c>
      <c r="L349" s="188">
        <v>44.27</v>
      </c>
      <c r="M349" s="301" t="s">
        <v>172</v>
      </c>
      <c r="N349" s="302"/>
      <c r="O349" s="302"/>
      <c r="P349" s="206">
        <v>17719</v>
      </c>
      <c r="Q349" s="206">
        <v>15895</v>
      </c>
      <c r="R349" s="205">
        <v>52925</v>
      </c>
      <c r="S349" s="205">
        <v>24022</v>
      </c>
      <c r="T349" s="199">
        <v>206119</v>
      </c>
      <c r="U349" s="199">
        <v>175147</v>
      </c>
      <c r="V349" s="199">
        <v>57741</v>
      </c>
      <c r="W349" s="206">
        <v>59692</v>
      </c>
      <c r="X349" s="205">
        <v>30756</v>
      </c>
      <c r="Y349" s="206">
        <v>26115</v>
      </c>
      <c r="Z349" s="199">
        <v>666131</v>
      </c>
    </row>
    <row r="350" spans="1:26" x14ac:dyDescent="0.2">
      <c r="A350" s="193"/>
      <c r="B350" s="194"/>
      <c r="C350" s="194"/>
      <c r="D350" s="194"/>
      <c r="E350" s="194"/>
      <c r="F350" s="194"/>
      <c r="G350" s="194"/>
      <c r="H350" s="194"/>
      <c r="I350" s="195"/>
      <c r="J350" s="195"/>
      <c r="K350" s="195"/>
      <c r="L350" s="195"/>
      <c r="M350" s="303"/>
      <c r="N350" s="303"/>
      <c r="O350" s="303"/>
      <c r="P350" s="196"/>
      <c r="Q350" s="196"/>
      <c r="R350" s="196"/>
      <c r="S350" s="196"/>
      <c r="T350" s="196"/>
      <c r="U350" s="196"/>
      <c r="V350" s="196"/>
      <c r="W350" s="196"/>
      <c r="X350" s="196"/>
      <c r="Y350" s="196"/>
      <c r="Z350" s="196"/>
    </row>
    <row r="351" spans="1:26" x14ac:dyDescent="0.2">
      <c r="A351" s="187"/>
      <c r="B351" s="184"/>
      <c r="C351" s="184"/>
      <c r="D351" s="184"/>
      <c r="E351" s="184"/>
      <c r="F351" s="184"/>
      <c r="G351" s="184"/>
      <c r="H351" s="184"/>
      <c r="I351"/>
      <c r="J351"/>
      <c r="K351"/>
      <c r="L351"/>
      <c r="M351" s="304"/>
      <c r="N351" s="304"/>
      <c r="O351" s="304"/>
      <c r="P351" s="175"/>
      <c r="Q351" s="166"/>
      <c r="R351" s="166"/>
      <c r="S351" s="166"/>
      <c r="T351" s="166"/>
      <c r="U351" s="166"/>
      <c r="V351"/>
      <c r="W351"/>
      <c r="X351"/>
      <c r="Y351"/>
      <c r="Z351" s="165"/>
    </row>
    <row r="352" spans="1:26" x14ac:dyDescent="0.2">
      <c r="A352" s="176" t="s">
        <v>173</v>
      </c>
      <c r="B352" s="176"/>
      <c r="C352" s="176"/>
      <c r="D352" s="176"/>
      <c r="E352" s="176"/>
      <c r="F352" s="176"/>
      <c r="G352" s="176"/>
      <c r="H352" s="176"/>
      <c r="I352"/>
      <c r="J352"/>
      <c r="K352"/>
      <c r="L352"/>
      <c r="M352" s="304"/>
      <c r="N352" s="304"/>
      <c r="O352" s="304"/>
      <c r="P352" s="176"/>
      <c r="Q352" s="176"/>
      <c r="R352" s="176"/>
      <c r="S352" s="176"/>
      <c r="T352" s="176"/>
      <c r="U352" s="176"/>
      <c r="V352"/>
      <c r="W352"/>
      <c r="X352"/>
      <c r="Y352"/>
      <c r="Z352" s="165"/>
    </row>
    <row r="353" spans="1:26" x14ac:dyDescent="0.2">
      <c r="A353" s="197" t="s">
        <v>174</v>
      </c>
      <c r="B353" s="197"/>
      <c r="C353" s="197"/>
      <c r="D353" s="197"/>
      <c r="E353" s="197"/>
      <c r="F353" s="197"/>
      <c r="G353" s="165"/>
      <c r="H353" s="165"/>
      <c r="I353"/>
      <c r="J353"/>
      <c r="K353"/>
      <c r="L353"/>
      <c r="M353" s="304"/>
      <c r="N353" s="304"/>
      <c r="O353" s="304"/>
      <c r="P353" s="197"/>
      <c r="Q353" s="197"/>
      <c r="R353" s="197"/>
      <c r="S353" s="197"/>
      <c r="T353" s="165"/>
      <c r="U353" s="165"/>
      <c r="V353"/>
      <c r="W353"/>
      <c r="X353"/>
      <c r="Y353"/>
      <c r="Z353" s="165"/>
    </row>
    <row r="354" spans="1:26" x14ac:dyDescent="0.2">
      <c r="A354" s="165" t="s">
        <v>173</v>
      </c>
      <c r="B354" s="165"/>
      <c r="C354" s="165"/>
      <c r="D354" s="165"/>
      <c r="E354" s="165"/>
      <c r="F354" s="165"/>
      <c r="G354" s="165"/>
      <c r="H354" s="165"/>
      <c r="I354"/>
      <c r="J354"/>
      <c r="K354"/>
      <c r="L354"/>
      <c r="M354" s="304"/>
      <c r="N354" s="304"/>
      <c r="O354" s="304"/>
      <c r="P354" s="165"/>
      <c r="Q354" s="165"/>
      <c r="R354" s="165"/>
      <c r="S354" s="165"/>
      <c r="T354" s="165"/>
      <c r="U354" s="165"/>
      <c r="V354"/>
      <c r="W354"/>
      <c r="X354"/>
      <c r="Y354"/>
      <c r="Z354" s="165"/>
    </row>
    <row r="355" spans="1:26" x14ac:dyDescent="0.2">
      <c r="A355" s="165" t="s">
        <v>175</v>
      </c>
      <c r="B355" s="165"/>
      <c r="C355" s="165"/>
      <c r="D355" s="165"/>
      <c r="E355" s="165"/>
      <c r="F355" s="165"/>
      <c r="G355" s="165"/>
      <c r="H355" s="165"/>
      <c r="I355"/>
      <c r="J355"/>
      <c r="K355"/>
      <c r="L355"/>
      <c r="M355" s="304"/>
      <c r="N355" s="304"/>
      <c r="O355" s="304"/>
      <c r="P355" s="165"/>
      <c r="Q355" s="165"/>
      <c r="R355" s="165"/>
      <c r="S355" s="165"/>
      <c r="T355" s="165"/>
      <c r="U355" s="165"/>
      <c r="V355"/>
      <c r="W355"/>
      <c r="X355"/>
      <c r="Y355"/>
      <c r="Z355" s="165"/>
    </row>
    <row r="356" spans="1:26" x14ac:dyDescent="0.2">
      <c r="A356" s="165" t="s">
        <v>181</v>
      </c>
      <c r="B356" s="165"/>
      <c r="C356" s="165"/>
      <c r="D356" s="165"/>
      <c r="E356" s="165"/>
      <c r="F356" s="165"/>
      <c r="G356" s="165"/>
      <c r="H356" s="165"/>
      <c r="I356"/>
      <c r="J356"/>
      <c r="K356"/>
      <c r="L356"/>
      <c r="M356" s="304"/>
      <c r="N356" s="304"/>
      <c r="O356" s="304"/>
      <c r="P356" s="165"/>
      <c r="Q356" s="165"/>
      <c r="R356" s="165"/>
      <c r="S356" s="165"/>
      <c r="T356" s="165"/>
      <c r="U356" s="165"/>
      <c r="V356"/>
      <c r="W356"/>
      <c r="X356"/>
      <c r="Y356"/>
      <c r="Z356" s="165"/>
    </row>
  </sheetData>
  <autoFilter ref="A202:Z349" xr:uid="{AAA464AF-3DA7-4CCF-A9A5-A9D2938E7F27}">
    <filterColumn colId="0">
      <filters>
        <filter val="1881"/>
        <filter val="1882"/>
        <filter val="1883"/>
        <filter val="1884"/>
        <filter val="1885"/>
        <filter val="1886"/>
        <filter val="1887"/>
        <filter val="1888"/>
        <filter val="1889"/>
        <filter val="1890"/>
        <filter val="1891"/>
        <filter val="1892"/>
        <filter val="1893"/>
        <filter val="1894"/>
        <filter val="1895"/>
        <filter val="1896"/>
        <filter val="1897"/>
        <filter val="1898"/>
        <filter val="1899"/>
        <filter val="1900"/>
        <filter val="1901"/>
        <filter val="1902"/>
        <filter val="1903"/>
        <filter val="1904"/>
        <filter val="1905"/>
        <filter val="1906"/>
        <filter val="1907"/>
        <filter val="1908"/>
        <filter val="1909"/>
        <filter val="1910"/>
        <filter val="1911"/>
        <filter val="1912"/>
        <filter val="1913"/>
        <filter val="1914"/>
        <filter val="1915"/>
        <filter val="1916"/>
        <filter val="1917"/>
        <filter val="1918"/>
        <filter val="1919"/>
        <filter val="1920"/>
        <filter val="1921"/>
        <filter val="1922"/>
        <filter val="1923"/>
        <filter val="1924"/>
        <filter val="1925"/>
        <filter val="1926"/>
        <filter val="1927"/>
        <filter val="1928"/>
        <filter val="1929"/>
        <filter val="1930"/>
        <filter val="1931"/>
        <filter val="1932"/>
        <filter val="1933"/>
        <filter val="1934"/>
        <filter val="1935"/>
        <filter val="1936"/>
        <filter val="1937"/>
        <filter val="1938"/>
        <filter val="1939"/>
        <filter val="1940"/>
        <filter val="1941"/>
        <filter val="1942"/>
        <filter val="1943"/>
        <filter val="1944"/>
        <filter val="1945"/>
        <filter val="1946"/>
        <filter val="1947"/>
        <filter val="1948"/>
        <filter val="1949"/>
        <filter val="1950"/>
        <filter val="1951"/>
        <filter val="1952"/>
        <filter val="1953"/>
        <filter val="1954"/>
        <filter val="1955"/>
        <filter val="1956"/>
        <filter val="1957"/>
        <filter val="1958"/>
        <filter val="1959"/>
        <filter val="1960"/>
        <filter val="1961"/>
        <filter val="1962"/>
        <filter val="1963"/>
        <filter val="1964"/>
        <filter val="1965"/>
        <filter val="1966"/>
        <filter val="1967"/>
        <filter val="1968"/>
        <filter val="1969"/>
        <filter val="1970"/>
        <filter val="1971"/>
        <filter val="1972"/>
        <filter val="1973"/>
        <filter val="1974"/>
        <filter val="1975"/>
        <filter val="1976"/>
        <filter val="1977"/>
        <filter val="1978"/>
        <filter val="1979"/>
        <filter val="1980"/>
        <filter val="1981"/>
        <filter val="1982"/>
        <filter val="1983"/>
        <filter val="1984"/>
        <filter val="1985"/>
        <filter val="1986"/>
        <filter val="1987"/>
        <filter val="1988"/>
        <filter val="1989"/>
        <filter val="1990"/>
        <filter val="1991"/>
        <filter val="1992"/>
        <filter val="1993"/>
        <filter val="1994"/>
        <filter val="1995"/>
        <filter val="1996"/>
        <filter val="1997"/>
        <filter val="1998"/>
        <filter val="1999"/>
        <filter val="2000"/>
        <filter val="2001"/>
        <filter val="2002"/>
        <filter val="2003"/>
        <filter val="2004"/>
        <filter val="2005"/>
        <filter val="2006"/>
        <filter val="2007"/>
        <filter val="2008"/>
        <filter val="2009"/>
        <filter val="2010"/>
        <filter val="2011"/>
        <filter val="2012"/>
        <filter val="2013"/>
        <filter val="2014"/>
        <filter val="2015"/>
        <filter val="2016"/>
        <filter val="2017"/>
        <filter val="2018"/>
        <filter val="2019"/>
        <filter val="2020"/>
        <filter val="2021"/>
        <filter val="2022"/>
        <filter val="2023"/>
      </filters>
    </filterColumn>
  </autoFilter>
  <sortState xmlns:xlrd2="http://schemas.microsoft.com/office/spreadsheetml/2017/richdata2" columnSort="1" ref="C200:M349">
    <sortCondition ref="C200:M200"/>
  </sortState>
  <mergeCells count="1">
    <mergeCell ref="P201:Z201"/>
  </mergeCells>
  <hyperlinks>
    <hyperlink ref="A2" location="INDICE!A1" display="Vai all'indice" xr:uid="{455D0BBE-9DB5-4D4C-902B-31FE45847CE4}"/>
  </hyperlinks>
  <pageMargins left="0.59055118110236227" right="0.59055118110236227" top="0.78740157480314965" bottom="0.78740157480314965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1143-034D-4A91-8095-0D20D222D9C6}">
  <dimension ref="A1:I169"/>
  <sheetViews>
    <sheetView showGridLines="0" zoomScale="130" zoomScaleNormal="130" workbookViewId="0">
      <selection activeCell="G5" sqref="G5"/>
    </sheetView>
  </sheetViews>
  <sheetFormatPr defaultColWidth="8.85546875" defaultRowHeight="12.75" x14ac:dyDescent="0.2"/>
  <cols>
    <col min="1" max="1" width="12.5703125" style="13" customWidth="1"/>
    <col min="2" max="4" width="9.28515625" style="13" customWidth="1"/>
    <col min="5" max="6" width="12.7109375" style="13" customWidth="1"/>
    <col min="7" max="7" width="13" style="16" customWidth="1"/>
    <col min="8" max="8" width="11.42578125" style="13" bestFit="1" customWidth="1"/>
    <col min="9" max="16384" width="8.85546875" style="13"/>
  </cols>
  <sheetData>
    <row r="1" spans="1:9" ht="33.75" customHeight="1" x14ac:dyDescent="0.25">
      <c r="B1" s="14" t="s">
        <v>247</v>
      </c>
      <c r="C1" s="15"/>
      <c r="D1" s="15"/>
      <c r="E1" s="15"/>
      <c r="F1" s="15"/>
      <c r="H1" s="17"/>
    </row>
    <row r="2" spans="1:9" ht="15.95" customHeight="1" x14ac:dyDescent="0.25">
      <c r="A2" s="18" t="s">
        <v>3</v>
      </c>
      <c r="H2" s="17"/>
    </row>
    <row r="3" spans="1:9" ht="15" x14ac:dyDescent="0.25">
      <c r="C3" s="19"/>
      <c r="D3" s="19"/>
      <c r="G3" s="20"/>
      <c r="H3" s="17"/>
    </row>
    <row r="4" spans="1:9" ht="13.5" x14ac:dyDescent="0.25">
      <c r="A4" s="21" t="s">
        <v>261</v>
      </c>
      <c r="B4" s="22"/>
      <c r="C4" s="22"/>
      <c r="D4" s="22"/>
      <c r="E4" s="22"/>
      <c r="F4" s="22"/>
      <c r="G4" s="23"/>
      <c r="H4" s="24"/>
    </row>
    <row r="5" spans="1:9" ht="13.5" x14ac:dyDescent="0.25">
      <c r="A5" s="21"/>
      <c r="B5" s="22"/>
      <c r="C5" s="22"/>
      <c r="D5" s="22"/>
      <c r="E5" s="22"/>
      <c r="F5" s="22"/>
      <c r="G5" s="23"/>
      <c r="H5" s="24"/>
    </row>
    <row r="6" spans="1:9" ht="13.5" x14ac:dyDescent="0.25">
      <c r="A6" s="96" t="s">
        <v>0</v>
      </c>
      <c r="B6" s="97" t="s">
        <v>1</v>
      </c>
      <c r="C6" s="97" t="s">
        <v>2</v>
      </c>
      <c r="D6" s="97"/>
      <c r="E6" s="246" t="s">
        <v>197</v>
      </c>
      <c r="F6" s="246"/>
      <c r="G6" s="245">
        <v>2023</v>
      </c>
      <c r="H6" s="24"/>
      <c r="I6" s="26"/>
    </row>
    <row r="7" spans="1:9" ht="13.5" x14ac:dyDescent="0.25">
      <c r="A7" s="39">
        <v>1863</v>
      </c>
      <c r="B7" s="40">
        <v>4.5999999999999996</v>
      </c>
      <c r="C7" s="40">
        <v>7</v>
      </c>
      <c r="D7" s="40"/>
      <c r="E7" s="24" t="s">
        <v>81</v>
      </c>
      <c r="F7" s="24" t="s">
        <v>135</v>
      </c>
      <c r="G7" s="24">
        <v>86.1</v>
      </c>
      <c r="H7" s="24"/>
      <c r="I7" s="26"/>
    </row>
    <row r="8" spans="1:9" ht="13.5" x14ac:dyDescent="0.25">
      <c r="A8" s="39">
        <v>1864</v>
      </c>
      <c r="B8" s="40">
        <v>5.6</v>
      </c>
      <c r="C8" s="40">
        <v>8.6999999999999993</v>
      </c>
      <c r="D8" s="40"/>
      <c r="E8" s="24" t="s">
        <v>89</v>
      </c>
      <c r="F8" s="24" t="s">
        <v>137</v>
      </c>
      <c r="G8" s="24">
        <v>85.9</v>
      </c>
      <c r="H8" s="24"/>
      <c r="I8" s="26"/>
    </row>
    <row r="9" spans="1:9" ht="13.5" x14ac:dyDescent="0.25">
      <c r="A9" s="39">
        <v>1865</v>
      </c>
      <c r="B9" s="40">
        <v>4.9000000000000004</v>
      </c>
      <c r="C9" s="40">
        <v>8.1999999999999993</v>
      </c>
      <c r="D9" s="40"/>
      <c r="E9" s="24" t="s">
        <v>82</v>
      </c>
      <c r="F9" s="24" t="s">
        <v>149</v>
      </c>
      <c r="G9" s="24">
        <v>85.7</v>
      </c>
      <c r="H9" s="24"/>
      <c r="I9" s="26"/>
    </row>
    <row r="10" spans="1:9" ht="13.5" x14ac:dyDescent="0.25">
      <c r="A10" s="39">
        <v>1866</v>
      </c>
      <c r="B10" s="40">
        <v>5.6</v>
      </c>
      <c r="C10" s="40">
        <v>8.1</v>
      </c>
      <c r="D10" s="40"/>
      <c r="E10" s="24" t="s">
        <v>87</v>
      </c>
      <c r="F10" s="24" t="s">
        <v>134</v>
      </c>
      <c r="G10" s="24">
        <v>85.7</v>
      </c>
      <c r="H10" s="24"/>
      <c r="I10" s="26"/>
    </row>
    <row r="11" spans="1:9" ht="13.5" x14ac:dyDescent="0.25">
      <c r="A11" s="39">
        <v>1867</v>
      </c>
      <c r="B11" s="40">
        <v>14</v>
      </c>
      <c r="C11" s="40">
        <v>19.5</v>
      </c>
      <c r="D11" s="40"/>
      <c r="E11" s="24" t="s">
        <v>198</v>
      </c>
      <c r="F11" s="24" t="s">
        <v>139</v>
      </c>
      <c r="G11" s="24">
        <v>85.5</v>
      </c>
      <c r="H11" s="24"/>
      <c r="I11" s="26"/>
    </row>
    <row r="12" spans="1:9" ht="13.5" x14ac:dyDescent="0.25">
      <c r="A12" s="39">
        <v>1868</v>
      </c>
      <c r="B12" s="40">
        <v>7</v>
      </c>
      <c r="C12" s="40">
        <v>11</v>
      </c>
      <c r="D12" s="40"/>
      <c r="E12" s="24" t="s">
        <v>196</v>
      </c>
      <c r="F12" s="24" t="s">
        <v>148</v>
      </c>
      <c r="G12" s="24">
        <v>85.4</v>
      </c>
      <c r="H12" s="24"/>
      <c r="I12" s="26"/>
    </row>
    <row r="13" spans="1:9" ht="13.5" x14ac:dyDescent="0.25">
      <c r="A13" s="39">
        <v>1869</v>
      </c>
      <c r="B13" s="40">
        <v>5.9</v>
      </c>
      <c r="C13" s="40">
        <v>8.8000000000000007</v>
      </c>
      <c r="D13" s="40"/>
      <c r="E13" s="24" t="s">
        <v>79</v>
      </c>
      <c r="F13" s="24" t="s">
        <v>142</v>
      </c>
      <c r="G13" s="24">
        <v>85.4</v>
      </c>
      <c r="H13" s="24"/>
      <c r="I13" s="26"/>
    </row>
    <row r="14" spans="1:9" ht="13.5" x14ac:dyDescent="0.25">
      <c r="A14" s="39">
        <v>1870</v>
      </c>
      <c r="B14" s="40">
        <v>5.2</v>
      </c>
      <c r="C14" s="40">
        <v>7.2</v>
      </c>
      <c r="D14" s="40"/>
      <c r="E14" s="24" t="s">
        <v>72</v>
      </c>
      <c r="F14" s="24" t="s">
        <v>147</v>
      </c>
      <c r="G14" s="24">
        <v>85.3</v>
      </c>
      <c r="H14" s="24"/>
      <c r="I14" s="26"/>
    </row>
    <row r="15" spans="1:9" ht="13.5" x14ac:dyDescent="0.25">
      <c r="A15" s="41">
        <v>1871</v>
      </c>
      <c r="B15" s="40">
        <v>6.2</v>
      </c>
      <c r="C15" s="40">
        <v>7.6</v>
      </c>
      <c r="D15" s="40"/>
      <c r="E15" s="24" t="s">
        <v>88</v>
      </c>
      <c r="F15" s="24" t="s">
        <v>133</v>
      </c>
      <c r="G15" s="244">
        <v>85</v>
      </c>
      <c r="H15" s="24"/>
      <c r="I15" s="26"/>
    </row>
    <row r="16" spans="1:9" ht="13.5" x14ac:dyDescent="0.25">
      <c r="A16" s="39">
        <v>1872</v>
      </c>
      <c r="B16" s="40">
        <v>4.8</v>
      </c>
      <c r="C16" s="40">
        <v>5.8</v>
      </c>
      <c r="D16" s="40"/>
      <c r="E16" s="24" t="s">
        <v>83</v>
      </c>
      <c r="F16" s="24" t="s">
        <v>145</v>
      </c>
      <c r="G16" s="24">
        <v>84.8</v>
      </c>
      <c r="H16" s="24"/>
      <c r="I16" s="26"/>
    </row>
    <row r="17" spans="1:9" ht="13.5" x14ac:dyDescent="0.25">
      <c r="A17" s="39">
        <v>1873</v>
      </c>
      <c r="B17" s="40">
        <v>6.5</v>
      </c>
      <c r="C17" s="40">
        <v>9.1999999999999993</v>
      </c>
      <c r="D17" s="40"/>
      <c r="E17" s="24" t="s">
        <v>91</v>
      </c>
      <c r="F17" s="24" t="s">
        <v>136</v>
      </c>
      <c r="G17" s="24">
        <v>84.8</v>
      </c>
      <c r="H17" s="24"/>
      <c r="I17" s="26"/>
    </row>
    <row r="18" spans="1:9" ht="13.5" x14ac:dyDescent="0.25">
      <c r="A18" s="39">
        <v>1874</v>
      </c>
      <c r="B18" s="40">
        <v>7.1</v>
      </c>
      <c r="C18" s="40">
        <v>10.3</v>
      </c>
      <c r="D18" s="40"/>
      <c r="E18" s="24" t="s">
        <v>131</v>
      </c>
      <c r="F18" s="24" t="s">
        <v>140</v>
      </c>
      <c r="G18" s="24">
        <v>84.7</v>
      </c>
      <c r="H18" s="24"/>
      <c r="I18" s="26"/>
    </row>
    <row r="19" spans="1:9" ht="13.5" x14ac:dyDescent="0.25">
      <c r="A19" s="39">
        <v>1875</v>
      </c>
      <c r="B19" s="40">
        <v>5.9</v>
      </c>
      <c r="C19" s="40">
        <v>8.5</v>
      </c>
      <c r="D19" s="40"/>
      <c r="E19" s="24" t="s">
        <v>80</v>
      </c>
      <c r="F19" s="24" t="s">
        <v>138</v>
      </c>
      <c r="G19" s="24">
        <v>84.6</v>
      </c>
      <c r="H19" s="24"/>
      <c r="I19" s="26"/>
    </row>
    <row r="20" spans="1:9" ht="13.5" x14ac:dyDescent="0.25">
      <c r="A20" s="39">
        <v>1876</v>
      </c>
      <c r="B20" s="40">
        <v>5.2</v>
      </c>
      <c r="C20" s="40">
        <v>7.1</v>
      </c>
      <c r="D20" s="40"/>
      <c r="E20" s="24" t="s">
        <v>195</v>
      </c>
      <c r="F20" s="24" t="s">
        <v>132</v>
      </c>
      <c r="G20" s="24">
        <v>84.5</v>
      </c>
      <c r="H20" s="24"/>
      <c r="I20" s="26"/>
    </row>
    <row r="21" spans="1:9" ht="13.5" x14ac:dyDescent="0.25">
      <c r="A21" s="39">
        <v>1877</v>
      </c>
      <c r="B21" s="40">
        <v>5.5</v>
      </c>
      <c r="C21" s="40">
        <v>8.3000000000000007</v>
      </c>
      <c r="D21" s="40"/>
      <c r="F21" s="13" t="s">
        <v>200</v>
      </c>
      <c r="G21" s="16">
        <v>84.4</v>
      </c>
      <c r="H21" s="24"/>
      <c r="I21" s="26"/>
    </row>
    <row r="22" spans="1:9" ht="13.5" x14ac:dyDescent="0.25">
      <c r="A22" s="39">
        <v>1878</v>
      </c>
      <c r="B22" s="40">
        <v>6.7</v>
      </c>
      <c r="C22" s="40">
        <v>10.199999999999999</v>
      </c>
      <c r="D22" s="40"/>
      <c r="E22" s="24" t="s">
        <v>199</v>
      </c>
      <c r="F22" s="24" t="s">
        <v>141</v>
      </c>
      <c r="G22" s="244">
        <v>84.272908366533869</v>
      </c>
      <c r="H22" s="24"/>
      <c r="I22" s="26"/>
    </row>
    <row r="23" spans="1:9" ht="13.5" x14ac:dyDescent="0.25">
      <c r="A23" s="39">
        <v>1879</v>
      </c>
      <c r="B23" s="40">
        <v>6.9</v>
      </c>
      <c r="C23" s="40">
        <v>9.8000000000000007</v>
      </c>
      <c r="D23" s="40"/>
      <c r="E23" s="24" t="s">
        <v>84</v>
      </c>
      <c r="F23" s="24" t="s">
        <v>143</v>
      </c>
      <c r="G23" s="24">
        <v>84.1</v>
      </c>
      <c r="H23" s="24"/>
      <c r="I23" s="26"/>
    </row>
    <row r="24" spans="1:9" ht="13.5" x14ac:dyDescent="0.25">
      <c r="A24" s="39">
        <v>1880</v>
      </c>
      <c r="B24" s="40">
        <v>9.6</v>
      </c>
      <c r="C24" s="40">
        <v>12.6</v>
      </c>
      <c r="D24" s="40"/>
      <c r="E24" s="24" t="s">
        <v>78</v>
      </c>
      <c r="F24" s="24" t="s">
        <v>144</v>
      </c>
      <c r="G24" s="244">
        <v>83.9</v>
      </c>
      <c r="H24" s="24"/>
      <c r="I24" s="26"/>
    </row>
    <row r="25" spans="1:9" ht="13.5" x14ac:dyDescent="0.25">
      <c r="A25" s="41">
        <v>1881</v>
      </c>
      <c r="B25" s="40">
        <v>5.8</v>
      </c>
      <c r="C25" s="40">
        <v>8.6999999999999993</v>
      </c>
      <c r="D25" s="40"/>
      <c r="E25" s="24" t="s">
        <v>74</v>
      </c>
      <c r="F25" s="24" t="s">
        <v>150</v>
      </c>
      <c r="G25" s="24">
        <v>83.8</v>
      </c>
      <c r="H25" s="24"/>
      <c r="I25" s="26"/>
    </row>
    <row r="26" spans="1:9" ht="13.5" x14ac:dyDescent="0.25">
      <c r="A26" s="39">
        <v>1882</v>
      </c>
      <c r="B26" s="40">
        <v>4.9000000000000004</v>
      </c>
      <c r="C26" s="40">
        <v>7.7</v>
      </c>
      <c r="D26" s="40"/>
      <c r="E26" s="24" t="s">
        <v>85</v>
      </c>
      <c r="F26" s="24" t="s">
        <v>146</v>
      </c>
      <c r="G26" s="24">
        <v>83.5</v>
      </c>
      <c r="H26" s="24"/>
      <c r="I26" s="26"/>
    </row>
    <row r="27" spans="1:9" ht="13.5" x14ac:dyDescent="0.25">
      <c r="A27" s="39">
        <v>1883</v>
      </c>
      <c r="B27" s="40">
        <v>5.3</v>
      </c>
      <c r="C27" s="40">
        <v>8.6</v>
      </c>
      <c r="D27" s="40"/>
      <c r="E27" s="24" t="s">
        <v>86</v>
      </c>
      <c r="F27" s="24" t="s">
        <v>151</v>
      </c>
      <c r="G27" s="24">
        <v>83.3</v>
      </c>
      <c r="H27" s="24"/>
      <c r="I27" s="26"/>
    </row>
    <row r="28" spans="1:9" ht="13.5" x14ac:dyDescent="0.25">
      <c r="A28" s="39">
        <v>1884</v>
      </c>
      <c r="B28" s="40">
        <v>5.9</v>
      </c>
      <c r="C28" s="40">
        <v>8.9</v>
      </c>
      <c r="D28" s="40"/>
      <c r="E28" s="24" t="s">
        <v>75</v>
      </c>
      <c r="F28" s="24" t="s">
        <v>152</v>
      </c>
      <c r="G28" s="244">
        <v>81.900000000000006</v>
      </c>
      <c r="H28" s="24"/>
      <c r="I28" s="26"/>
    </row>
    <row r="29" spans="1:9" ht="13.5" x14ac:dyDescent="0.25">
      <c r="A29" s="39">
        <v>1885</v>
      </c>
      <c r="B29" s="40">
        <v>4.7</v>
      </c>
      <c r="C29" s="40">
        <v>7.8</v>
      </c>
      <c r="D29" s="40"/>
      <c r="E29" s="8"/>
      <c r="F29" s="8"/>
      <c r="G29" s="25"/>
      <c r="H29" s="24"/>
      <c r="I29" s="26"/>
    </row>
    <row r="30" spans="1:9" ht="13.5" x14ac:dyDescent="0.25">
      <c r="A30" s="39">
        <v>1886</v>
      </c>
      <c r="B30" s="40">
        <v>5.5</v>
      </c>
      <c r="C30" s="40">
        <v>9.4</v>
      </c>
      <c r="D30" s="40"/>
      <c r="E30" s="8"/>
      <c r="F30" s="8"/>
      <c r="G30" s="25"/>
      <c r="H30" s="24"/>
      <c r="I30" s="26"/>
    </row>
    <row r="31" spans="1:9" ht="13.5" x14ac:dyDescent="0.25">
      <c r="A31" s="39">
        <v>1887</v>
      </c>
      <c r="B31" s="40">
        <v>5.0999999999999996</v>
      </c>
      <c r="C31" s="40">
        <v>7.7</v>
      </c>
      <c r="D31" s="40"/>
      <c r="E31" s="8"/>
      <c r="F31" s="8"/>
      <c r="G31" s="25"/>
      <c r="H31" s="24"/>
      <c r="I31" s="26"/>
    </row>
    <row r="32" spans="1:9" ht="13.5" x14ac:dyDescent="0.25">
      <c r="A32" s="39">
        <v>1888</v>
      </c>
      <c r="B32" s="40">
        <v>5.5</v>
      </c>
      <c r="C32" s="40">
        <v>9.1</v>
      </c>
      <c r="D32" s="40"/>
      <c r="E32" s="8"/>
      <c r="F32" s="8"/>
      <c r="G32" s="25"/>
      <c r="H32" s="24"/>
      <c r="I32" s="26"/>
    </row>
    <row r="33" spans="1:9" ht="13.5" x14ac:dyDescent="0.25">
      <c r="A33" s="39">
        <v>1889</v>
      </c>
      <c r="B33" s="40">
        <v>5.5</v>
      </c>
      <c r="C33" s="40">
        <v>8.8000000000000007</v>
      </c>
      <c r="D33" s="40"/>
      <c r="E33" s="8"/>
      <c r="F33" s="8"/>
      <c r="G33" s="25"/>
      <c r="H33" s="24"/>
      <c r="I33" s="26"/>
    </row>
    <row r="34" spans="1:9" ht="13.5" x14ac:dyDescent="0.25">
      <c r="A34" s="39">
        <v>1890</v>
      </c>
      <c r="B34" s="40">
        <v>6.8</v>
      </c>
      <c r="C34" s="40">
        <v>12.5</v>
      </c>
      <c r="D34" s="40"/>
      <c r="E34" s="8"/>
      <c r="F34" s="8"/>
      <c r="G34" s="25"/>
      <c r="H34" s="24"/>
      <c r="I34" s="26"/>
    </row>
    <row r="35" spans="1:9" ht="13.5" x14ac:dyDescent="0.25">
      <c r="A35" s="41">
        <v>1891</v>
      </c>
      <c r="B35" s="40">
        <v>6.3</v>
      </c>
      <c r="C35" s="40">
        <v>11.2</v>
      </c>
      <c r="D35" s="40"/>
      <c r="E35" s="8"/>
      <c r="F35" s="8"/>
      <c r="G35" s="25"/>
      <c r="H35" s="24"/>
      <c r="I35" s="26"/>
    </row>
    <row r="36" spans="1:9" ht="13.5" x14ac:dyDescent="0.25">
      <c r="A36" s="39">
        <v>1892</v>
      </c>
      <c r="B36" s="40">
        <v>9.8000000000000007</v>
      </c>
      <c r="C36" s="40">
        <v>17.3</v>
      </c>
      <c r="D36" s="40"/>
      <c r="E36" s="8"/>
      <c r="F36" s="8"/>
      <c r="G36" s="25"/>
      <c r="H36" s="24"/>
      <c r="I36" s="26"/>
    </row>
    <row r="37" spans="1:9" ht="13.5" x14ac:dyDescent="0.25">
      <c r="A37" s="39">
        <v>1893</v>
      </c>
      <c r="B37" s="42"/>
      <c r="C37" s="42"/>
      <c r="D37" s="42"/>
      <c r="E37" s="8"/>
      <c r="F37" s="8"/>
      <c r="G37" s="25"/>
      <c r="H37" s="24"/>
      <c r="I37" s="26"/>
    </row>
    <row r="38" spans="1:9" ht="13.5" x14ac:dyDescent="0.25">
      <c r="A38" s="39">
        <v>1894</v>
      </c>
      <c r="B38" s="42"/>
      <c r="C38" s="42"/>
      <c r="D38" s="42"/>
      <c r="E38" s="8"/>
      <c r="F38" s="8"/>
      <c r="G38" s="25"/>
      <c r="H38" s="24"/>
      <c r="I38" s="26"/>
    </row>
    <row r="39" spans="1:9" ht="13.5" x14ac:dyDescent="0.25">
      <c r="A39" s="39">
        <v>1895</v>
      </c>
      <c r="B39" s="40">
        <v>9.5</v>
      </c>
      <c r="C39" s="40">
        <v>16.600000000000001</v>
      </c>
      <c r="D39" s="40"/>
      <c r="E39" s="8"/>
      <c r="F39" s="8"/>
      <c r="G39" s="25"/>
      <c r="H39" s="24"/>
      <c r="I39" s="26"/>
    </row>
    <row r="40" spans="1:9" ht="13.5" x14ac:dyDescent="0.25">
      <c r="A40" s="39">
        <v>1896</v>
      </c>
      <c r="B40" s="40">
        <v>12.9</v>
      </c>
      <c r="C40" s="40">
        <v>18.100000000000001</v>
      </c>
      <c r="D40" s="40"/>
      <c r="E40" s="8"/>
      <c r="F40" s="8"/>
      <c r="G40" s="25"/>
      <c r="H40" s="24"/>
      <c r="I40" s="26"/>
    </row>
    <row r="41" spans="1:9" ht="13.5" x14ac:dyDescent="0.25">
      <c r="A41" s="39">
        <v>1897</v>
      </c>
      <c r="B41" s="40">
        <v>13.8</v>
      </c>
      <c r="C41" s="40">
        <v>19.5</v>
      </c>
      <c r="D41" s="40"/>
      <c r="E41" s="8"/>
      <c r="F41" s="8"/>
      <c r="G41" s="25"/>
      <c r="H41" s="24"/>
      <c r="I41" s="26"/>
    </row>
    <row r="42" spans="1:9" ht="13.5" x14ac:dyDescent="0.25">
      <c r="A42" s="39">
        <v>1898</v>
      </c>
      <c r="B42" s="40">
        <v>17.5</v>
      </c>
      <c r="C42" s="40">
        <v>22</v>
      </c>
      <c r="D42" s="40"/>
      <c r="E42" s="8"/>
      <c r="F42" s="8"/>
      <c r="G42" s="25"/>
      <c r="H42" s="24"/>
      <c r="I42" s="26"/>
    </row>
    <row r="43" spans="1:9" ht="13.5" x14ac:dyDescent="0.25">
      <c r="A43" s="39">
        <v>1899</v>
      </c>
      <c r="B43" s="40">
        <v>21.6</v>
      </c>
      <c r="C43" s="40">
        <v>24.7</v>
      </c>
      <c r="D43" s="40"/>
      <c r="E43" s="8"/>
      <c r="F43" s="8"/>
      <c r="G43" s="25"/>
      <c r="H43" s="24"/>
      <c r="I43" s="26"/>
    </row>
    <row r="44" spans="1:9" ht="13.5" x14ac:dyDescent="0.25">
      <c r="A44" s="39">
        <v>1900</v>
      </c>
      <c r="B44" s="40">
        <v>21.5</v>
      </c>
      <c r="C44" s="40">
        <v>25.7</v>
      </c>
      <c r="D44" s="40"/>
      <c r="E44" s="8"/>
      <c r="F44" s="8"/>
      <c r="G44" s="25"/>
      <c r="H44" s="24"/>
      <c r="I44" s="26"/>
    </row>
    <row r="45" spans="1:9" ht="13.5" x14ac:dyDescent="0.25">
      <c r="A45" s="41">
        <v>1901</v>
      </c>
      <c r="B45" s="40">
        <v>23.4</v>
      </c>
      <c r="C45" s="40">
        <v>26.3</v>
      </c>
      <c r="D45" s="40"/>
      <c r="E45" s="8"/>
      <c r="F45" s="8"/>
      <c r="G45" s="25"/>
      <c r="H45" s="24"/>
      <c r="I45" s="26"/>
    </row>
    <row r="46" spans="1:9" ht="13.5" x14ac:dyDescent="0.25">
      <c r="A46" s="39">
        <v>1902</v>
      </c>
      <c r="B46" s="40">
        <v>18.399999999999999</v>
      </c>
      <c r="C46" s="40">
        <v>22.3</v>
      </c>
      <c r="D46" s="40"/>
      <c r="E46" s="8"/>
      <c r="F46" s="8"/>
      <c r="G46" s="25"/>
      <c r="H46" s="24"/>
      <c r="I46" s="26"/>
    </row>
    <row r="47" spans="1:9" ht="13.5" x14ac:dyDescent="0.25">
      <c r="A47" s="39">
        <v>1903</v>
      </c>
      <c r="B47" s="40">
        <v>23.7</v>
      </c>
      <c r="C47" s="40">
        <v>26.1</v>
      </c>
      <c r="D47" s="40"/>
      <c r="E47" s="8"/>
      <c r="F47" s="8"/>
      <c r="G47" s="25"/>
      <c r="H47" s="24"/>
      <c r="I47" s="26"/>
    </row>
    <row r="48" spans="1:9" ht="13.5" x14ac:dyDescent="0.25">
      <c r="A48" s="39">
        <v>1904</v>
      </c>
      <c r="B48" s="40">
        <v>22.6</v>
      </c>
      <c r="C48" s="40">
        <v>25.1</v>
      </c>
      <c r="D48" s="40"/>
      <c r="E48" s="8"/>
      <c r="F48" s="8"/>
      <c r="G48" s="25"/>
      <c r="H48" s="24"/>
      <c r="I48" s="26"/>
    </row>
    <row r="49" spans="1:9" ht="13.5" x14ac:dyDescent="0.25">
      <c r="A49" s="39">
        <v>1905</v>
      </c>
      <c r="B49" s="40">
        <v>24.4</v>
      </c>
      <c r="C49" s="40">
        <v>27.2</v>
      </c>
      <c r="D49" s="40"/>
      <c r="E49" s="8"/>
      <c r="F49" s="8"/>
      <c r="G49" s="25"/>
      <c r="H49" s="24"/>
      <c r="I49" s="26"/>
    </row>
    <row r="50" spans="1:9" ht="13.5" x14ac:dyDescent="0.25">
      <c r="A50" s="39">
        <v>1906</v>
      </c>
      <c r="B50" s="40">
        <v>22.7</v>
      </c>
      <c r="C50" s="40">
        <v>25.6</v>
      </c>
      <c r="D50" s="40"/>
      <c r="E50" s="8"/>
      <c r="F50" s="8"/>
      <c r="G50" s="25"/>
      <c r="H50" s="24"/>
      <c r="I50" s="26"/>
    </row>
    <row r="51" spans="1:9" ht="13.5" x14ac:dyDescent="0.25">
      <c r="A51" s="39">
        <v>1907</v>
      </c>
      <c r="B51" s="40">
        <v>27.5</v>
      </c>
      <c r="C51" s="40">
        <v>30.1</v>
      </c>
      <c r="D51" s="40"/>
      <c r="E51" s="8"/>
      <c r="F51" s="8"/>
      <c r="G51" s="25"/>
      <c r="H51" s="24"/>
      <c r="I51" s="26"/>
    </row>
    <row r="52" spans="1:9" ht="13.5" x14ac:dyDescent="0.25">
      <c r="A52" s="39">
        <v>1908</v>
      </c>
      <c r="B52" s="40">
        <v>25.7</v>
      </c>
      <c r="C52" s="40">
        <v>28</v>
      </c>
      <c r="D52" s="40"/>
      <c r="E52" s="8"/>
      <c r="F52" s="8"/>
      <c r="G52" s="25"/>
      <c r="H52" s="24"/>
      <c r="I52" s="26"/>
    </row>
    <row r="53" spans="1:9" ht="13.5" x14ac:dyDescent="0.25">
      <c r="A53" s="39">
        <v>1909</v>
      </c>
      <c r="B53" s="40">
        <v>27.6</v>
      </c>
      <c r="C53" s="40">
        <v>29.2</v>
      </c>
      <c r="D53" s="40"/>
      <c r="E53" s="8"/>
      <c r="F53" s="8"/>
      <c r="G53" s="25"/>
      <c r="H53" s="24"/>
      <c r="I53" s="26"/>
    </row>
    <row r="54" spans="1:9" ht="13.5" x14ac:dyDescent="0.25">
      <c r="A54" s="39">
        <v>1910</v>
      </c>
      <c r="B54" s="40">
        <v>27.2</v>
      </c>
      <c r="C54" s="40">
        <v>29.3</v>
      </c>
      <c r="D54" s="40"/>
      <c r="E54" s="8"/>
      <c r="F54" s="8"/>
      <c r="G54" s="25"/>
      <c r="H54" s="24"/>
      <c r="I54" s="26"/>
    </row>
    <row r="55" spans="1:9" ht="13.5" x14ac:dyDescent="0.25">
      <c r="A55" s="41">
        <v>1911</v>
      </c>
      <c r="B55" s="40">
        <v>28.7</v>
      </c>
      <c r="C55" s="40">
        <v>31.5</v>
      </c>
      <c r="D55" s="40"/>
      <c r="E55" s="8"/>
      <c r="F55" s="8"/>
      <c r="G55" s="25"/>
      <c r="H55" s="24"/>
      <c r="I55" s="26"/>
    </row>
    <row r="56" spans="1:9" ht="13.5" x14ac:dyDescent="0.25">
      <c r="A56" s="39">
        <v>1912</v>
      </c>
      <c r="B56" s="40">
        <v>29.8</v>
      </c>
      <c r="C56" s="40">
        <v>32.799999999999997</v>
      </c>
      <c r="D56" s="40"/>
      <c r="E56" s="9"/>
      <c r="F56" s="9"/>
      <c r="G56" s="30"/>
      <c r="H56" s="24"/>
      <c r="I56" s="26"/>
    </row>
    <row r="57" spans="1:9" ht="13.5" x14ac:dyDescent="0.25">
      <c r="A57" s="39">
        <v>1913</v>
      </c>
      <c r="B57" s="40">
        <v>28.5</v>
      </c>
      <c r="C57" s="40">
        <v>31.4</v>
      </c>
      <c r="D57" s="40"/>
      <c r="E57" s="10"/>
      <c r="F57" s="10"/>
      <c r="G57" s="31"/>
      <c r="H57" s="24"/>
      <c r="I57" s="26"/>
    </row>
    <row r="58" spans="1:9" ht="13.5" x14ac:dyDescent="0.25">
      <c r="A58" s="39">
        <v>1914</v>
      </c>
      <c r="B58" s="40">
        <v>34.5</v>
      </c>
      <c r="C58" s="40">
        <v>36.1</v>
      </c>
      <c r="D58" s="40"/>
      <c r="E58" s="10"/>
      <c r="F58" s="10"/>
      <c r="G58" s="31"/>
      <c r="H58" s="24"/>
      <c r="I58" s="26"/>
    </row>
    <row r="59" spans="1:9" ht="13.5" x14ac:dyDescent="0.25">
      <c r="A59" s="39">
        <v>1915</v>
      </c>
      <c r="B59" s="40">
        <v>29.2</v>
      </c>
      <c r="C59" s="40">
        <v>32.5</v>
      </c>
      <c r="D59" s="40"/>
      <c r="E59" s="10"/>
      <c r="F59" s="10"/>
      <c r="G59" s="31"/>
      <c r="H59" s="24"/>
      <c r="I59" s="26"/>
    </row>
    <row r="60" spans="1:9" ht="13.5" x14ac:dyDescent="0.25">
      <c r="A60" s="39">
        <v>1916</v>
      </c>
      <c r="B60" s="40">
        <v>27.6</v>
      </c>
      <c r="C60" s="40">
        <v>30.9</v>
      </c>
      <c r="D60" s="40"/>
      <c r="E60" s="10"/>
      <c r="F60" s="10"/>
      <c r="G60" s="31"/>
      <c r="H60" s="24"/>
      <c r="I60" s="26"/>
    </row>
    <row r="61" spans="1:9" ht="13.5" x14ac:dyDescent="0.25">
      <c r="A61" s="39">
        <v>1917</v>
      </c>
      <c r="B61" s="40">
        <v>41.8</v>
      </c>
      <c r="C61" s="40">
        <v>43.4</v>
      </c>
      <c r="D61" s="40"/>
      <c r="E61" s="10"/>
      <c r="F61" s="10"/>
      <c r="G61" s="31"/>
      <c r="H61" s="24"/>
      <c r="I61" s="26"/>
    </row>
    <row r="62" spans="1:9" ht="13.5" x14ac:dyDescent="0.25">
      <c r="A62" s="39">
        <v>1918</v>
      </c>
      <c r="B62" s="40">
        <v>29.2</v>
      </c>
      <c r="C62" s="40">
        <v>28.9</v>
      </c>
      <c r="D62" s="40"/>
      <c r="E62" s="10"/>
      <c r="F62" s="10"/>
      <c r="G62" s="31"/>
      <c r="H62" s="24"/>
      <c r="I62" s="26"/>
    </row>
    <row r="63" spans="1:9" ht="13.5" x14ac:dyDescent="0.25">
      <c r="A63" s="39">
        <v>1919</v>
      </c>
      <c r="B63" s="40">
        <v>41.1</v>
      </c>
      <c r="C63" s="40">
        <v>42.6</v>
      </c>
      <c r="D63" s="40"/>
      <c r="E63" s="10"/>
      <c r="F63" s="10"/>
      <c r="G63" s="31"/>
      <c r="H63" s="24"/>
      <c r="I63" s="26"/>
    </row>
    <row r="64" spans="1:9" ht="13.5" x14ac:dyDescent="0.25">
      <c r="A64" s="39">
        <v>1920</v>
      </c>
      <c r="B64" s="40">
        <v>35.5</v>
      </c>
      <c r="C64" s="40">
        <v>36.4</v>
      </c>
      <c r="D64" s="40"/>
      <c r="E64" s="10"/>
      <c r="F64" s="10"/>
      <c r="G64" s="31"/>
      <c r="H64" s="24"/>
      <c r="I64" s="26"/>
    </row>
    <row r="65" spans="1:9" ht="13.5" x14ac:dyDescent="0.25">
      <c r="A65" s="41">
        <v>1921</v>
      </c>
      <c r="B65" s="40">
        <v>35.9</v>
      </c>
      <c r="C65" s="40">
        <v>39.299999999999997</v>
      </c>
      <c r="D65" s="40"/>
      <c r="E65" s="10"/>
      <c r="F65" s="10"/>
      <c r="G65" s="31"/>
      <c r="H65" s="24"/>
      <c r="I65" s="26"/>
    </row>
    <row r="66" spans="1:9" ht="13.5" x14ac:dyDescent="0.25">
      <c r="A66" s="39">
        <v>1922</v>
      </c>
      <c r="B66" s="40">
        <v>42.3</v>
      </c>
      <c r="C66" s="40">
        <v>44.4</v>
      </c>
      <c r="D66" s="40"/>
      <c r="E66" s="10"/>
      <c r="F66" s="10"/>
      <c r="G66" s="31"/>
      <c r="H66" s="24"/>
      <c r="I66" s="26"/>
    </row>
    <row r="67" spans="1:9" ht="13.5" x14ac:dyDescent="0.25">
      <c r="A67" s="39">
        <v>1923</v>
      </c>
      <c r="B67" s="40">
        <v>37.6</v>
      </c>
      <c r="C67" s="40">
        <v>38.1</v>
      </c>
      <c r="D67" s="40"/>
      <c r="E67" s="10"/>
      <c r="F67" s="10"/>
      <c r="G67" s="31"/>
      <c r="H67" s="24"/>
      <c r="I67" s="26"/>
    </row>
    <row r="68" spans="1:9" ht="13.5" x14ac:dyDescent="0.25">
      <c r="A68" s="39">
        <v>1924</v>
      </c>
      <c r="B68" s="40">
        <v>42.5</v>
      </c>
      <c r="C68" s="40">
        <v>41.5</v>
      </c>
      <c r="D68" s="40"/>
      <c r="E68" s="10"/>
      <c r="F68" s="10"/>
      <c r="G68" s="31"/>
      <c r="H68" s="24"/>
      <c r="I68" s="26"/>
    </row>
    <row r="69" spans="1:9" ht="13.5" x14ac:dyDescent="0.25">
      <c r="A69" s="39">
        <v>1925</v>
      </c>
      <c r="B69" s="40">
        <v>44.1</v>
      </c>
      <c r="C69" s="40">
        <v>43.3</v>
      </c>
      <c r="D69" s="40"/>
      <c r="E69" s="10"/>
      <c r="F69" s="10"/>
      <c r="G69" s="31"/>
      <c r="H69" s="24"/>
      <c r="I69" s="26"/>
    </row>
    <row r="70" spans="1:9" ht="13.5" x14ac:dyDescent="0.25">
      <c r="A70" s="39">
        <v>1926</v>
      </c>
      <c r="B70" s="40">
        <v>43.6</v>
      </c>
      <c r="C70" s="40">
        <v>43.4</v>
      </c>
      <c r="D70" s="40"/>
      <c r="E70" s="10"/>
      <c r="F70" s="10"/>
      <c r="G70" s="31"/>
      <c r="H70" s="24"/>
      <c r="I70" s="26"/>
    </row>
    <row r="71" spans="1:9" ht="13.5" x14ac:dyDescent="0.25">
      <c r="A71" s="39">
        <v>1927</v>
      </c>
      <c r="B71" s="40">
        <v>44.9</v>
      </c>
      <c r="C71" s="40">
        <v>45.5</v>
      </c>
      <c r="D71" s="40"/>
      <c r="E71" s="10"/>
      <c r="F71" s="10"/>
      <c r="G71" s="31"/>
      <c r="H71" s="24"/>
      <c r="I71" s="26"/>
    </row>
    <row r="72" spans="1:9" ht="13.5" x14ac:dyDescent="0.25">
      <c r="A72" s="39">
        <v>1928</v>
      </c>
      <c r="B72" s="40">
        <v>47.2</v>
      </c>
      <c r="C72" s="40">
        <v>48</v>
      </c>
      <c r="D72" s="40"/>
      <c r="E72" s="10"/>
      <c r="F72" s="10"/>
      <c r="G72" s="31"/>
      <c r="H72" s="24"/>
      <c r="I72" s="26"/>
    </row>
    <row r="73" spans="1:9" ht="13.5" x14ac:dyDescent="0.25">
      <c r="A73" s="39">
        <v>1929</v>
      </c>
      <c r="B73" s="40">
        <v>49.9</v>
      </c>
      <c r="C73" s="40">
        <v>52.2</v>
      </c>
      <c r="D73" s="40"/>
      <c r="E73" s="10"/>
      <c r="F73" s="10"/>
      <c r="G73" s="31"/>
      <c r="H73" s="24"/>
      <c r="I73" s="26"/>
    </row>
    <row r="74" spans="1:9" ht="13.5" x14ac:dyDescent="0.25">
      <c r="A74" s="39">
        <v>1930</v>
      </c>
      <c r="B74" s="40">
        <v>47.8</v>
      </c>
      <c r="C74" s="40">
        <v>48.9</v>
      </c>
      <c r="D74" s="40"/>
      <c r="E74" s="10"/>
      <c r="F74" s="10"/>
      <c r="G74" s="31"/>
      <c r="H74" s="24"/>
      <c r="I74" s="26"/>
    </row>
    <row r="75" spans="1:9" ht="13.5" x14ac:dyDescent="0.25">
      <c r="A75" s="41">
        <v>1931</v>
      </c>
      <c r="B75" s="40">
        <v>51.8</v>
      </c>
      <c r="C75" s="40">
        <v>53.7</v>
      </c>
      <c r="D75" s="40"/>
      <c r="E75" s="10"/>
      <c r="F75" s="10"/>
      <c r="G75" s="31"/>
      <c r="H75" s="24"/>
      <c r="I75" s="26"/>
    </row>
    <row r="76" spans="1:9" ht="13.5" x14ac:dyDescent="0.25">
      <c r="A76" s="39">
        <v>1932</v>
      </c>
      <c r="B76" s="40">
        <v>53</v>
      </c>
      <c r="C76" s="40">
        <v>55.2</v>
      </c>
      <c r="D76" s="40"/>
      <c r="E76" s="10"/>
      <c r="F76" s="10"/>
      <c r="G76" s="31"/>
      <c r="H76" s="24"/>
      <c r="I76" s="26"/>
    </row>
    <row r="77" spans="1:9" ht="13.5" x14ac:dyDescent="0.25">
      <c r="A77" s="39">
        <v>1933</v>
      </c>
      <c r="B77" s="40">
        <v>54</v>
      </c>
      <c r="C77" s="40">
        <v>56.2</v>
      </c>
      <c r="D77" s="40"/>
      <c r="E77" s="10"/>
      <c r="F77" s="10"/>
      <c r="G77" s="31"/>
      <c r="H77" s="24"/>
      <c r="I77" s="26"/>
    </row>
    <row r="78" spans="1:9" ht="13.5" x14ac:dyDescent="0.25">
      <c r="A78" s="39">
        <v>1934</v>
      </c>
      <c r="B78" s="40">
        <v>54.4</v>
      </c>
      <c r="C78" s="40">
        <v>56.8</v>
      </c>
      <c r="D78" s="40"/>
      <c r="E78" s="10"/>
      <c r="F78" s="10"/>
      <c r="G78" s="31"/>
      <c r="H78" s="24"/>
      <c r="I78" s="26"/>
    </row>
    <row r="79" spans="1:9" ht="13.5" x14ac:dyDescent="0.25">
      <c r="A79" s="39">
        <v>1935</v>
      </c>
      <c r="B79" s="40">
        <v>55.7</v>
      </c>
      <c r="C79" s="40">
        <v>58.7</v>
      </c>
      <c r="D79" s="40"/>
      <c r="E79" s="10"/>
      <c r="F79" s="10"/>
      <c r="G79" s="31"/>
      <c r="H79" s="24"/>
      <c r="I79" s="26"/>
    </row>
    <row r="80" spans="1:9" ht="13.5" x14ac:dyDescent="0.25">
      <c r="A80" s="39">
        <v>1936</v>
      </c>
      <c r="B80" s="40">
        <v>57.1</v>
      </c>
      <c r="C80" s="40">
        <v>60.1</v>
      </c>
      <c r="D80" s="40"/>
      <c r="E80" s="10"/>
      <c r="F80" s="10"/>
      <c r="G80" s="31"/>
      <c r="H80" s="24"/>
      <c r="I80" s="26"/>
    </row>
    <row r="81" spans="1:9" ht="13.5" x14ac:dyDescent="0.25">
      <c r="A81" s="39">
        <v>1937</v>
      </c>
      <c r="B81" s="40">
        <v>55.6</v>
      </c>
      <c r="C81" s="40">
        <v>58.9</v>
      </c>
      <c r="D81" s="40"/>
      <c r="E81" s="10"/>
      <c r="F81" s="10"/>
      <c r="G81" s="31"/>
      <c r="H81" s="24"/>
      <c r="I81" s="26"/>
    </row>
    <row r="82" spans="1:9" ht="13.5" x14ac:dyDescent="0.25">
      <c r="A82" s="39">
        <v>1938</v>
      </c>
      <c r="B82" s="40">
        <v>56.2</v>
      </c>
      <c r="C82" s="40">
        <v>60</v>
      </c>
      <c r="D82" s="40"/>
      <c r="E82" s="10"/>
      <c r="F82" s="10"/>
      <c r="G82" s="31"/>
      <c r="H82" s="24"/>
      <c r="I82" s="26"/>
    </row>
    <row r="83" spans="1:9" ht="13.5" x14ac:dyDescent="0.25">
      <c r="A83" s="39">
        <v>1939</v>
      </c>
      <c r="B83" s="40">
        <v>57.6</v>
      </c>
      <c r="C83" s="40">
        <v>61.6</v>
      </c>
      <c r="D83" s="40"/>
      <c r="E83" s="10"/>
      <c r="F83" s="10"/>
      <c r="G83" s="31"/>
      <c r="H83" s="24"/>
      <c r="I83" s="26"/>
    </row>
    <row r="84" spans="1:9" ht="13.5" x14ac:dyDescent="0.25">
      <c r="A84" s="39">
        <v>1940</v>
      </c>
      <c r="B84" s="40">
        <v>59</v>
      </c>
      <c r="C84" s="40">
        <v>62.6</v>
      </c>
      <c r="D84" s="40"/>
      <c r="E84" s="10"/>
      <c r="F84" s="10"/>
      <c r="G84" s="31"/>
      <c r="H84" s="24"/>
      <c r="I84" s="26"/>
    </row>
    <row r="85" spans="1:9" ht="13.5" x14ac:dyDescent="0.25">
      <c r="A85" s="41">
        <v>1941</v>
      </c>
      <c r="B85" s="40">
        <v>57.6</v>
      </c>
      <c r="C85" s="40">
        <v>62</v>
      </c>
      <c r="D85" s="40"/>
      <c r="E85" s="10"/>
      <c r="F85" s="10"/>
      <c r="G85" s="31"/>
      <c r="H85" s="24"/>
      <c r="I85" s="26"/>
    </row>
    <row r="86" spans="1:9" ht="13.5" x14ac:dyDescent="0.25">
      <c r="A86" s="39">
        <v>1942</v>
      </c>
      <c r="B86" s="40">
        <v>57.8</v>
      </c>
      <c r="C86" s="40">
        <v>61.7</v>
      </c>
      <c r="D86" s="40"/>
      <c r="E86" s="10"/>
      <c r="F86" s="10"/>
      <c r="G86" s="31"/>
      <c r="H86" s="24"/>
      <c r="I86" s="26"/>
    </row>
    <row r="87" spans="1:9" ht="13.5" x14ac:dyDescent="0.25">
      <c r="A87" s="39">
        <v>1943</v>
      </c>
      <c r="B87" s="40">
        <v>53.9</v>
      </c>
      <c r="C87" s="40">
        <v>59.8</v>
      </c>
      <c r="D87" s="40"/>
      <c r="E87" s="10"/>
      <c r="F87" s="10"/>
      <c r="G87" s="31"/>
      <c r="H87" s="24"/>
      <c r="I87" s="26"/>
    </row>
    <row r="88" spans="1:9" ht="13.5" x14ac:dyDescent="0.25">
      <c r="A88" s="39">
        <v>1944</v>
      </c>
      <c r="B88" s="40">
        <v>54.3</v>
      </c>
      <c r="C88" s="40">
        <v>62.1</v>
      </c>
      <c r="D88" s="40"/>
      <c r="E88" s="10"/>
      <c r="F88" s="10"/>
      <c r="G88" s="31"/>
      <c r="H88" s="24"/>
      <c r="I88" s="26"/>
    </row>
    <row r="89" spans="1:9" ht="13.5" x14ac:dyDescent="0.25">
      <c r="A89" s="39">
        <v>1945</v>
      </c>
      <c r="B89" s="40">
        <v>53.4</v>
      </c>
      <c r="C89" s="40">
        <v>62.2</v>
      </c>
      <c r="D89" s="40"/>
      <c r="E89" s="10"/>
      <c r="F89" s="10"/>
      <c r="G89" s="31"/>
      <c r="H89" s="24"/>
      <c r="I89" s="26"/>
    </row>
    <row r="90" spans="1:9" ht="13.5" x14ac:dyDescent="0.25">
      <c r="A90" s="39">
        <v>1946</v>
      </c>
      <c r="B90" s="40">
        <v>56.6</v>
      </c>
      <c r="C90" s="40">
        <v>61.7</v>
      </c>
      <c r="D90" s="40"/>
      <c r="E90" s="10"/>
      <c r="F90" s="10"/>
      <c r="G90" s="31"/>
      <c r="H90" s="24"/>
      <c r="I90" s="26"/>
    </row>
    <row r="91" spans="1:9" ht="13.5" x14ac:dyDescent="0.25">
      <c r="A91" s="39">
        <v>1947</v>
      </c>
      <c r="B91" s="40">
        <v>58.7</v>
      </c>
      <c r="C91" s="40">
        <v>63.9</v>
      </c>
      <c r="D91" s="40"/>
      <c r="E91" s="10"/>
      <c r="F91" s="10"/>
      <c r="G91" s="31"/>
      <c r="H91" s="24"/>
      <c r="I91" s="26"/>
    </row>
    <row r="92" spans="1:9" ht="13.5" x14ac:dyDescent="0.25">
      <c r="A92" s="39">
        <v>1948</v>
      </c>
      <c r="B92" s="40">
        <v>61.3</v>
      </c>
      <c r="C92" s="40">
        <v>65.7</v>
      </c>
      <c r="D92" s="40"/>
      <c r="E92" s="10"/>
      <c r="F92" s="10"/>
      <c r="G92" s="31"/>
      <c r="H92" s="24"/>
      <c r="I92" s="26"/>
    </row>
    <row r="93" spans="1:9" ht="13.5" x14ac:dyDescent="0.25">
      <c r="A93" s="39">
        <v>1949</v>
      </c>
      <c r="B93" s="40">
        <v>63</v>
      </c>
      <c r="C93" s="40">
        <v>67</v>
      </c>
      <c r="D93" s="40"/>
      <c r="E93" s="10"/>
      <c r="F93" s="10"/>
      <c r="G93" s="31"/>
      <c r="H93" s="24"/>
      <c r="I93" s="26"/>
    </row>
    <row r="94" spans="1:9" ht="13.5" x14ac:dyDescent="0.25">
      <c r="A94" s="39">
        <v>1950</v>
      </c>
      <c r="B94" s="40">
        <v>64.099999999999994</v>
      </c>
      <c r="C94" s="40">
        <v>68</v>
      </c>
      <c r="D94" s="40"/>
      <c r="E94" s="10"/>
      <c r="F94" s="10"/>
      <c r="G94" s="31"/>
      <c r="H94" s="24"/>
      <c r="I94" s="26"/>
    </row>
    <row r="95" spans="1:9" ht="13.5" x14ac:dyDescent="0.25">
      <c r="A95" s="41">
        <v>1951</v>
      </c>
      <c r="B95" s="40">
        <v>65.7</v>
      </c>
      <c r="C95" s="40">
        <v>69.2</v>
      </c>
      <c r="D95" s="40"/>
      <c r="E95" s="10"/>
      <c r="F95" s="10"/>
      <c r="G95" s="31"/>
      <c r="H95" s="24"/>
      <c r="I95" s="26"/>
    </row>
    <row r="96" spans="1:9" ht="13.5" x14ac:dyDescent="0.25">
      <c r="A96" s="39">
        <v>1952</v>
      </c>
      <c r="B96" s="40">
        <v>66.400000000000006</v>
      </c>
      <c r="C96" s="40">
        <v>69.900000000000006</v>
      </c>
      <c r="D96" s="40"/>
      <c r="E96" s="10"/>
      <c r="F96" s="10"/>
      <c r="G96" s="31"/>
      <c r="H96" s="24"/>
      <c r="I96" s="26"/>
    </row>
    <row r="97" spans="1:9" ht="13.5" x14ac:dyDescent="0.25">
      <c r="A97" s="39">
        <v>1953</v>
      </c>
      <c r="B97" s="40">
        <v>67.099999999999994</v>
      </c>
      <c r="C97" s="40">
        <v>70.599999999999994</v>
      </c>
      <c r="D97" s="40"/>
      <c r="E97" s="10"/>
      <c r="F97" s="10"/>
      <c r="G97" s="31"/>
      <c r="H97" s="24"/>
      <c r="I97" s="26"/>
    </row>
    <row r="98" spans="1:9" ht="13.5" x14ac:dyDescent="0.25">
      <c r="A98" s="39">
        <v>1954</v>
      </c>
      <c r="B98" s="40">
        <v>66.599999999999994</v>
      </c>
      <c r="C98" s="40">
        <v>70.5</v>
      </c>
      <c r="D98" s="40"/>
      <c r="E98" s="10"/>
      <c r="F98" s="10"/>
      <c r="G98" s="31"/>
      <c r="H98" s="24"/>
      <c r="I98" s="26"/>
    </row>
    <row r="99" spans="1:9" ht="13.5" x14ac:dyDescent="0.25">
      <c r="A99" s="39">
        <v>1955</v>
      </c>
      <c r="B99" s="40">
        <v>66.900000000000006</v>
      </c>
      <c r="C99" s="40">
        <v>71</v>
      </c>
      <c r="D99" s="40"/>
      <c r="E99" s="10"/>
      <c r="F99" s="10"/>
      <c r="G99" s="31"/>
      <c r="H99" s="24"/>
      <c r="I99" s="26"/>
    </row>
    <row r="100" spans="1:9" ht="13.5" x14ac:dyDescent="0.25">
      <c r="A100" s="39">
        <v>1956</v>
      </c>
      <c r="B100" s="40">
        <v>68.2</v>
      </c>
      <c r="C100" s="40">
        <v>72.2</v>
      </c>
      <c r="D100" s="40"/>
      <c r="E100" s="11"/>
      <c r="F100" s="11"/>
      <c r="G100" s="32"/>
      <c r="H100" s="24"/>
      <c r="I100" s="26"/>
    </row>
    <row r="101" spans="1:9" ht="13.5" x14ac:dyDescent="0.25">
      <c r="A101" s="39">
        <v>1957</v>
      </c>
      <c r="B101" s="40">
        <v>67.3</v>
      </c>
      <c r="C101" s="40">
        <v>71.5</v>
      </c>
      <c r="D101" s="40"/>
      <c r="E101" s="11"/>
      <c r="F101" s="11"/>
      <c r="G101" s="32"/>
      <c r="H101" s="24"/>
      <c r="I101" s="26"/>
    </row>
    <row r="102" spans="1:9" ht="13.5" x14ac:dyDescent="0.25">
      <c r="A102" s="39">
        <v>1958</v>
      </c>
      <c r="B102" s="40">
        <v>67.3</v>
      </c>
      <c r="C102" s="40">
        <v>71.8</v>
      </c>
      <c r="D102" s="40"/>
      <c r="E102" s="33"/>
      <c r="F102" s="33"/>
      <c r="G102" s="23"/>
      <c r="H102" s="24"/>
    </row>
    <row r="103" spans="1:9" ht="12.75" customHeight="1" x14ac:dyDescent="0.25">
      <c r="A103" s="39">
        <v>1959</v>
      </c>
      <c r="B103" s="40">
        <v>67.400000000000006</v>
      </c>
      <c r="C103" s="40">
        <v>72</v>
      </c>
      <c r="D103" s="40"/>
      <c r="E103" s="34"/>
      <c r="F103" s="34"/>
      <c r="G103" s="23"/>
      <c r="H103" s="24"/>
    </row>
    <row r="104" spans="1:9" ht="13.5" x14ac:dyDescent="0.25">
      <c r="A104" s="39">
        <v>1960</v>
      </c>
      <c r="B104" s="40">
        <v>68</v>
      </c>
      <c r="C104" s="40">
        <v>72.7</v>
      </c>
      <c r="D104" s="40"/>
      <c r="E104" s="24"/>
      <c r="F104" s="24"/>
      <c r="G104" s="23"/>
      <c r="H104" s="24"/>
    </row>
    <row r="105" spans="1:9" ht="13.5" x14ac:dyDescent="0.25">
      <c r="A105" s="41">
        <v>1961</v>
      </c>
      <c r="B105" s="40">
        <v>67.7</v>
      </c>
      <c r="C105" s="40">
        <v>72.900000000000006</v>
      </c>
      <c r="D105" s="40"/>
    </row>
    <row r="106" spans="1:9" ht="13.5" x14ac:dyDescent="0.25">
      <c r="A106" s="39">
        <v>1962</v>
      </c>
      <c r="B106" s="40">
        <v>68.2</v>
      </c>
      <c r="C106" s="40">
        <v>73.400000000000006</v>
      </c>
      <c r="D106" s="40"/>
    </row>
    <row r="107" spans="1:9" ht="13.5" x14ac:dyDescent="0.25">
      <c r="A107" s="39">
        <v>1963</v>
      </c>
      <c r="B107" s="40">
        <v>67.7</v>
      </c>
      <c r="C107" s="40">
        <v>73.5</v>
      </c>
      <c r="D107" s="40"/>
    </row>
    <row r="108" spans="1:9" ht="13.5" x14ac:dyDescent="0.25">
      <c r="A108" s="39">
        <v>1964</v>
      </c>
      <c r="B108" s="40">
        <v>67.900000000000006</v>
      </c>
      <c r="C108" s="40">
        <v>73.599999999999994</v>
      </c>
      <c r="D108" s="40"/>
    </row>
    <row r="109" spans="1:9" ht="13.5" x14ac:dyDescent="0.25">
      <c r="A109" s="39">
        <v>1965</v>
      </c>
      <c r="B109" s="40">
        <v>68.400000000000006</v>
      </c>
      <c r="C109" s="40">
        <v>74.2</v>
      </c>
      <c r="D109" s="40"/>
    </row>
    <row r="110" spans="1:9" ht="13.5" x14ac:dyDescent="0.25">
      <c r="A110" s="39">
        <v>1966</v>
      </c>
      <c r="B110" s="40">
        <v>68.400000000000006</v>
      </c>
      <c r="C110" s="40">
        <v>74.2</v>
      </c>
      <c r="D110" s="40"/>
    </row>
    <row r="111" spans="1:9" ht="13.5" x14ac:dyDescent="0.25">
      <c r="A111" s="39">
        <v>1967</v>
      </c>
      <c r="B111" s="40">
        <v>68.7</v>
      </c>
      <c r="C111" s="40">
        <v>74.599999999999994</v>
      </c>
      <c r="D111" s="40"/>
    </row>
    <row r="112" spans="1:9" ht="13.5" x14ac:dyDescent="0.25">
      <c r="A112" s="39">
        <v>1968</v>
      </c>
      <c r="B112" s="40">
        <v>69.099999999999994</v>
      </c>
      <c r="C112" s="40">
        <v>75.099999999999994</v>
      </c>
      <c r="D112" s="40"/>
    </row>
    <row r="113" spans="1:4" ht="13.5" x14ac:dyDescent="0.25">
      <c r="A113" s="39">
        <v>1969</v>
      </c>
      <c r="B113" s="40">
        <v>68.900000000000006</v>
      </c>
      <c r="C113" s="40">
        <v>74.599999999999994</v>
      </c>
      <c r="D113" s="40"/>
    </row>
    <row r="114" spans="1:4" ht="13.5" x14ac:dyDescent="0.25">
      <c r="A114" s="39">
        <v>1970</v>
      </c>
      <c r="B114" s="40">
        <v>69.3</v>
      </c>
      <c r="C114" s="40">
        <v>75.3</v>
      </c>
      <c r="D114" s="40"/>
    </row>
    <row r="115" spans="1:4" ht="13.5" x14ac:dyDescent="0.25">
      <c r="A115" s="41">
        <v>1971</v>
      </c>
      <c r="B115" s="40">
        <v>69.5</v>
      </c>
      <c r="C115" s="40">
        <v>75.7</v>
      </c>
      <c r="D115" s="40"/>
    </row>
    <row r="116" spans="1:4" ht="13.5" x14ac:dyDescent="0.25">
      <c r="A116" s="39">
        <v>1972</v>
      </c>
      <c r="B116" s="40">
        <v>69.5</v>
      </c>
      <c r="C116" s="40">
        <v>75.7</v>
      </c>
      <c r="D116" s="40"/>
    </row>
    <row r="117" spans="1:4" ht="13.5" x14ac:dyDescent="0.25">
      <c r="A117" s="39">
        <v>1973</v>
      </c>
      <c r="B117" s="43">
        <v>70.2</v>
      </c>
      <c r="C117" s="43">
        <v>76.3</v>
      </c>
      <c r="D117" s="43"/>
    </row>
    <row r="118" spans="1:4" ht="13.5" x14ac:dyDescent="0.25">
      <c r="A118" s="39">
        <v>1974</v>
      </c>
      <c r="B118" s="43">
        <v>70.2</v>
      </c>
      <c r="C118" s="43">
        <v>76.5</v>
      </c>
      <c r="D118" s="43"/>
    </row>
    <row r="119" spans="1:4" ht="13.5" x14ac:dyDescent="0.25">
      <c r="A119" s="39">
        <v>1975</v>
      </c>
      <c r="B119" s="43">
        <v>70.5</v>
      </c>
      <c r="C119" s="43">
        <v>76.8</v>
      </c>
      <c r="D119" s="43"/>
    </row>
    <row r="120" spans="1:4" ht="13.5" x14ac:dyDescent="0.25">
      <c r="A120" s="39">
        <v>1976</v>
      </c>
      <c r="B120" s="43">
        <v>70.8</v>
      </c>
      <c r="C120" s="43">
        <v>77</v>
      </c>
      <c r="D120" s="43"/>
    </row>
    <row r="121" spans="1:4" ht="13.5" x14ac:dyDescent="0.25">
      <c r="A121" s="39">
        <v>1977</v>
      </c>
      <c r="B121" s="43">
        <v>70.900000000000006</v>
      </c>
      <c r="C121" s="43">
        <v>77.3</v>
      </c>
      <c r="D121" s="43"/>
    </row>
    <row r="122" spans="1:4" ht="13.5" x14ac:dyDescent="0.25">
      <c r="A122" s="39">
        <v>1978</v>
      </c>
      <c r="B122" s="43">
        <v>71.099999999999994</v>
      </c>
      <c r="C122" s="43">
        <v>77.400000000000006</v>
      </c>
      <c r="D122" s="43"/>
    </row>
    <row r="123" spans="1:4" ht="13.5" x14ac:dyDescent="0.25">
      <c r="A123" s="39">
        <v>1979</v>
      </c>
      <c r="B123" s="43">
        <v>71.3</v>
      </c>
      <c r="C123" s="43">
        <v>77.599999999999994</v>
      </c>
      <c r="D123" s="43"/>
    </row>
    <row r="124" spans="1:4" ht="13.5" x14ac:dyDescent="0.25">
      <c r="A124" s="39">
        <v>1980</v>
      </c>
      <c r="B124" s="43">
        <v>71.599999999999994</v>
      </c>
      <c r="C124" s="43">
        <v>77.900000000000006</v>
      </c>
      <c r="D124" s="43"/>
    </row>
    <row r="125" spans="1:4" ht="13.5" x14ac:dyDescent="0.25">
      <c r="A125" s="41">
        <v>1981</v>
      </c>
      <c r="B125" s="44">
        <v>71.8</v>
      </c>
      <c r="C125" s="44">
        <v>78.099999999999994</v>
      </c>
      <c r="D125" s="44"/>
    </row>
    <row r="126" spans="1:4" ht="13.5" x14ac:dyDescent="0.25">
      <c r="A126" s="39">
        <v>1982</v>
      </c>
      <c r="B126" s="40">
        <v>72</v>
      </c>
      <c r="C126" s="40">
        <v>78.099999999999994</v>
      </c>
      <c r="D126" s="40"/>
    </row>
    <row r="127" spans="1:4" ht="13.5" x14ac:dyDescent="0.25">
      <c r="A127" s="39">
        <v>1983</v>
      </c>
      <c r="B127" s="43">
        <v>72.400000000000006</v>
      </c>
      <c r="C127" s="43">
        <v>78.7</v>
      </c>
      <c r="D127" s="43"/>
    </row>
    <row r="128" spans="1:4" ht="13.5" x14ac:dyDescent="0.25">
      <c r="A128" s="39">
        <v>1984</v>
      </c>
      <c r="B128" s="44">
        <v>72.5</v>
      </c>
      <c r="C128" s="44">
        <v>78.599999999999994</v>
      </c>
      <c r="D128" s="44"/>
    </row>
    <row r="129" spans="1:4" ht="13.5" x14ac:dyDescent="0.25">
      <c r="A129" s="39">
        <v>1985</v>
      </c>
      <c r="B129" s="44">
        <v>72.900000000000006</v>
      </c>
      <c r="C129" s="44">
        <v>79</v>
      </c>
      <c r="D129" s="44"/>
    </row>
    <row r="130" spans="1:4" ht="13.5" x14ac:dyDescent="0.25">
      <c r="A130" s="39">
        <v>1986</v>
      </c>
      <c r="B130" s="44">
        <v>73.099999999999994</v>
      </c>
      <c r="C130" s="44">
        <v>79.2</v>
      </c>
      <c r="D130" s="44"/>
    </row>
    <row r="131" spans="1:4" ht="13.5" x14ac:dyDescent="0.25">
      <c r="A131" s="39">
        <v>1987</v>
      </c>
      <c r="B131" s="44">
        <v>73.099999999999994</v>
      </c>
      <c r="C131" s="44">
        <v>79.400000000000006</v>
      </c>
      <c r="D131" s="44"/>
    </row>
    <row r="132" spans="1:4" ht="13.5" x14ac:dyDescent="0.25">
      <c r="A132" s="39">
        <v>1988</v>
      </c>
      <c r="B132" s="44">
        <v>73.5</v>
      </c>
      <c r="C132" s="44">
        <v>79.8</v>
      </c>
      <c r="D132" s="44"/>
    </row>
    <row r="133" spans="1:4" ht="13.5" x14ac:dyDescent="0.25">
      <c r="A133" s="39">
        <v>1989</v>
      </c>
      <c r="B133" s="44">
        <v>73.599999999999994</v>
      </c>
      <c r="C133" s="44">
        <v>80.099999999999994</v>
      </c>
      <c r="D133" s="44"/>
    </row>
    <row r="134" spans="1:4" ht="13.5" x14ac:dyDescent="0.25">
      <c r="A134" s="39">
        <v>1990</v>
      </c>
      <c r="B134" s="44">
        <v>74</v>
      </c>
      <c r="C134" s="44">
        <v>80.5</v>
      </c>
      <c r="D134" s="44"/>
    </row>
    <row r="135" spans="1:4" ht="13.5" x14ac:dyDescent="0.25">
      <c r="A135" s="41">
        <v>1991</v>
      </c>
      <c r="B135" s="44">
        <v>74.099999999999994</v>
      </c>
      <c r="C135" s="44">
        <v>80.8</v>
      </c>
      <c r="D135" s="44"/>
    </row>
    <row r="136" spans="1:4" ht="13.5" x14ac:dyDescent="0.25">
      <c r="A136" s="39">
        <v>1992</v>
      </c>
      <c r="B136" s="44">
        <v>74</v>
      </c>
      <c r="C136" s="44">
        <v>81</v>
      </c>
      <c r="D136" s="44"/>
    </row>
    <row r="137" spans="1:4" ht="13.5" x14ac:dyDescent="0.25">
      <c r="A137" s="39">
        <v>1993</v>
      </c>
      <c r="B137" s="44">
        <v>74.2</v>
      </c>
      <c r="C137" s="44">
        <v>81.3</v>
      </c>
      <c r="D137" s="44"/>
    </row>
    <row r="138" spans="1:4" ht="13.5" x14ac:dyDescent="0.25">
      <c r="A138" s="39">
        <v>1994</v>
      </c>
      <c r="B138" s="44">
        <v>74</v>
      </c>
      <c r="C138" s="44">
        <v>81.599999999999994</v>
      </c>
      <c r="D138" s="44"/>
    </row>
    <row r="139" spans="1:4" ht="13.5" x14ac:dyDescent="0.25">
      <c r="A139" s="39">
        <v>1995</v>
      </c>
      <c r="B139" s="44">
        <v>74.2</v>
      </c>
      <c r="C139" s="44">
        <v>81.900000000000006</v>
      </c>
      <c r="D139" s="44"/>
    </row>
    <row r="140" spans="1:4" ht="13.5" x14ac:dyDescent="0.25">
      <c r="A140" s="39">
        <v>1996</v>
      </c>
      <c r="B140" s="44">
        <v>74.5</v>
      </c>
      <c r="C140" s="44">
        <v>82.1</v>
      </c>
      <c r="D140" s="44"/>
    </row>
    <row r="141" spans="1:4" ht="13.5" x14ac:dyDescent="0.25">
      <c r="A141" s="39">
        <v>1997</v>
      </c>
      <c r="B141" s="44">
        <v>75</v>
      </c>
      <c r="C141" s="44">
        <v>82.4</v>
      </c>
      <c r="D141" s="44"/>
    </row>
    <row r="142" spans="1:4" ht="13.5" x14ac:dyDescent="0.25">
      <c r="A142" s="39">
        <v>1998</v>
      </c>
      <c r="B142" s="44">
        <v>75.400000000000006</v>
      </c>
      <c r="C142" s="44">
        <v>82.5</v>
      </c>
      <c r="D142" s="44"/>
    </row>
    <row r="143" spans="1:4" ht="13.5" x14ac:dyDescent="0.25">
      <c r="A143" s="39">
        <v>1999</v>
      </c>
      <c r="B143" s="44">
        <v>75.7</v>
      </c>
      <c r="C143" s="44">
        <v>82.7</v>
      </c>
      <c r="D143" s="44"/>
    </row>
    <row r="144" spans="1:4" ht="13.5" x14ac:dyDescent="0.25">
      <c r="A144" s="39">
        <v>2000</v>
      </c>
      <c r="B144" s="44">
        <v>76</v>
      </c>
      <c r="C144" s="44">
        <v>83.1</v>
      </c>
      <c r="D144" s="44"/>
    </row>
    <row r="145" spans="1:4" ht="13.5" x14ac:dyDescent="0.25">
      <c r="A145" s="41">
        <v>2001</v>
      </c>
      <c r="B145" s="44">
        <v>76.2</v>
      </c>
      <c r="C145" s="44">
        <v>83.3</v>
      </c>
      <c r="D145" s="44"/>
    </row>
    <row r="146" spans="1:4" ht="13.5" x14ac:dyDescent="0.25">
      <c r="A146" s="39">
        <v>2002</v>
      </c>
      <c r="B146" s="44">
        <v>76.599999999999994</v>
      </c>
      <c r="C146" s="44">
        <v>83.4</v>
      </c>
      <c r="D146" s="44"/>
    </row>
    <row r="147" spans="1:4" ht="13.5" x14ac:dyDescent="0.25">
      <c r="A147" s="39">
        <v>2003</v>
      </c>
      <c r="B147" s="44">
        <v>77.099999999999994</v>
      </c>
      <c r="C147" s="44">
        <v>83.5</v>
      </c>
      <c r="D147" s="44"/>
    </row>
    <row r="148" spans="1:4" ht="13.5" x14ac:dyDescent="0.25">
      <c r="A148" s="39">
        <v>2004</v>
      </c>
      <c r="B148" s="44">
        <v>77</v>
      </c>
      <c r="C148" s="44">
        <v>83.1</v>
      </c>
      <c r="D148" s="44"/>
    </row>
    <row r="149" spans="1:4" ht="13.5" x14ac:dyDescent="0.25">
      <c r="A149" s="39">
        <v>2005</v>
      </c>
      <c r="B149" s="44">
        <v>77.5</v>
      </c>
      <c r="C149" s="44">
        <v>83.5</v>
      </c>
      <c r="D149" s="44"/>
    </row>
    <row r="150" spans="1:4" ht="13.5" x14ac:dyDescent="0.25">
      <c r="A150" s="39">
        <v>2006</v>
      </c>
      <c r="B150" s="44">
        <v>77.8</v>
      </c>
      <c r="C150" s="44">
        <v>83.7</v>
      </c>
      <c r="D150" s="44"/>
    </row>
    <row r="151" spans="1:4" ht="13.5" x14ac:dyDescent="0.25">
      <c r="A151" s="39">
        <v>2007</v>
      </c>
      <c r="B151" s="44">
        <v>78.2</v>
      </c>
      <c r="C151" s="44">
        <v>84.1</v>
      </c>
      <c r="D151" s="44"/>
    </row>
    <row r="152" spans="1:4" ht="13.5" x14ac:dyDescent="0.25">
      <c r="A152" s="39">
        <v>2008</v>
      </c>
      <c r="B152" s="44">
        <v>78.578786968279175</v>
      </c>
      <c r="C152" s="40">
        <v>84.434296147589208</v>
      </c>
      <c r="D152" s="40"/>
    </row>
    <row r="153" spans="1:4" ht="13.5" x14ac:dyDescent="0.25">
      <c r="A153" s="39">
        <v>2009</v>
      </c>
      <c r="B153" s="44">
        <v>78.849351959143391</v>
      </c>
      <c r="C153" s="40">
        <v>84.667265711718372</v>
      </c>
      <c r="D153" s="40"/>
    </row>
    <row r="154" spans="1:4" ht="13.5" x14ac:dyDescent="0.25">
      <c r="A154" s="39">
        <v>2010</v>
      </c>
      <c r="B154" s="44">
        <v>79.23912314808608</v>
      </c>
      <c r="C154" s="40">
        <v>84.946727685514574</v>
      </c>
      <c r="D154" s="40"/>
    </row>
    <row r="155" spans="1:4" ht="13.5" x14ac:dyDescent="0.25">
      <c r="A155" s="41">
        <v>2011</v>
      </c>
      <c r="B155" s="44">
        <v>79.53181043758967</v>
      </c>
      <c r="C155" s="40">
        <v>85.166345322784395</v>
      </c>
      <c r="D155" s="40"/>
    </row>
    <row r="156" spans="1:4" ht="13.5" x14ac:dyDescent="0.25">
      <c r="A156" s="39">
        <v>2012</v>
      </c>
      <c r="B156" s="44">
        <v>79.9299973204716</v>
      </c>
      <c r="C156" s="40">
        <v>85.438382964436059</v>
      </c>
      <c r="D156" s="40"/>
    </row>
    <row r="157" spans="1:4" ht="13.5" x14ac:dyDescent="0.25">
      <c r="A157" s="39">
        <v>2013</v>
      </c>
      <c r="B157" s="44">
        <v>80.062838395066152</v>
      </c>
      <c r="C157" s="40">
        <v>85.53318014582014</v>
      </c>
      <c r="D157" s="40"/>
    </row>
    <row r="158" spans="1:4" ht="13.5" x14ac:dyDescent="0.25">
      <c r="A158" s="39">
        <v>2014</v>
      </c>
      <c r="B158" s="44">
        <v>80.249013851114029</v>
      </c>
      <c r="C158" s="44">
        <v>85.692133493883588</v>
      </c>
      <c r="D158" s="44"/>
    </row>
    <row r="159" spans="1:4" ht="13.5" x14ac:dyDescent="0.25">
      <c r="A159" s="39">
        <v>2015</v>
      </c>
      <c r="B159" s="44">
        <v>80.603785282518473</v>
      </c>
      <c r="C159" s="44">
        <v>86.060459281890786</v>
      </c>
      <c r="D159" s="44"/>
    </row>
    <row r="160" spans="1:4" ht="13.5" x14ac:dyDescent="0.25">
      <c r="A160" s="39">
        <v>2016</v>
      </c>
      <c r="B160" s="44">
        <v>80.695557372581078</v>
      </c>
      <c r="C160" s="44">
        <v>86.11870227492291</v>
      </c>
      <c r="D160" s="44"/>
    </row>
    <row r="161" spans="1:5" ht="13.5" x14ac:dyDescent="0.25">
      <c r="A161" s="39">
        <v>2017</v>
      </c>
      <c r="B161" s="44">
        <v>81.031070745697903</v>
      </c>
      <c r="C161" s="44">
        <v>86.374827341620929</v>
      </c>
      <c r="D161" s="44"/>
    </row>
    <row r="162" spans="1:5" ht="13.5" x14ac:dyDescent="0.25">
      <c r="A162" s="39">
        <v>2018</v>
      </c>
      <c r="B162" s="44">
        <v>81.014657659433411</v>
      </c>
      <c r="C162" s="44">
        <v>86.442962040254372</v>
      </c>
      <c r="D162" s="44"/>
    </row>
    <row r="163" spans="1:5" ht="13.5" x14ac:dyDescent="0.25">
      <c r="A163" s="39">
        <v>2019</v>
      </c>
      <c r="B163" s="44">
        <v>81.35251691899812</v>
      </c>
      <c r="C163" s="44">
        <v>86.585059900425264</v>
      </c>
      <c r="D163" s="44"/>
    </row>
    <row r="164" spans="1:5" ht="13.5" x14ac:dyDescent="0.25">
      <c r="A164" s="39">
        <v>2020</v>
      </c>
      <c r="B164" s="44">
        <v>81.410179297702925</v>
      </c>
      <c r="C164" s="44">
        <v>86.717147154958894</v>
      </c>
      <c r="D164" s="44"/>
    </row>
    <row r="165" spans="1:5" ht="13.5" x14ac:dyDescent="0.25">
      <c r="A165" s="41">
        <v>2021</v>
      </c>
      <c r="B165" s="44">
        <v>81.29065829941905</v>
      </c>
      <c r="C165" s="44">
        <v>86.477074035581097</v>
      </c>
      <c r="D165" s="44"/>
    </row>
    <row r="166" spans="1:5" ht="13.5" x14ac:dyDescent="0.25">
      <c r="A166" s="39">
        <v>2022</v>
      </c>
      <c r="B166" s="44">
        <v>81.77663601946999</v>
      </c>
      <c r="C166" s="44">
        <v>86.842753948737354</v>
      </c>
      <c r="D166" s="44"/>
    </row>
    <row r="167" spans="1:5" ht="13.5" x14ac:dyDescent="0.25">
      <c r="A167" s="110">
        <v>2023</v>
      </c>
      <c r="B167" s="111">
        <v>81.599999999999994</v>
      </c>
      <c r="C167" s="111">
        <v>86.3</v>
      </c>
      <c r="D167" s="247"/>
      <c r="E167" s="248"/>
    </row>
    <row r="168" spans="1:5" x14ac:dyDescent="0.2">
      <c r="A168" s="37"/>
      <c r="B168" s="37"/>
      <c r="C168" s="37"/>
      <c r="D168" s="37"/>
    </row>
    <row r="169" spans="1:5" x14ac:dyDescent="0.2">
      <c r="A169" s="367" t="s">
        <v>252</v>
      </c>
      <c r="B169" s="37"/>
      <c r="C169" s="37"/>
      <c r="D169" s="37"/>
    </row>
  </sheetData>
  <hyperlinks>
    <hyperlink ref="A2" location="INDICE!A1" display="Vai all'indice" xr:uid="{994EA032-AA1A-4E82-9BBA-61EA81DE6ED9}"/>
  </hyperlinks>
  <pageMargins left="0.59055118110236227" right="0.59055118110236227" top="0.78740157480314965" bottom="0.78740157480314965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AB2CE-8FA4-4A4E-AA02-494FCBACA2ED}">
  <dimension ref="A1:S59"/>
  <sheetViews>
    <sheetView showGridLines="0" zoomScale="130" zoomScaleNormal="130" workbookViewId="0">
      <selection activeCell="S24" sqref="S24"/>
    </sheetView>
  </sheetViews>
  <sheetFormatPr defaultColWidth="8.85546875" defaultRowHeight="12.75" x14ac:dyDescent="0.2"/>
  <cols>
    <col min="1" max="1" width="12.5703125" style="13" customWidth="1"/>
    <col min="2" max="3" width="9.28515625" style="13" customWidth="1"/>
    <col min="4" max="4" width="12.7109375" style="13" customWidth="1"/>
    <col min="5" max="5" width="13" style="16" customWidth="1"/>
    <col min="6" max="6" width="11.42578125" style="13" bestFit="1" customWidth="1"/>
    <col min="7" max="19" width="8.85546875" style="13"/>
    <col min="20" max="20" width="9.140625" style="13" bestFit="1" customWidth="1"/>
    <col min="21" max="16384" width="8.85546875" style="13"/>
  </cols>
  <sheetData>
    <row r="1" spans="1:19" ht="33.75" customHeight="1" x14ac:dyDescent="0.25">
      <c r="B1" s="14" t="s">
        <v>247</v>
      </c>
      <c r="C1" s="15"/>
      <c r="D1" s="15"/>
      <c r="F1" s="17"/>
    </row>
    <row r="2" spans="1:19" ht="15.95" customHeight="1" x14ac:dyDescent="0.25">
      <c r="A2" s="18" t="s">
        <v>3</v>
      </c>
      <c r="F2" s="17"/>
    </row>
    <row r="3" spans="1:19" ht="15" x14ac:dyDescent="0.25">
      <c r="C3" s="19"/>
      <c r="E3" s="20"/>
      <c r="F3" s="17"/>
    </row>
    <row r="4" spans="1:19" ht="13.5" x14ac:dyDescent="0.25">
      <c r="A4" s="21" t="s">
        <v>93</v>
      </c>
      <c r="B4" s="22"/>
      <c r="C4" s="22"/>
      <c r="D4" s="22"/>
      <c r="E4" s="23"/>
      <c r="F4" s="24"/>
    </row>
    <row r="5" spans="1:19" ht="13.5" x14ac:dyDescent="0.25">
      <c r="A5" s="21"/>
      <c r="B5" s="22"/>
      <c r="C5" s="22"/>
      <c r="D5" s="22"/>
      <c r="E5" s="23"/>
      <c r="F5" s="24"/>
    </row>
    <row r="6" spans="1:19" ht="13.5" x14ac:dyDescent="0.25">
      <c r="A6" s="123" t="s">
        <v>66</v>
      </c>
      <c r="B6" s="123" t="s">
        <v>67</v>
      </c>
      <c r="C6" s="123" t="s">
        <v>68</v>
      </c>
      <c r="D6" s="123" t="s">
        <v>69</v>
      </c>
      <c r="E6" s="123" t="s">
        <v>70</v>
      </c>
      <c r="F6" s="267"/>
      <c r="J6" s="13">
        <v>1990</v>
      </c>
      <c r="L6" s="13" t="s">
        <v>1</v>
      </c>
      <c r="M6" s="13">
        <v>2023</v>
      </c>
      <c r="P6" s="13">
        <v>1990</v>
      </c>
      <c r="R6" s="13" t="s">
        <v>2</v>
      </c>
      <c r="S6" s="13">
        <v>2023</v>
      </c>
    </row>
    <row r="7" spans="1:19" ht="13.5" x14ac:dyDescent="0.25">
      <c r="A7" s="74" t="s">
        <v>71</v>
      </c>
      <c r="B7" s="368">
        <v>1679.9</v>
      </c>
      <c r="C7" s="368">
        <v>1066.7</v>
      </c>
      <c r="D7" s="368">
        <v>1122.9000000000001</v>
      </c>
      <c r="E7" s="368">
        <v>681.1</v>
      </c>
      <c r="F7" s="267">
        <f>1-C7/B7</f>
        <v>0.36502172748377881</v>
      </c>
    </row>
    <row r="8" spans="1:19" ht="13.5" x14ac:dyDescent="0.25">
      <c r="A8" s="74" t="s">
        <v>72</v>
      </c>
      <c r="B8" s="368">
        <v>1676.3</v>
      </c>
      <c r="C8" s="368">
        <v>1044.5999999999999</v>
      </c>
      <c r="D8" s="368">
        <v>1169.9000000000001</v>
      </c>
      <c r="E8" s="368">
        <v>709.5</v>
      </c>
      <c r="F8" s="267">
        <f t="shared" ref="F8:F27" si="0">1-C8/B8</f>
        <v>0.37684185408339799</v>
      </c>
    </row>
    <row r="9" spans="1:19" ht="13.5" x14ac:dyDescent="0.25">
      <c r="A9" s="74" t="s">
        <v>73</v>
      </c>
      <c r="B9" s="368">
        <v>1808.8</v>
      </c>
      <c r="C9" s="368">
        <v>886.7</v>
      </c>
      <c r="D9" s="368">
        <v>1010.4</v>
      </c>
      <c r="E9" s="368">
        <v>588.29999999999995</v>
      </c>
      <c r="F9" s="267">
        <f t="shared" si="0"/>
        <v>0.50978549314462618</v>
      </c>
    </row>
    <row r="10" spans="1:19" ht="13.5" x14ac:dyDescent="0.25">
      <c r="A10" s="74" t="s">
        <v>74</v>
      </c>
      <c r="B10" s="368">
        <v>1611.7</v>
      </c>
      <c r="C10" s="368">
        <v>1088</v>
      </c>
      <c r="D10" s="368">
        <v>1157.5</v>
      </c>
      <c r="E10" s="368">
        <v>754.3</v>
      </c>
      <c r="F10" s="267">
        <f t="shared" si="0"/>
        <v>0.32493640255630707</v>
      </c>
    </row>
    <row r="11" spans="1:19" ht="13.5" x14ac:dyDescent="0.25">
      <c r="A11" s="74" t="s">
        <v>75</v>
      </c>
      <c r="B11" s="368">
        <v>1800.2</v>
      </c>
      <c r="C11" s="368">
        <v>1172.8</v>
      </c>
      <c r="D11" s="368">
        <v>1356.5</v>
      </c>
      <c r="E11" s="368">
        <v>830.6</v>
      </c>
      <c r="F11" s="267">
        <f t="shared" si="0"/>
        <v>0.34851683146317081</v>
      </c>
    </row>
    <row r="12" spans="1:19" ht="13.5" x14ac:dyDescent="0.25">
      <c r="A12" s="74" t="s">
        <v>76</v>
      </c>
      <c r="B12" s="368">
        <v>1680.7</v>
      </c>
      <c r="C12" s="368">
        <v>955.6</v>
      </c>
      <c r="D12" s="368">
        <v>1039</v>
      </c>
      <c r="E12" s="368">
        <v>654.1</v>
      </c>
      <c r="F12" s="267">
        <f t="shared" si="0"/>
        <v>0.43142738144820614</v>
      </c>
    </row>
    <row r="13" spans="1:19" ht="13.5" x14ac:dyDescent="0.25">
      <c r="A13" s="74" t="s">
        <v>77</v>
      </c>
      <c r="B13" s="368">
        <v>1905.6</v>
      </c>
      <c r="C13" s="368">
        <v>968.2</v>
      </c>
      <c r="D13" s="368">
        <v>1069.5999999999999</v>
      </c>
      <c r="E13" s="368">
        <v>627.29999999999995</v>
      </c>
      <c r="F13" s="267">
        <f t="shared" si="0"/>
        <v>0.49191855583543231</v>
      </c>
    </row>
    <row r="14" spans="1:19" ht="13.5" x14ac:dyDescent="0.25">
      <c r="A14" s="74" t="s">
        <v>78</v>
      </c>
      <c r="B14" s="368">
        <v>1753</v>
      </c>
      <c r="C14" s="368">
        <v>1020.9</v>
      </c>
      <c r="D14" s="368">
        <v>1142.0999999999999</v>
      </c>
      <c r="E14" s="368">
        <v>706.7</v>
      </c>
      <c r="F14" s="267">
        <f t="shared" si="0"/>
        <v>0.41762692527096412</v>
      </c>
    </row>
    <row r="15" spans="1:19" ht="13.5" x14ac:dyDescent="0.25">
      <c r="A15" s="74" t="s">
        <v>79</v>
      </c>
      <c r="B15" s="368">
        <v>1820.3</v>
      </c>
      <c r="C15" s="368">
        <v>1009.3</v>
      </c>
      <c r="D15" s="368">
        <v>1089.2</v>
      </c>
      <c r="E15" s="368">
        <v>666.5</v>
      </c>
      <c r="F15" s="267">
        <f t="shared" si="0"/>
        <v>0.44553095643575236</v>
      </c>
    </row>
    <row r="16" spans="1:19" ht="13.5" x14ac:dyDescent="0.25">
      <c r="A16" s="74" t="s">
        <v>80</v>
      </c>
      <c r="B16" s="368">
        <v>1978</v>
      </c>
      <c r="C16" s="368">
        <v>952.7</v>
      </c>
      <c r="D16" s="368">
        <v>1137.2</v>
      </c>
      <c r="E16" s="368">
        <v>642.70000000000005</v>
      </c>
      <c r="F16" s="267">
        <f t="shared" si="0"/>
        <v>0.51835187057633969</v>
      </c>
    </row>
    <row r="17" spans="1:10" ht="13.5" x14ac:dyDescent="0.25">
      <c r="A17" s="74" t="s">
        <v>81</v>
      </c>
      <c r="B17" s="368">
        <v>1593.2</v>
      </c>
      <c r="C17" s="368">
        <v>939.8</v>
      </c>
      <c r="D17" s="368">
        <v>1012.2</v>
      </c>
      <c r="E17" s="368">
        <v>632.79999999999995</v>
      </c>
      <c r="F17" s="267">
        <f t="shared" si="0"/>
        <v>0.41011800150640221</v>
      </c>
    </row>
    <row r="18" spans="1:10" ht="13.5" x14ac:dyDescent="0.25">
      <c r="A18" s="74" t="s">
        <v>82</v>
      </c>
      <c r="B18" s="368">
        <v>1576.1</v>
      </c>
      <c r="C18" s="368">
        <v>1086</v>
      </c>
      <c r="D18" s="368">
        <v>1187.3</v>
      </c>
      <c r="E18" s="368">
        <v>723.2</v>
      </c>
      <c r="F18" s="267">
        <f t="shared" si="0"/>
        <v>0.31095742655922842</v>
      </c>
    </row>
    <row r="19" spans="1:10" ht="13.5" x14ac:dyDescent="0.25">
      <c r="A19" s="74" t="s">
        <v>83</v>
      </c>
      <c r="B19" s="368">
        <v>1854.1</v>
      </c>
      <c r="C19" s="368">
        <v>1021.7</v>
      </c>
      <c r="D19" s="368">
        <v>1154.7</v>
      </c>
      <c r="E19" s="368">
        <v>686.7</v>
      </c>
      <c r="F19" s="267">
        <f t="shared" si="0"/>
        <v>0.44895097351814894</v>
      </c>
    </row>
    <row r="20" spans="1:10" ht="13.5" x14ac:dyDescent="0.25">
      <c r="A20" s="74" t="s">
        <v>84</v>
      </c>
      <c r="B20" s="368">
        <v>1681.9</v>
      </c>
      <c r="C20" s="368">
        <v>1020.6</v>
      </c>
      <c r="D20" s="368">
        <v>1152.0999999999999</v>
      </c>
      <c r="E20" s="368">
        <v>721.1</v>
      </c>
      <c r="F20" s="267">
        <f t="shared" si="0"/>
        <v>0.39318627742434153</v>
      </c>
    </row>
    <row r="21" spans="1:10" ht="13.5" x14ac:dyDescent="0.25">
      <c r="A21" s="74" t="s">
        <v>85</v>
      </c>
      <c r="B21" s="368">
        <v>1616.7</v>
      </c>
      <c r="C21" s="368">
        <v>1041.0999999999999</v>
      </c>
      <c r="D21" s="368">
        <v>1115.4000000000001</v>
      </c>
      <c r="E21" s="368">
        <v>657.3</v>
      </c>
      <c r="F21" s="267">
        <f t="shared" si="0"/>
        <v>0.35603389620832571</v>
      </c>
    </row>
    <row r="22" spans="1:10" ht="13.5" x14ac:dyDescent="0.25">
      <c r="A22" s="74" t="s">
        <v>86</v>
      </c>
      <c r="B22" s="368">
        <v>1771.5</v>
      </c>
      <c r="C22" s="368">
        <v>1131.7</v>
      </c>
      <c r="D22" s="368">
        <v>1328.1</v>
      </c>
      <c r="E22" s="368">
        <v>810.8</v>
      </c>
      <c r="F22" s="267">
        <f t="shared" si="0"/>
        <v>0.36116285633643808</v>
      </c>
    </row>
    <row r="23" spans="1:10" ht="13.5" x14ac:dyDescent="0.25">
      <c r="A23" s="74" t="s">
        <v>87</v>
      </c>
      <c r="B23" s="368">
        <v>1648.1</v>
      </c>
      <c r="C23" s="368">
        <v>938.9</v>
      </c>
      <c r="D23" s="368">
        <v>1042.0999999999999</v>
      </c>
      <c r="E23" s="368">
        <v>647</v>
      </c>
      <c r="F23" s="267">
        <f t="shared" si="0"/>
        <v>0.43031369455736912</v>
      </c>
    </row>
    <row r="24" spans="1:10" ht="13.5" x14ac:dyDescent="0.25">
      <c r="A24" s="74" t="s">
        <v>88</v>
      </c>
      <c r="B24" s="368">
        <v>1965.3</v>
      </c>
      <c r="C24" s="368">
        <v>909.2</v>
      </c>
      <c r="D24" s="368">
        <v>1012.1</v>
      </c>
      <c r="E24" s="368">
        <v>573.79999999999995</v>
      </c>
      <c r="F24" s="267">
        <f t="shared" si="0"/>
        <v>0.53737342899302898</v>
      </c>
    </row>
    <row r="25" spans="1:10" ht="13.5" x14ac:dyDescent="0.25">
      <c r="A25" s="74" t="s">
        <v>89</v>
      </c>
      <c r="B25" s="368">
        <v>1656.3</v>
      </c>
      <c r="C25" s="368">
        <v>950.8</v>
      </c>
      <c r="D25" s="368">
        <v>1050.0999999999999</v>
      </c>
      <c r="E25" s="368">
        <v>637.4</v>
      </c>
      <c r="F25" s="267">
        <f t="shared" si="0"/>
        <v>0.42594940530097203</v>
      </c>
    </row>
    <row r="26" spans="1:10" ht="13.5" x14ac:dyDescent="0.25">
      <c r="A26" s="74" t="s">
        <v>90</v>
      </c>
      <c r="B26" s="368">
        <v>2051.9</v>
      </c>
      <c r="C26" s="368">
        <v>997.8</v>
      </c>
      <c r="D26" s="368">
        <v>1056.2</v>
      </c>
      <c r="E26" s="368">
        <v>647.9</v>
      </c>
      <c r="F26" s="267">
        <f t="shared" si="0"/>
        <v>0.51371899215361383</v>
      </c>
    </row>
    <row r="27" spans="1:10" ht="13.5" x14ac:dyDescent="0.25">
      <c r="A27" s="79" t="s">
        <v>91</v>
      </c>
      <c r="B27" s="369">
        <v>1852.7</v>
      </c>
      <c r="C27" s="369">
        <v>945.9</v>
      </c>
      <c r="D27" s="369">
        <v>1047.3</v>
      </c>
      <c r="E27" s="369">
        <v>622.29999999999995</v>
      </c>
      <c r="F27" s="267">
        <f t="shared" si="0"/>
        <v>0.48944783289253524</v>
      </c>
      <c r="J27"/>
    </row>
    <row r="28" spans="1:10" ht="13.5" x14ac:dyDescent="0.25">
      <c r="A28" s="39"/>
      <c r="B28" s="40"/>
      <c r="C28" s="40"/>
      <c r="D28" s="8"/>
      <c r="E28" s="25"/>
      <c r="F28" s="24"/>
      <c r="G28" s="26"/>
    </row>
    <row r="29" spans="1:10" ht="13.5" x14ac:dyDescent="0.25">
      <c r="A29" s="24" t="s">
        <v>92</v>
      </c>
      <c r="B29" s="40"/>
      <c r="C29" s="40"/>
      <c r="D29" s="8"/>
      <c r="E29" s="25"/>
      <c r="F29" s="24"/>
      <c r="G29" s="26"/>
    </row>
    <row r="30" spans="1:10" ht="13.5" x14ac:dyDescent="0.25">
      <c r="A30" s="24" t="s">
        <v>251</v>
      </c>
      <c r="B30" s="40"/>
      <c r="C30" s="40"/>
      <c r="D30" s="8"/>
      <c r="E30" s="25"/>
      <c r="F30" s="24"/>
      <c r="G30" s="26"/>
    </row>
    <row r="31" spans="1:10" ht="13.5" x14ac:dyDescent="0.25">
      <c r="A31" s="39"/>
      <c r="B31" s="40"/>
      <c r="C31" s="40"/>
      <c r="D31" s="8"/>
      <c r="E31" s="25"/>
      <c r="F31" s="24"/>
      <c r="G31" s="26"/>
    </row>
    <row r="32" spans="1:10" ht="13.5" x14ac:dyDescent="0.25">
      <c r="A32" s="39"/>
      <c r="B32" s="44"/>
      <c r="C32" s="44"/>
    </row>
    <row r="33" spans="1:3" ht="13.5" x14ac:dyDescent="0.25">
      <c r="A33" s="39"/>
      <c r="B33" s="44"/>
      <c r="C33" s="44"/>
    </row>
    <row r="34" spans="1:3" ht="13.5" x14ac:dyDescent="0.25">
      <c r="A34" s="39"/>
      <c r="B34" s="44"/>
      <c r="C34" s="44"/>
    </row>
    <row r="35" spans="1:3" ht="13.5" x14ac:dyDescent="0.25">
      <c r="A35" s="41"/>
      <c r="B35" s="44"/>
      <c r="C35" s="44"/>
    </row>
    <row r="36" spans="1:3" ht="13.5" x14ac:dyDescent="0.25">
      <c r="A36" s="39"/>
      <c r="B36" s="44"/>
      <c r="C36" s="44"/>
    </row>
    <row r="37" spans="1:3" ht="13.5" x14ac:dyDescent="0.25">
      <c r="A37" s="39"/>
      <c r="B37" s="44"/>
      <c r="C37" s="44"/>
    </row>
    <row r="38" spans="1:3" ht="13.5" x14ac:dyDescent="0.25">
      <c r="A38" s="39"/>
      <c r="B38" s="44"/>
      <c r="C38" s="44"/>
    </row>
    <row r="39" spans="1:3" ht="13.5" x14ac:dyDescent="0.25">
      <c r="A39" s="39"/>
      <c r="B39" s="44"/>
      <c r="C39" s="44"/>
    </row>
    <row r="40" spans="1:3" ht="13.5" x14ac:dyDescent="0.25">
      <c r="A40" s="39"/>
      <c r="B40" s="44"/>
      <c r="C40" s="44"/>
    </row>
    <row r="41" spans="1:3" ht="13.5" x14ac:dyDescent="0.25">
      <c r="A41" s="39"/>
      <c r="B41" s="44"/>
      <c r="C41" s="44"/>
    </row>
    <row r="42" spans="1:3" ht="13.5" x14ac:dyDescent="0.25">
      <c r="A42" s="39"/>
      <c r="B42" s="44"/>
      <c r="C42" s="40"/>
    </row>
    <row r="43" spans="1:3" ht="13.5" x14ac:dyDescent="0.25">
      <c r="A43" s="39"/>
      <c r="B43" s="44"/>
      <c r="C43" s="40"/>
    </row>
    <row r="44" spans="1:3" ht="13.5" x14ac:dyDescent="0.25">
      <c r="A44" s="39"/>
      <c r="B44" s="44"/>
      <c r="C44" s="40"/>
    </row>
    <row r="45" spans="1:3" ht="13.5" x14ac:dyDescent="0.25">
      <c r="A45" s="41"/>
      <c r="B45" s="44"/>
      <c r="C45" s="40"/>
    </row>
    <row r="46" spans="1:3" ht="13.5" x14ac:dyDescent="0.25">
      <c r="A46" s="39"/>
      <c r="B46" s="44"/>
      <c r="C46" s="40"/>
    </row>
    <row r="47" spans="1:3" ht="13.5" x14ac:dyDescent="0.25">
      <c r="A47" s="39"/>
      <c r="B47" s="44"/>
      <c r="C47" s="40"/>
    </row>
    <row r="48" spans="1:3" ht="13.5" x14ac:dyDescent="0.25">
      <c r="A48" s="39"/>
      <c r="B48" s="44"/>
      <c r="C48" s="44"/>
    </row>
    <row r="49" spans="1:3" ht="13.5" x14ac:dyDescent="0.25">
      <c r="A49" s="39"/>
      <c r="B49" s="44"/>
      <c r="C49" s="44"/>
    </row>
    <row r="50" spans="1:3" ht="13.5" x14ac:dyDescent="0.25">
      <c r="A50" s="39"/>
      <c r="B50" s="44"/>
      <c r="C50" s="44"/>
    </row>
    <row r="51" spans="1:3" ht="13.5" x14ac:dyDescent="0.25">
      <c r="A51" s="39"/>
      <c r="B51" s="44"/>
      <c r="C51" s="44"/>
    </row>
    <row r="52" spans="1:3" ht="13.5" x14ac:dyDescent="0.25">
      <c r="A52" s="39"/>
      <c r="B52" s="44"/>
      <c r="C52" s="44"/>
    </row>
    <row r="53" spans="1:3" ht="13.5" x14ac:dyDescent="0.25">
      <c r="A53" s="39"/>
      <c r="B53" s="44"/>
      <c r="C53" s="44"/>
    </row>
    <row r="54" spans="1:3" ht="13.5" x14ac:dyDescent="0.25">
      <c r="A54" s="39"/>
      <c r="B54" s="44"/>
      <c r="C54" s="44"/>
    </row>
    <row r="55" spans="1:3" ht="13.5" x14ac:dyDescent="0.25">
      <c r="A55" s="41"/>
      <c r="B55" s="44"/>
      <c r="C55" s="44"/>
    </row>
    <row r="56" spans="1:3" ht="13.5" x14ac:dyDescent="0.25">
      <c r="A56" s="39"/>
      <c r="B56" s="44"/>
      <c r="C56" s="44"/>
    </row>
    <row r="57" spans="1:3" ht="13.5" x14ac:dyDescent="0.25">
      <c r="A57" s="110"/>
      <c r="B57" s="111"/>
      <c r="C57" s="111"/>
    </row>
    <row r="58" spans="1:3" x14ac:dyDescent="0.2">
      <c r="A58" s="37"/>
      <c r="B58" s="37"/>
      <c r="C58" s="37"/>
    </row>
    <row r="59" spans="1:3" ht="13.5" x14ac:dyDescent="0.25">
      <c r="A59" s="39" t="s">
        <v>33</v>
      </c>
      <c r="B59" s="37"/>
      <c r="C59" s="37"/>
    </row>
  </sheetData>
  <hyperlinks>
    <hyperlink ref="A2" location="INDICE!A1" display="Vai all'indice" xr:uid="{7825119B-57ED-4A86-AD7C-9ECF34824E4B}"/>
  </hyperlinks>
  <pageMargins left="0.59055118110236227" right="0.59055118110236227" top="0.78740157480314965" bottom="0.78740157480314965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7EDF8-87AF-4B9E-BFE4-AE02255C557B}">
  <dimension ref="A1:AL194"/>
  <sheetViews>
    <sheetView showGridLines="0" topLeftCell="D4" zoomScale="130" zoomScaleNormal="130" workbookViewId="0">
      <selection activeCell="O33" sqref="O33"/>
    </sheetView>
  </sheetViews>
  <sheetFormatPr defaultColWidth="8.85546875" defaultRowHeight="13.5" x14ac:dyDescent="0.25"/>
  <cols>
    <col min="1" max="1" width="12.5703125" style="24" customWidth="1"/>
    <col min="2" max="4" width="9.28515625" style="24" customWidth="1"/>
    <col min="5" max="5" width="9.28515625" style="23" customWidth="1"/>
    <col min="6" max="6" width="11.42578125" style="13" bestFit="1" customWidth="1"/>
    <col min="7" max="7" width="13.42578125" style="13" customWidth="1"/>
    <col min="8" max="9" width="8.85546875" style="13"/>
    <col min="10" max="10" width="8.85546875" style="13" customWidth="1"/>
    <col min="11" max="11" width="2.140625" style="13" customWidth="1"/>
    <col min="12" max="14" width="8.85546875" style="13"/>
    <col min="15" max="15" width="2" style="13" customWidth="1"/>
    <col min="16" max="18" width="8.85546875" style="13"/>
    <col min="19" max="19" width="3" style="13" customWidth="1"/>
    <col min="20" max="16384" width="8.85546875" style="13"/>
  </cols>
  <sheetData>
    <row r="1" spans="1:38" ht="33.75" customHeight="1" x14ac:dyDescent="0.25">
      <c r="B1" s="14" t="s">
        <v>247</v>
      </c>
      <c r="F1" s="17"/>
    </row>
    <row r="2" spans="1:38" ht="15.95" customHeight="1" x14ac:dyDescent="0.25">
      <c r="A2" s="18" t="s">
        <v>3</v>
      </c>
      <c r="F2" s="17"/>
    </row>
    <row r="3" spans="1:38" ht="15" x14ac:dyDescent="0.25">
      <c r="C3" s="114"/>
      <c r="E3" s="115"/>
      <c r="F3" s="17"/>
    </row>
    <row r="4" spans="1:38" x14ac:dyDescent="0.25">
      <c r="A4" s="21" t="s">
        <v>234</v>
      </c>
      <c r="B4" s="22"/>
      <c r="C4" s="22"/>
      <c r="D4" s="22"/>
      <c r="F4" s="24"/>
    </row>
    <row r="5" spans="1:38" x14ac:dyDescent="0.25">
      <c r="A5" s="21" t="s">
        <v>235</v>
      </c>
      <c r="B5" s="22"/>
      <c r="C5" s="22"/>
      <c r="D5" s="22"/>
      <c r="F5" s="24"/>
      <c r="G5" s="311" t="s">
        <v>237</v>
      </c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</row>
    <row r="6" spans="1:38" x14ac:dyDescent="0.25">
      <c r="A6" s="100" t="s">
        <v>12</v>
      </c>
      <c r="B6" s="99" t="s">
        <v>13</v>
      </c>
      <c r="C6" s="99" t="s">
        <v>14</v>
      </c>
      <c r="D6" s="99" t="s">
        <v>15</v>
      </c>
      <c r="E6" s="99" t="s">
        <v>16</v>
      </c>
      <c r="F6" s="24"/>
      <c r="G6" s="307"/>
      <c r="H6" s="372" t="s">
        <v>226</v>
      </c>
      <c r="I6" s="372"/>
      <c r="J6" s="372"/>
      <c r="K6" s="306"/>
      <c r="L6" s="331"/>
      <c r="M6" s="331"/>
      <c r="N6" s="331"/>
      <c r="O6" s="331"/>
      <c r="P6" s="331" t="s">
        <v>227</v>
      </c>
      <c r="Q6" s="331"/>
      <c r="R6" s="331"/>
      <c r="S6" s="331"/>
      <c r="T6" s="331"/>
      <c r="U6" s="331"/>
      <c r="V6" s="331"/>
      <c r="AJ6" s="264"/>
      <c r="AK6" s="264"/>
      <c r="AL6" s="264"/>
    </row>
    <row r="7" spans="1:38" ht="15" customHeight="1" x14ac:dyDescent="0.25">
      <c r="A7" s="78" t="s">
        <v>23</v>
      </c>
      <c r="B7" s="75">
        <v>2.1</v>
      </c>
      <c r="C7" s="75">
        <v>1.1000000000000001</v>
      </c>
      <c r="D7" s="75">
        <v>1.7</v>
      </c>
      <c r="E7" s="75">
        <v>1.3</v>
      </c>
      <c r="F7" s="24"/>
      <c r="G7" s="265"/>
      <c r="H7" s="375">
        <v>1995</v>
      </c>
      <c r="I7" s="375"/>
      <c r="J7" s="375"/>
      <c r="K7" s="308"/>
      <c r="L7" s="373">
        <v>2025</v>
      </c>
      <c r="M7" s="373"/>
      <c r="N7" s="373"/>
      <c r="O7" s="308"/>
      <c r="P7" s="374">
        <v>1995</v>
      </c>
      <c r="Q7" s="374"/>
      <c r="R7" s="374"/>
      <c r="S7" s="308"/>
      <c r="T7" s="374">
        <v>2025</v>
      </c>
      <c r="U7" s="374"/>
      <c r="V7" s="374"/>
      <c r="AJ7" s="264"/>
      <c r="AK7" s="264"/>
      <c r="AL7" s="264"/>
    </row>
    <row r="8" spans="1:38" ht="15" x14ac:dyDescent="0.25">
      <c r="A8" s="78" t="s">
        <v>17</v>
      </c>
      <c r="B8" s="75">
        <v>3.1</v>
      </c>
      <c r="C8" s="75">
        <v>1.7</v>
      </c>
      <c r="D8" s="75">
        <v>3.2</v>
      </c>
      <c r="E8" s="75">
        <v>2.6</v>
      </c>
      <c r="F8" s="24"/>
      <c r="G8" s="312"/>
      <c r="H8" s="330" t="s">
        <v>202</v>
      </c>
      <c r="I8" s="330" t="s">
        <v>201</v>
      </c>
      <c r="J8" s="330" t="s">
        <v>203</v>
      </c>
      <c r="K8" s="309"/>
      <c r="L8" s="330" t="s">
        <v>202</v>
      </c>
      <c r="M8" s="330" t="s">
        <v>201</v>
      </c>
      <c r="N8" s="330" t="s">
        <v>203</v>
      </c>
      <c r="O8" s="309"/>
      <c r="P8" s="309" t="s">
        <v>209</v>
      </c>
      <c r="Q8" s="309" t="s">
        <v>210</v>
      </c>
      <c r="R8" s="309" t="s">
        <v>211</v>
      </c>
      <c r="S8" s="309"/>
      <c r="T8" s="309" t="s">
        <v>209</v>
      </c>
      <c r="U8" s="309" t="s">
        <v>210</v>
      </c>
      <c r="V8" s="309" t="s">
        <v>211</v>
      </c>
      <c r="AJ8" s="264"/>
      <c r="AK8" s="264"/>
      <c r="AL8" s="264"/>
    </row>
    <row r="9" spans="1:38" ht="14.25" x14ac:dyDescent="0.25">
      <c r="A9" s="78" t="s">
        <v>18</v>
      </c>
      <c r="B9" s="75">
        <v>5.5</v>
      </c>
      <c r="C9" s="75">
        <v>3.4</v>
      </c>
      <c r="D9" s="75">
        <v>7.3</v>
      </c>
      <c r="E9" s="75">
        <v>4.2</v>
      </c>
      <c r="F9" s="24"/>
      <c r="G9" s="310" t="s">
        <v>1</v>
      </c>
      <c r="H9" s="266">
        <v>8.4</v>
      </c>
      <c r="I9" s="266">
        <v>8.8000000000000007</v>
      </c>
      <c r="J9" s="266">
        <v>8.5</v>
      </c>
      <c r="K9" s="265"/>
      <c r="L9" s="266">
        <v>3.3</v>
      </c>
      <c r="M9" s="266">
        <v>4.3</v>
      </c>
      <c r="N9" s="266">
        <v>4.5999999999999996</v>
      </c>
      <c r="O9" s="265"/>
      <c r="P9" s="256">
        <v>12.4</v>
      </c>
      <c r="Q9" s="256">
        <v>6.5</v>
      </c>
      <c r="R9" s="256">
        <v>6.7</v>
      </c>
      <c r="S9" s="265"/>
      <c r="T9" s="256">
        <v>6</v>
      </c>
      <c r="U9" s="256">
        <v>4.3</v>
      </c>
      <c r="V9" s="256">
        <v>4</v>
      </c>
      <c r="AJ9" s="264"/>
      <c r="AK9" s="264"/>
      <c r="AL9" s="264"/>
    </row>
    <row r="10" spans="1:38" ht="14.25" x14ac:dyDescent="0.25">
      <c r="A10" s="78" t="s">
        <v>19</v>
      </c>
      <c r="B10" s="75">
        <v>10.8</v>
      </c>
      <c r="C10" s="75">
        <v>5.0999999999999996</v>
      </c>
      <c r="D10" s="75">
        <v>14.4</v>
      </c>
      <c r="E10" s="75">
        <v>6</v>
      </c>
      <c r="F10" s="24"/>
      <c r="G10" s="310" t="s">
        <v>2</v>
      </c>
      <c r="H10" s="266">
        <v>9.9</v>
      </c>
      <c r="I10" s="266">
        <v>10.1</v>
      </c>
      <c r="J10" s="266">
        <v>9.9</v>
      </c>
      <c r="K10" s="265"/>
      <c r="L10" s="266">
        <v>4.2</v>
      </c>
      <c r="M10" s="266">
        <v>4.9000000000000004</v>
      </c>
      <c r="N10" s="266">
        <v>6.1</v>
      </c>
      <c r="O10" s="265"/>
      <c r="P10" s="256">
        <v>14.1</v>
      </c>
      <c r="Q10" s="256">
        <v>7.8</v>
      </c>
      <c r="R10" s="256">
        <v>7.6</v>
      </c>
      <c r="S10" s="265"/>
      <c r="T10" s="256">
        <v>7.8</v>
      </c>
      <c r="U10" s="256">
        <v>6</v>
      </c>
      <c r="V10" s="256">
        <v>4.4000000000000004</v>
      </c>
      <c r="AJ10" s="264"/>
      <c r="AK10" s="264"/>
      <c r="AL10" s="264"/>
    </row>
    <row r="11" spans="1:38" ht="14.25" x14ac:dyDescent="0.25">
      <c r="A11" s="78" t="s">
        <v>20</v>
      </c>
      <c r="B11" s="75">
        <v>18.600000000000001</v>
      </c>
      <c r="C11" s="75">
        <v>7.3</v>
      </c>
      <c r="D11" s="75">
        <v>22.1</v>
      </c>
      <c r="E11" s="75">
        <v>9.8000000000000007</v>
      </c>
      <c r="F11" s="24"/>
      <c r="G11" s="313" t="s">
        <v>10</v>
      </c>
      <c r="H11" s="314">
        <v>9.1999999999999993</v>
      </c>
      <c r="I11" s="314">
        <v>9.4</v>
      </c>
      <c r="J11" s="314">
        <v>9.1999999999999993</v>
      </c>
      <c r="K11" s="305"/>
      <c r="L11" s="314">
        <v>3.8</v>
      </c>
      <c r="M11" s="314">
        <v>4.5999999999999996</v>
      </c>
      <c r="N11" s="314">
        <v>5.4</v>
      </c>
      <c r="O11" s="305"/>
      <c r="P11" s="315">
        <v>13.3</v>
      </c>
      <c r="Q11" s="315">
        <v>7.1</v>
      </c>
      <c r="R11" s="315">
        <v>7.1</v>
      </c>
      <c r="S11" s="305"/>
      <c r="T11" s="315">
        <v>6.9</v>
      </c>
      <c r="U11" s="315">
        <v>5.0999999999999996</v>
      </c>
      <c r="V11" s="315">
        <v>4.2</v>
      </c>
      <c r="AJ11" s="264"/>
      <c r="AK11" s="264"/>
      <c r="AL11" s="264"/>
    </row>
    <row r="12" spans="1:38" x14ac:dyDescent="0.25">
      <c r="A12" s="78" t="s">
        <v>21</v>
      </c>
      <c r="B12" s="75">
        <v>31.4</v>
      </c>
      <c r="C12" s="75">
        <v>14.3</v>
      </c>
      <c r="D12" s="75">
        <v>36</v>
      </c>
      <c r="E12" s="75">
        <v>16.8</v>
      </c>
      <c r="F12" s="24"/>
      <c r="G12" s="26"/>
      <c r="R12" s="264"/>
      <c r="S12" s="257"/>
      <c r="T12" s="258"/>
      <c r="U12" s="377"/>
      <c r="V12" s="377"/>
      <c r="W12" s="378"/>
      <c r="X12" s="378"/>
      <c r="Y12" s="378"/>
      <c r="Z12" s="378"/>
      <c r="AA12" s="265"/>
      <c r="AB12" s="265"/>
      <c r="AC12" s="265"/>
      <c r="AD12" s="265"/>
      <c r="AE12" s="265"/>
      <c r="AF12" s="265"/>
      <c r="AG12" s="265"/>
      <c r="AH12" s="265"/>
      <c r="AI12" s="265"/>
      <c r="AJ12" s="264"/>
      <c r="AK12" s="264"/>
      <c r="AL12" s="264"/>
    </row>
    <row r="13" spans="1:38" x14ac:dyDescent="0.25">
      <c r="A13" s="78" t="s">
        <v>22</v>
      </c>
      <c r="B13" s="75">
        <v>39.5</v>
      </c>
      <c r="C13" s="75">
        <v>17.2</v>
      </c>
      <c r="D13" s="75">
        <v>54.3</v>
      </c>
      <c r="E13" s="75">
        <v>27.9</v>
      </c>
      <c r="F13" s="24"/>
      <c r="G13" s="26"/>
      <c r="R13" s="264"/>
      <c r="S13" s="259"/>
      <c r="T13" s="260"/>
      <c r="U13" s="261"/>
      <c r="V13" s="261"/>
      <c r="W13" s="261"/>
      <c r="X13" s="261"/>
      <c r="Y13" s="261"/>
      <c r="Z13" s="261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64"/>
    </row>
    <row r="14" spans="1:38" x14ac:dyDescent="0.25">
      <c r="A14" s="81" t="s">
        <v>10</v>
      </c>
      <c r="B14" s="80">
        <v>6.7</v>
      </c>
      <c r="C14" s="80">
        <v>4.4000000000000004</v>
      </c>
      <c r="D14" s="80">
        <v>9.3000000000000007</v>
      </c>
      <c r="E14" s="80">
        <v>6.5</v>
      </c>
      <c r="F14" s="24"/>
      <c r="G14" s="26"/>
      <c r="S14" s="262"/>
      <c r="T14" s="262"/>
      <c r="U14" s="263"/>
      <c r="V14" s="263"/>
      <c r="W14" s="263"/>
      <c r="X14" s="263"/>
      <c r="Y14" s="263"/>
      <c r="Z14" s="263"/>
    </row>
    <row r="15" spans="1:38" x14ac:dyDescent="0.25">
      <c r="A15" s="74" t="s">
        <v>11</v>
      </c>
      <c r="B15" s="74"/>
      <c r="C15" s="75"/>
      <c r="D15" s="75"/>
      <c r="E15" s="25"/>
      <c r="F15" s="24"/>
      <c r="G15" s="26"/>
      <c r="R15" s="262"/>
      <c r="S15" s="262"/>
      <c r="T15" s="262"/>
      <c r="U15" s="262"/>
      <c r="V15" s="262"/>
      <c r="W15" s="263"/>
      <c r="X15" s="263"/>
      <c r="Y15" s="263"/>
      <c r="Z15" s="263"/>
      <c r="AC15" s="252"/>
      <c r="AD15" s="253"/>
      <c r="AE15" s="253"/>
      <c r="AF15" s="253"/>
      <c r="AG15" s="253"/>
      <c r="AH15" s="253"/>
      <c r="AI15" s="253"/>
    </row>
    <row r="16" spans="1:38" x14ac:dyDescent="0.25">
      <c r="A16" s="74" t="s">
        <v>117</v>
      </c>
      <c r="B16" s="74"/>
      <c r="C16" s="75"/>
      <c r="D16" s="75"/>
      <c r="E16" s="25"/>
      <c r="F16" s="24"/>
      <c r="G16" s="26"/>
      <c r="R16" s="262"/>
      <c r="S16" s="262"/>
      <c r="T16" s="262"/>
      <c r="U16" s="262"/>
      <c r="V16" s="262"/>
      <c r="W16" s="263"/>
      <c r="X16" s="263"/>
      <c r="Y16" s="263"/>
      <c r="Z16" s="263"/>
      <c r="AC16" s="254"/>
      <c r="AD16" s="253"/>
      <c r="AE16" s="253"/>
      <c r="AF16" s="253"/>
      <c r="AG16" s="253"/>
      <c r="AH16" s="253"/>
      <c r="AI16" s="253"/>
    </row>
    <row r="17" spans="1:35" ht="15" x14ac:dyDescent="0.25">
      <c r="B17" s="74"/>
      <c r="C17" s="75"/>
      <c r="D17" s="75"/>
      <c r="E17" s="25"/>
      <c r="F17" s="24"/>
      <c r="G17" s="26"/>
      <c r="R17" s="262"/>
      <c r="S17" s="262"/>
      <c r="T17" s="262"/>
      <c r="U17" s="262"/>
      <c r="V17" s="262"/>
      <c r="AC17" s="376"/>
      <c r="AD17" s="376"/>
      <c r="AE17" s="376"/>
      <c r="AF17" s="376"/>
      <c r="AG17" s="376"/>
      <c r="AH17" s="376"/>
      <c r="AI17" s="376"/>
    </row>
    <row r="18" spans="1:35" ht="15" x14ac:dyDescent="0.25">
      <c r="A18" s="74"/>
      <c r="B18" s="74"/>
      <c r="C18" s="76"/>
      <c r="D18" s="74"/>
      <c r="E18" s="25"/>
      <c r="F18" s="24"/>
      <c r="G18" s="26"/>
      <c r="R18" s="262"/>
      <c r="S18" s="262"/>
      <c r="T18" s="262"/>
      <c r="U18" s="262"/>
      <c r="V18" s="262"/>
      <c r="AC18" s="376"/>
      <c r="AD18" s="255"/>
      <c r="AE18" s="255"/>
      <c r="AF18" s="255"/>
      <c r="AG18" s="255"/>
      <c r="AH18" s="255"/>
      <c r="AI18" s="255"/>
    </row>
    <row r="19" spans="1:35" ht="15" x14ac:dyDescent="0.25">
      <c r="B19" s="74"/>
      <c r="C19" s="75"/>
      <c r="D19" s="75"/>
      <c r="E19" s="25"/>
      <c r="F19" s="24"/>
      <c r="G19" s="26"/>
      <c r="R19" s="262"/>
      <c r="S19" s="262"/>
      <c r="T19" s="262"/>
      <c r="U19" s="262"/>
      <c r="V19" s="262"/>
      <c r="AC19" s="255"/>
      <c r="AD19" s="256"/>
      <c r="AE19" s="256"/>
      <c r="AF19" s="256"/>
      <c r="AG19" s="256"/>
      <c r="AH19" s="256"/>
      <c r="AI19" s="256"/>
    </row>
    <row r="20" spans="1:35" ht="15" x14ac:dyDescent="0.25">
      <c r="B20" s="74"/>
      <c r="C20" s="75"/>
      <c r="D20" s="75"/>
      <c r="E20" s="25"/>
      <c r="F20" s="24"/>
      <c r="G20" s="26"/>
      <c r="R20" s="262"/>
      <c r="S20" s="262"/>
      <c r="T20" s="262"/>
      <c r="U20" s="262"/>
      <c r="V20" s="262"/>
      <c r="AC20" s="255"/>
      <c r="AD20" s="256"/>
      <c r="AE20" s="256"/>
      <c r="AF20" s="256"/>
      <c r="AG20" s="256"/>
      <c r="AH20" s="256"/>
      <c r="AI20" s="256"/>
    </row>
    <row r="21" spans="1:35" ht="15" x14ac:dyDescent="0.25">
      <c r="B21" s="74"/>
      <c r="C21" s="75"/>
      <c r="D21" s="75"/>
      <c r="E21" s="25"/>
      <c r="F21" s="24"/>
      <c r="G21" s="26"/>
      <c r="R21" s="262"/>
      <c r="S21" s="262"/>
      <c r="T21" s="262"/>
      <c r="U21" s="262"/>
      <c r="V21" s="262"/>
      <c r="AC21" s="255"/>
      <c r="AD21" s="256"/>
      <c r="AE21" s="256"/>
      <c r="AF21" s="256"/>
      <c r="AG21" s="256"/>
      <c r="AH21" s="256"/>
      <c r="AI21" s="256"/>
    </row>
    <row r="22" spans="1:35" x14ac:dyDescent="0.25">
      <c r="B22" s="74"/>
      <c r="C22" s="75"/>
      <c r="D22" s="75"/>
      <c r="E22" s="25"/>
      <c r="F22" s="24"/>
      <c r="G22" s="26"/>
      <c r="R22" s="262"/>
      <c r="S22" s="262"/>
      <c r="T22" s="262"/>
      <c r="U22" s="262"/>
      <c r="V22" s="262"/>
    </row>
    <row r="23" spans="1:35" x14ac:dyDescent="0.25">
      <c r="A23" s="74"/>
      <c r="B23" s="75"/>
      <c r="C23" s="75"/>
      <c r="D23" s="75"/>
      <c r="E23" s="25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R23" s="262"/>
      <c r="S23" s="262"/>
      <c r="T23" s="262"/>
      <c r="U23" s="262"/>
      <c r="V23" s="262"/>
    </row>
    <row r="24" spans="1:35" x14ac:dyDescent="0.25">
      <c r="A24" s="74"/>
      <c r="B24" s="316"/>
      <c r="C24" s="316"/>
      <c r="D24" s="316"/>
      <c r="E24" s="30"/>
      <c r="F24" s="379"/>
      <c r="G24" s="379"/>
      <c r="H24" s="379"/>
      <c r="I24" s="379"/>
      <c r="J24" s="379"/>
      <c r="K24" s="379"/>
      <c r="L24" s="379"/>
      <c r="M24" s="379"/>
      <c r="N24" s="379"/>
      <c r="O24" s="379"/>
      <c r="P24" s="379"/>
      <c r="R24" s="262"/>
      <c r="S24" s="262"/>
      <c r="T24" s="262"/>
      <c r="U24" s="262"/>
      <c r="V24" s="262"/>
    </row>
    <row r="25" spans="1:35" x14ac:dyDescent="0.25">
      <c r="A25" s="74"/>
      <c r="B25" s="325" t="s">
        <v>236</v>
      </c>
      <c r="C25" s="320"/>
      <c r="D25" s="320"/>
      <c r="E25" s="321"/>
      <c r="F25" s="322"/>
      <c r="G25" s="322"/>
      <c r="H25" s="163"/>
      <c r="I25" s="163"/>
      <c r="J25" s="163"/>
      <c r="K25" s="163"/>
      <c r="L25" s="163"/>
      <c r="M25" s="163"/>
      <c r="N25" s="163"/>
      <c r="O25" s="163"/>
      <c r="P25" s="163"/>
      <c r="R25" s="262"/>
      <c r="S25" s="262"/>
      <c r="T25" s="262"/>
      <c r="U25" s="262"/>
      <c r="V25" s="262"/>
    </row>
    <row r="26" spans="1:35" x14ac:dyDescent="0.25">
      <c r="B26" s="323"/>
      <c r="C26" s="324"/>
      <c r="D26" s="325" t="s">
        <v>229</v>
      </c>
      <c r="E26" s="325" t="s">
        <v>230</v>
      </c>
      <c r="F26" s="325" t="s">
        <v>231</v>
      </c>
      <c r="G26" s="325" t="s">
        <v>232</v>
      </c>
      <c r="H26" s="264"/>
      <c r="I26" s="264"/>
      <c r="J26" s="264"/>
      <c r="K26" s="264"/>
      <c r="L26" s="264"/>
      <c r="M26" s="264"/>
      <c r="N26" s="264"/>
      <c r="O26" s="264"/>
      <c r="P26" s="264"/>
      <c r="R26" s="262"/>
      <c r="S26" s="262"/>
      <c r="T26" s="262"/>
      <c r="U26" s="262"/>
      <c r="V26" s="262"/>
    </row>
    <row r="27" spans="1:35" x14ac:dyDescent="0.25">
      <c r="B27" s="323" t="s">
        <v>228</v>
      </c>
      <c r="C27" s="326" t="s">
        <v>212</v>
      </c>
      <c r="D27" s="320">
        <v>2.1</v>
      </c>
      <c r="E27" s="320">
        <v>1.1000000000000001</v>
      </c>
      <c r="F27" s="327"/>
      <c r="G27" s="327"/>
      <c r="H27" s="264"/>
      <c r="I27" s="264"/>
      <c r="J27" s="264"/>
      <c r="K27" s="264"/>
      <c r="L27" s="264"/>
      <c r="M27" s="264"/>
      <c r="N27" s="264"/>
      <c r="O27" s="264"/>
      <c r="P27" s="264"/>
    </row>
    <row r="28" spans="1:35" x14ac:dyDescent="0.25">
      <c r="B28" s="323"/>
      <c r="C28" s="326">
        <v>34</v>
      </c>
      <c r="D28" s="320"/>
      <c r="E28" s="320"/>
      <c r="F28" s="320">
        <v>1.7</v>
      </c>
      <c r="G28" s="320">
        <v>1.3</v>
      </c>
      <c r="H28" s="264"/>
      <c r="I28" s="264"/>
      <c r="J28" s="264"/>
      <c r="K28" s="264"/>
      <c r="L28" s="264"/>
      <c r="M28" s="264"/>
      <c r="N28" s="264"/>
      <c r="O28" s="264"/>
      <c r="P28" s="264"/>
    </row>
    <row r="29" spans="1:35" x14ac:dyDescent="0.25">
      <c r="B29" s="323"/>
      <c r="C29" s="326"/>
      <c r="D29" s="320"/>
      <c r="E29" s="320"/>
      <c r="F29" s="320"/>
      <c r="G29" s="320"/>
      <c r="H29" s="264"/>
      <c r="I29" s="264"/>
      <c r="J29" s="264"/>
      <c r="K29" s="264"/>
      <c r="L29" s="264"/>
      <c r="M29" s="264"/>
      <c r="N29" s="264"/>
      <c r="O29" s="264"/>
      <c r="P29" s="264"/>
    </row>
    <row r="30" spans="1:35" x14ac:dyDescent="0.25">
      <c r="B30" s="323"/>
      <c r="C30" s="326" t="s">
        <v>213</v>
      </c>
      <c r="D30" s="320">
        <v>3.1</v>
      </c>
      <c r="E30" s="320">
        <v>1.7</v>
      </c>
      <c r="F30" s="320"/>
      <c r="G30" s="320"/>
      <c r="H30" s="264"/>
      <c r="I30" s="264"/>
      <c r="J30" s="264"/>
      <c r="K30" s="264"/>
      <c r="L30" s="264"/>
      <c r="M30" s="264"/>
      <c r="N30" s="264"/>
      <c r="O30" s="264"/>
      <c r="P30" s="264"/>
    </row>
    <row r="31" spans="1:35" x14ac:dyDescent="0.25">
      <c r="B31" s="323"/>
      <c r="C31" s="328">
        <v>44</v>
      </c>
      <c r="D31" s="320"/>
      <c r="E31" s="320"/>
      <c r="F31" s="320">
        <v>3.2</v>
      </c>
      <c r="G31" s="320">
        <v>2.6</v>
      </c>
      <c r="H31" s="264"/>
      <c r="I31" s="264"/>
      <c r="J31" s="264"/>
      <c r="K31" s="264"/>
      <c r="L31" s="264"/>
      <c r="M31" s="264"/>
      <c r="N31" s="264"/>
      <c r="O31" s="264"/>
      <c r="P31" s="264"/>
    </row>
    <row r="32" spans="1:35" x14ac:dyDescent="0.25">
      <c r="B32" s="323"/>
      <c r="C32" s="326"/>
      <c r="D32" s="320"/>
      <c r="E32" s="320"/>
      <c r="F32" s="320"/>
      <c r="G32" s="320"/>
      <c r="H32" s="264"/>
      <c r="I32" s="264"/>
      <c r="J32" s="264"/>
      <c r="K32" s="264"/>
      <c r="L32" s="264"/>
      <c r="M32" s="264"/>
      <c r="N32" s="264"/>
      <c r="O32" s="264"/>
      <c r="P32" s="264"/>
    </row>
    <row r="33" spans="2:16" x14ac:dyDescent="0.25">
      <c r="B33" s="323"/>
      <c r="C33" s="326" t="s">
        <v>214</v>
      </c>
      <c r="D33" s="320">
        <v>5.5</v>
      </c>
      <c r="E33" s="320">
        <v>3.4</v>
      </c>
      <c r="F33" s="320"/>
      <c r="G33" s="320"/>
      <c r="H33" s="264"/>
      <c r="I33" s="264"/>
      <c r="J33" s="264"/>
      <c r="K33" s="264"/>
      <c r="L33" s="264"/>
      <c r="M33" s="264"/>
      <c r="N33" s="264"/>
      <c r="O33" s="264"/>
      <c r="P33" s="264"/>
    </row>
    <row r="34" spans="2:16" x14ac:dyDescent="0.25">
      <c r="B34" s="323"/>
      <c r="C34" s="328">
        <v>54</v>
      </c>
      <c r="D34" s="320"/>
      <c r="E34" s="320"/>
      <c r="F34" s="320">
        <v>7.3</v>
      </c>
      <c r="G34" s="320">
        <v>4.2</v>
      </c>
      <c r="H34" s="264"/>
      <c r="I34" s="264"/>
      <c r="J34" s="264"/>
      <c r="K34" s="264"/>
      <c r="L34" s="264"/>
      <c r="M34" s="264"/>
      <c r="N34" s="264"/>
      <c r="O34" s="264"/>
      <c r="P34" s="264"/>
    </row>
    <row r="35" spans="2:16" x14ac:dyDescent="0.25">
      <c r="B35" s="323"/>
      <c r="C35" s="326"/>
      <c r="D35" s="320"/>
      <c r="E35" s="320"/>
      <c r="F35" s="320"/>
      <c r="G35" s="320"/>
      <c r="H35" s="264"/>
      <c r="I35" s="264"/>
      <c r="J35" s="264"/>
      <c r="K35" s="264"/>
      <c r="L35" s="264"/>
      <c r="M35" s="264"/>
      <c r="N35" s="264"/>
      <c r="O35" s="264"/>
      <c r="P35" s="264"/>
    </row>
    <row r="36" spans="2:16" x14ac:dyDescent="0.25">
      <c r="B36" s="323"/>
      <c r="C36" s="326" t="s">
        <v>215</v>
      </c>
      <c r="D36" s="320">
        <v>10.8</v>
      </c>
      <c r="E36" s="320">
        <v>5.0999999999999996</v>
      </c>
      <c r="F36" s="320"/>
      <c r="G36" s="320"/>
      <c r="H36" s="264"/>
      <c r="I36" s="264"/>
      <c r="J36" s="264"/>
      <c r="K36" s="264"/>
      <c r="L36" s="264"/>
      <c r="M36" s="264"/>
      <c r="N36" s="264"/>
      <c r="O36" s="264"/>
      <c r="P36" s="264"/>
    </row>
    <row r="37" spans="2:16" x14ac:dyDescent="0.25">
      <c r="B37" s="323"/>
      <c r="C37" s="328">
        <v>64</v>
      </c>
      <c r="D37" s="320"/>
      <c r="E37" s="320"/>
      <c r="F37" s="320">
        <v>14.4</v>
      </c>
      <c r="G37" s="320">
        <v>6</v>
      </c>
      <c r="H37" s="264"/>
      <c r="I37" s="264"/>
      <c r="J37" s="264"/>
      <c r="K37" s="264"/>
      <c r="L37" s="264"/>
      <c r="M37" s="264"/>
      <c r="N37" s="264"/>
      <c r="O37" s="264"/>
      <c r="P37" s="264"/>
    </row>
    <row r="38" spans="2:16" x14ac:dyDescent="0.25">
      <c r="B38" s="323"/>
      <c r="C38" s="326"/>
      <c r="D38" s="320"/>
      <c r="E38" s="320"/>
      <c r="F38" s="320"/>
      <c r="G38" s="320"/>
      <c r="H38" s="264"/>
      <c r="I38" s="264"/>
      <c r="J38" s="264"/>
      <c r="K38" s="264"/>
      <c r="L38" s="264"/>
      <c r="M38" s="264"/>
      <c r="N38" s="264"/>
      <c r="O38" s="264"/>
      <c r="P38" s="264"/>
    </row>
    <row r="39" spans="2:16" x14ac:dyDescent="0.25">
      <c r="B39" s="323"/>
      <c r="C39" s="326" t="s">
        <v>216</v>
      </c>
      <c r="D39" s="320">
        <v>18.600000000000001</v>
      </c>
      <c r="E39" s="320">
        <v>7.3</v>
      </c>
      <c r="F39" s="320"/>
      <c r="G39" s="320"/>
      <c r="H39" s="264"/>
      <c r="I39" s="264"/>
      <c r="J39" s="264"/>
      <c r="K39" s="264"/>
      <c r="L39" s="264"/>
      <c r="M39" s="264"/>
      <c r="N39" s="264"/>
      <c r="O39" s="264"/>
      <c r="P39" s="264"/>
    </row>
    <row r="40" spans="2:16" x14ac:dyDescent="0.25">
      <c r="B40" s="323"/>
      <c r="C40" s="328">
        <v>74</v>
      </c>
      <c r="D40" s="320"/>
      <c r="E40" s="320"/>
      <c r="F40" s="320">
        <v>22.1</v>
      </c>
      <c r="G40" s="320">
        <v>9.8000000000000007</v>
      </c>
      <c r="H40" s="264"/>
      <c r="I40" s="264"/>
      <c r="J40" s="264"/>
      <c r="K40" s="264"/>
      <c r="L40" s="264"/>
      <c r="M40" s="264"/>
      <c r="N40" s="264"/>
      <c r="O40" s="264"/>
      <c r="P40" s="264"/>
    </row>
    <row r="41" spans="2:16" x14ac:dyDescent="0.25">
      <c r="B41" s="323"/>
      <c r="C41" s="326"/>
      <c r="D41" s="320"/>
      <c r="E41" s="320"/>
      <c r="F41" s="320"/>
      <c r="G41" s="320"/>
      <c r="H41" s="264"/>
      <c r="I41" s="264"/>
      <c r="J41" s="264"/>
      <c r="K41" s="264"/>
      <c r="L41" s="264"/>
      <c r="M41" s="264"/>
      <c r="N41" s="264"/>
      <c r="O41" s="264"/>
      <c r="P41" s="264"/>
    </row>
    <row r="42" spans="2:16" x14ac:dyDescent="0.25">
      <c r="B42" s="323"/>
      <c r="C42" s="326" t="s">
        <v>217</v>
      </c>
      <c r="D42" s="320">
        <v>31.4</v>
      </c>
      <c r="E42" s="320">
        <v>14.3</v>
      </c>
      <c r="F42" s="320"/>
      <c r="G42" s="320"/>
      <c r="H42" s="264"/>
      <c r="I42" s="264"/>
      <c r="J42" s="264"/>
      <c r="K42" s="264"/>
      <c r="L42" s="264"/>
      <c r="M42" s="264"/>
      <c r="N42" s="264"/>
      <c r="O42" s="264"/>
      <c r="P42" s="264"/>
    </row>
    <row r="43" spans="2:16" x14ac:dyDescent="0.25">
      <c r="B43" s="323"/>
      <c r="C43" s="328">
        <v>84</v>
      </c>
      <c r="D43" s="320"/>
      <c r="E43" s="320"/>
      <c r="F43" s="320">
        <v>36</v>
      </c>
      <c r="G43" s="320">
        <v>16.8</v>
      </c>
      <c r="H43" s="264"/>
      <c r="I43" s="264"/>
      <c r="J43" s="264"/>
      <c r="K43" s="264"/>
      <c r="L43" s="264"/>
      <c r="M43" s="264"/>
      <c r="N43" s="264"/>
      <c r="O43" s="264"/>
      <c r="P43" s="264"/>
    </row>
    <row r="44" spans="2:16" x14ac:dyDescent="0.25">
      <c r="B44" s="323"/>
      <c r="C44" s="326"/>
      <c r="D44" s="320"/>
      <c r="E44" s="320"/>
      <c r="F44" s="320"/>
      <c r="G44" s="320"/>
      <c r="H44" s="264"/>
      <c r="I44" s="264"/>
      <c r="J44" s="264"/>
      <c r="K44" s="264"/>
      <c r="L44" s="264"/>
      <c r="M44" s="264"/>
      <c r="N44" s="264"/>
      <c r="O44" s="264"/>
      <c r="P44" s="264"/>
    </row>
    <row r="45" spans="2:16" x14ac:dyDescent="0.25">
      <c r="B45" s="323"/>
      <c r="C45" s="326" t="s">
        <v>218</v>
      </c>
      <c r="D45" s="320">
        <v>39.5</v>
      </c>
      <c r="E45" s="320">
        <v>17.2</v>
      </c>
      <c r="F45" s="320"/>
      <c r="G45" s="320"/>
      <c r="H45" s="264"/>
      <c r="I45" s="264"/>
      <c r="J45" s="264"/>
      <c r="K45" s="264"/>
      <c r="L45" s="264"/>
      <c r="M45" s="264"/>
      <c r="N45" s="264"/>
      <c r="O45" s="264"/>
      <c r="P45" s="264"/>
    </row>
    <row r="46" spans="2:16" x14ac:dyDescent="0.25">
      <c r="B46" s="323"/>
      <c r="C46" s="328"/>
      <c r="D46" s="320"/>
      <c r="E46" s="320"/>
      <c r="F46" s="320">
        <v>54.3</v>
      </c>
      <c r="G46" s="320">
        <v>27.9</v>
      </c>
      <c r="H46" s="264"/>
      <c r="I46" s="264"/>
      <c r="J46" s="264"/>
      <c r="K46" s="264"/>
      <c r="L46" s="264"/>
      <c r="M46" s="264"/>
      <c r="N46" s="264"/>
      <c r="O46" s="264"/>
      <c r="P46" s="264"/>
    </row>
    <row r="47" spans="2:16" x14ac:dyDescent="0.25">
      <c r="B47" s="323"/>
      <c r="C47" s="326"/>
      <c r="D47" s="320"/>
      <c r="E47" s="320"/>
      <c r="F47" s="320"/>
      <c r="G47" s="320"/>
      <c r="H47" s="264"/>
      <c r="I47" s="264"/>
      <c r="J47" s="264"/>
      <c r="K47" s="264"/>
      <c r="L47" s="264"/>
      <c r="M47" s="264"/>
      <c r="N47" s="264"/>
      <c r="O47" s="264"/>
      <c r="P47" s="264"/>
    </row>
    <row r="48" spans="2:16" x14ac:dyDescent="0.25">
      <c r="B48" s="323"/>
      <c r="C48" s="329" t="s">
        <v>10</v>
      </c>
      <c r="D48" s="320">
        <v>6.7</v>
      </c>
      <c r="E48" s="320">
        <v>4.4000000000000004</v>
      </c>
      <c r="F48" s="320"/>
      <c r="G48" s="320"/>
      <c r="H48" s="264"/>
      <c r="I48" s="264"/>
      <c r="J48" s="264"/>
      <c r="K48" s="264"/>
      <c r="L48" s="264"/>
      <c r="M48" s="264"/>
      <c r="N48" s="264"/>
      <c r="O48" s="264"/>
      <c r="P48" s="264"/>
    </row>
    <row r="49" spans="1:16" x14ac:dyDescent="0.25">
      <c r="B49" s="323"/>
      <c r="C49" s="322"/>
      <c r="D49" s="320"/>
      <c r="E49" s="320"/>
      <c r="F49" s="320">
        <v>9.3000000000000007</v>
      </c>
      <c r="G49" s="320">
        <v>6.5</v>
      </c>
      <c r="H49" s="264"/>
      <c r="I49" s="264"/>
      <c r="J49" s="264"/>
      <c r="K49" s="264"/>
      <c r="L49" s="264"/>
      <c r="M49" s="264"/>
      <c r="N49" s="264"/>
      <c r="O49" s="264"/>
      <c r="P49" s="264"/>
    </row>
    <row r="50" spans="1:16" x14ac:dyDescent="0.25">
      <c r="B50" s="317"/>
      <c r="C50" s="163"/>
      <c r="D50" s="316"/>
      <c r="E50" s="316"/>
      <c r="F50" s="316"/>
      <c r="G50" s="30"/>
      <c r="H50" s="264"/>
      <c r="I50" s="264"/>
      <c r="J50" s="264"/>
      <c r="K50" s="264"/>
      <c r="L50" s="264"/>
      <c r="M50" s="264"/>
      <c r="N50" s="264"/>
      <c r="O50" s="264"/>
      <c r="P50" s="264"/>
    </row>
    <row r="51" spans="1:16" x14ac:dyDescent="0.25">
      <c r="A51" s="74"/>
      <c r="B51" s="163"/>
      <c r="C51" s="163"/>
      <c r="D51" s="163"/>
      <c r="E51" s="30"/>
      <c r="F51" s="317"/>
      <c r="G51" s="318"/>
      <c r="H51" s="264"/>
      <c r="I51" s="264"/>
      <c r="J51" s="264"/>
      <c r="K51" s="264"/>
      <c r="L51" s="264"/>
      <c r="M51" s="264"/>
      <c r="N51" s="264"/>
      <c r="O51" s="264"/>
      <c r="P51" s="264"/>
    </row>
    <row r="52" spans="1:16" x14ac:dyDescent="0.25">
      <c r="A52" s="74"/>
      <c r="B52" s="163"/>
      <c r="C52" s="163"/>
      <c r="D52" s="163"/>
      <c r="E52" s="30"/>
      <c r="F52" s="317"/>
      <c r="G52" s="318"/>
      <c r="H52" s="264"/>
      <c r="I52" s="264"/>
      <c r="J52" s="264"/>
      <c r="K52" s="264"/>
      <c r="L52" s="264"/>
      <c r="M52" s="264"/>
      <c r="N52" s="264"/>
      <c r="O52" s="264"/>
      <c r="P52" s="264"/>
    </row>
    <row r="53" spans="1:16" x14ac:dyDescent="0.25">
      <c r="A53" s="74"/>
      <c r="B53" s="316"/>
      <c r="C53" s="316"/>
      <c r="D53" s="316"/>
      <c r="E53" s="30"/>
      <c r="F53" s="317"/>
      <c r="G53" s="318"/>
      <c r="H53" s="264"/>
      <c r="I53" s="264"/>
      <c r="J53" s="264"/>
      <c r="K53" s="264"/>
      <c r="L53" s="264"/>
      <c r="M53" s="264"/>
      <c r="N53" s="264"/>
      <c r="O53" s="264"/>
      <c r="P53" s="264"/>
    </row>
    <row r="54" spans="1:16" x14ac:dyDescent="0.25">
      <c r="A54" s="39"/>
      <c r="B54" s="319"/>
      <c r="C54" s="319"/>
      <c r="D54" s="9"/>
      <c r="E54" s="30"/>
      <c r="F54" s="317"/>
      <c r="G54" s="318"/>
      <c r="H54" s="264"/>
      <c r="I54" s="264"/>
      <c r="J54" s="264"/>
      <c r="K54" s="264"/>
      <c r="L54" s="264"/>
      <c r="M54" s="264"/>
      <c r="N54" s="264"/>
      <c r="O54" s="264"/>
      <c r="P54" s="264"/>
    </row>
    <row r="55" spans="1:16" x14ac:dyDescent="0.25">
      <c r="A55" s="39"/>
      <c r="B55" s="40"/>
      <c r="C55" s="40"/>
      <c r="D55" s="8"/>
      <c r="E55" s="25"/>
      <c r="F55" s="24"/>
      <c r="G55" s="26"/>
    </row>
    <row r="56" spans="1:16" x14ac:dyDescent="0.25">
      <c r="A56" s="39"/>
      <c r="B56" s="40"/>
      <c r="C56" s="40"/>
      <c r="D56" s="8"/>
      <c r="E56" s="25"/>
      <c r="F56" s="24"/>
      <c r="G56" s="26"/>
    </row>
    <row r="57" spans="1:16" x14ac:dyDescent="0.25">
      <c r="A57" s="39"/>
      <c r="B57" s="13" t="s">
        <v>12</v>
      </c>
      <c r="C57" s="13" t="s">
        <v>13</v>
      </c>
      <c r="D57" s="13" t="s">
        <v>14</v>
      </c>
      <c r="E57" s="13" t="s">
        <v>15</v>
      </c>
      <c r="F57" s="13" t="s">
        <v>16</v>
      </c>
      <c r="G57" s="26"/>
    </row>
    <row r="58" spans="1:16" ht="12.75" x14ac:dyDescent="0.2">
      <c r="A58" s="13" t="s">
        <v>23</v>
      </c>
      <c r="B58" s="13" t="s">
        <v>164</v>
      </c>
      <c r="C58" s="13">
        <v>2.1</v>
      </c>
      <c r="D58" s="13">
        <v>1.1000000000000001</v>
      </c>
      <c r="E58" s="13">
        <v>1.7</v>
      </c>
      <c r="F58" s="13">
        <v>1.3</v>
      </c>
      <c r="G58" s="26"/>
    </row>
    <row r="59" spans="1:16" ht="12.75" x14ac:dyDescent="0.2">
      <c r="A59" s="13"/>
      <c r="B59" s="13" t="s">
        <v>165</v>
      </c>
      <c r="C59" s="13">
        <f>+E58</f>
        <v>1.7</v>
      </c>
      <c r="D59" s="13">
        <f>+F58</f>
        <v>1.3</v>
      </c>
      <c r="E59" s="13"/>
      <c r="G59" s="26"/>
    </row>
    <row r="60" spans="1:16" ht="12.75" x14ac:dyDescent="0.2">
      <c r="A60" s="13"/>
      <c r="B60" s="13"/>
      <c r="C60" s="13"/>
      <c r="D60" s="13"/>
      <c r="E60" s="13"/>
      <c r="G60" s="26"/>
    </row>
    <row r="61" spans="1:16" ht="12.75" x14ac:dyDescent="0.2">
      <c r="A61" s="13" t="s">
        <v>17</v>
      </c>
      <c r="B61" s="13" t="s">
        <v>164</v>
      </c>
      <c r="C61" s="13">
        <v>3.1</v>
      </c>
      <c r="D61" s="13">
        <v>1.7</v>
      </c>
      <c r="E61" s="13">
        <v>3.2</v>
      </c>
      <c r="F61" s="13">
        <v>2.6</v>
      </c>
      <c r="G61" s="26"/>
    </row>
    <row r="62" spans="1:16" ht="12.75" x14ac:dyDescent="0.2">
      <c r="A62" s="13"/>
      <c r="B62" s="13" t="s">
        <v>165</v>
      </c>
      <c r="C62" s="13">
        <f>+E61</f>
        <v>3.2</v>
      </c>
      <c r="D62" s="13">
        <f>+F61</f>
        <v>2.6</v>
      </c>
      <c r="E62" s="13"/>
      <c r="G62" s="26"/>
    </row>
    <row r="63" spans="1:16" ht="12.75" x14ac:dyDescent="0.2">
      <c r="A63" s="13"/>
      <c r="B63" s="13"/>
      <c r="C63" s="13"/>
      <c r="D63" s="13"/>
      <c r="E63" s="13"/>
      <c r="G63" s="26"/>
    </row>
    <row r="64" spans="1:16" ht="12.75" x14ac:dyDescent="0.2">
      <c r="A64" s="13" t="s">
        <v>18</v>
      </c>
      <c r="B64" s="13" t="s">
        <v>164</v>
      </c>
      <c r="C64" s="13">
        <v>5.5</v>
      </c>
      <c r="D64" s="13">
        <v>3.4</v>
      </c>
      <c r="E64" s="13">
        <v>7.3</v>
      </c>
      <c r="F64" s="13">
        <v>4.2</v>
      </c>
      <c r="G64" s="26"/>
    </row>
    <row r="65" spans="1:7" ht="12.75" x14ac:dyDescent="0.2">
      <c r="A65" s="13"/>
      <c r="B65" s="13" t="s">
        <v>165</v>
      </c>
      <c r="C65" s="13">
        <f>+E64</f>
        <v>7.3</v>
      </c>
      <c r="D65" s="13">
        <f>+F64</f>
        <v>4.2</v>
      </c>
      <c r="E65" s="13"/>
      <c r="G65" s="26"/>
    </row>
    <row r="66" spans="1:7" ht="12.75" x14ac:dyDescent="0.2">
      <c r="A66" s="13"/>
      <c r="B66" s="13"/>
      <c r="C66" s="13"/>
      <c r="D66" s="13"/>
      <c r="E66" s="13"/>
      <c r="G66" s="26"/>
    </row>
    <row r="67" spans="1:7" ht="12.75" x14ac:dyDescent="0.2">
      <c r="A67" s="13" t="s">
        <v>19</v>
      </c>
      <c r="B67" s="13" t="s">
        <v>164</v>
      </c>
      <c r="C67" s="13">
        <v>10.8</v>
      </c>
      <c r="D67" s="13">
        <v>5.0999999999999996</v>
      </c>
      <c r="E67" s="13">
        <v>14.4</v>
      </c>
      <c r="F67" s="13">
        <v>6</v>
      </c>
      <c r="G67" s="26"/>
    </row>
    <row r="68" spans="1:7" ht="12.75" x14ac:dyDescent="0.2">
      <c r="A68" s="13"/>
      <c r="B68" s="13" t="s">
        <v>165</v>
      </c>
      <c r="C68" s="13">
        <f>+E67</f>
        <v>14.4</v>
      </c>
      <c r="D68" s="13">
        <f>+F67</f>
        <v>6</v>
      </c>
      <c r="E68" s="13"/>
      <c r="G68" s="26"/>
    </row>
    <row r="69" spans="1:7" ht="12.75" x14ac:dyDescent="0.2">
      <c r="A69" s="13"/>
      <c r="B69" s="13"/>
      <c r="C69" s="13"/>
      <c r="D69" s="13"/>
      <c r="E69" s="13"/>
      <c r="G69" s="26"/>
    </row>
    <row r="70" spans="1:7" ht="12.75" x14ac:dyDescent="0.2">
      <c r="A70" s="13" t="s">
        <v>20</v>
      </c>
      <c r="B70" s="13" t="s">
        <v>164</v>
      </c>
      <c r="C70" s="13">
        <v>18.600000000000001</v>
      </c>
      <c r="D70" s="13">
        <v>7.3</v>
      </c>
      <c r="E70" s="13">
        <v>22.1</v>
      </c>
      <c r="F70" s="13">
        <v>9.8000000000000007</v>
      </c>
      <c r="G70" s="26"/>
    </row>
    <row r="71" spans="1:7" ht="12.75" x14ac:dyDescent="0.2">
      <c r="A71" s="13"/>
      <c r="B71" s="13" t="s">
        <v>165</v>
      </c>
      <c r="C71" s="13">
        <f>+E70</f>
        <v>22.1</v>
      </c>
      <c r="D71" s="13">
        <f>+F70</f>
        <v>9.8000000000000007</v>
      </c>
      <c r="E71" s="13"/>
      <c r="G71" s="26"/>
    </row>
    <row r="72" spans="1:7" ht="12.75" x14ac:dyDescent="0.2">
      <c r="A72" s="13"/>
      <c r="B72" s="13"/>
      <c r="C72" s="13"/>
      <c r="D72" s="13"/>
      <c r="E72" s="13"/>
      <c r="G72" s="26"/>
    </row>
    <row r="73" spans="1:7" ht="12.75" x14ac:dyDescent="0.2">
      <c r="A73" s="13" t="s">
        <v>21</v>
      </c>
      <c r="B73" s="13" t="s">
        <v>164</v>
      </c>
      <c r="C73" s="13">
        <v>31.4</v>
      </c>
      <c r="D73" s="13">
        <v>14.3</v>
      </c>
      <c r="E73" s="13">
        <v>36</v>
      </c>
      <c r="F73" s="13">
        <v>16.8</v>
      </c>
      <c r="G73" s="26"/>
    </row>
    <row r="74" spans="1:7" ht="12.75" x14ac:dyDescent="0.2">
      <c r="A74" s="13"/>
      <c r="B74" s="13" t="s">
        <v>165</v>
      </c>
      <c r="C74" s="13">
        <f>+E73</f>
        <v>36</v>
      </c>
      <c r="D74" s="13">
        <f>+F73</f>
        <v>16.8</v>
      </c>
      <c r="E74" s="13"/>
      <c r="G74" s="26"/>
    </row>
    <row r="75" spans="1:7" ht="12.75" x14ac:dyDescent="0.2">
      <c r="A75" s="13"/>
      <c r="B75" s="13"/>
      <c r="C75" s="13"/>
      <c r="D75" s="13"/>
      <c r="E75" s="13"/>
      <c r="G75" s="26"/>
    </row>
    <row r="76" spans="1:7" ht="12.75" x14ac:dyDescent="0.2">
      <c r="A76" s="13" t="s">
        <v>22</v>
      </c>
      <c r="B76" s="13" t="s">
        <v>164</v>
      </c>
      <c r="C76" s="13">
        <v>39.5</v>
      </c>
      <c r="D76" s="13">
        <v>17.2</v>
      </c>
      <c r="E76" s="13">
        <v>54.3</v>
      </c>
      <c r="F76" s="13">
        <v>27.9</v>
      </c>
      <c r="G76" s="26"/>
    </row>
    <row r="77" spans="1:7" ht="12.75" x14ac:dyDescent="0.2">
      <c r="A77" s="13"/>
      <c r="B77" s="13" t="s">
        <v>165</v>
      </c>
      <c r="C77" s="13">
        <f>+E76</f>
        <v>54.3</v>
      </c>
      <c r="D77" s="13">
        <f>+F76</f>
        <v>27.9</v>
      </c>
      <c r="E77" s="13"/>
      <c r="G77" s="26"/>
    </row>
    <row r="78" spans="1:7" ht="12.75" x14ac:dyDescent="0.2">
      <c r="A78" s="13"/>
      <c r="B78" s="13"/>
      <c r="C78" s="13"/>
      <c r="D78" s="13"/>
      <c r="E78" s="13"/>
      <c r="G78" s="26"/>
    </row>
    <row r="79" spans="1:7" ht="12.75" x14ac:dyDescent="0.2">
      <c r="A79" s="13" t="s">
        <v>10</v>
      </c>
      <c r="B79" s="13" t="s">
        <v>164</v>
      </c>
      <c r="C79" s="13">
        <v>6.7</v>
      </c>
      <c r="D79" s="13">
        <v>4.4000000000000004</v>
      </c>
      <c r="E79" s="13">
        <v>9.3000000000000007</v>
      </c>
      <c r="F79" s="13">
        <v>6.5</v>
      </c>
      <c r="G79" s="26"/>
    </row>
    <row r="80" spans="1:7" x14ac:dyDescent="0.25">
      <c r="A80" s="39"/>
      <c r="B80" s="13" t="s">
        <v>165</v>
      </c>
      <c r="C80" s="13">
        <f>+E79</f>
        <v>9.3000000000000007</v>
      </c>
      <c r="D80" s="13">
        <f>+F79</f>
        <v>6.5</v>
      </c>
      <c r="E80" s="25"/>
      <c r="F80" s="24"/>
      <c r="G80" s="26"/>
    </row>
    <row r="81" spans="1:7" x14ac:dyDescent="0.25">
      <c r="A81" s="39"/>
      <c r="B81" s="40"/>
      <c r="C81" s="40"/>
      <c r="D81" s="8"/>
      <c r="E81" s="25"/>
      <c r="F81" s="24"/>
      <c r="G81" s="26"/>
    </row>
    <row r="82" spans="1:7" x14ac:dyDescent="0.25">
      <c r="A82" s="41"/>
      <c r="B82" s="40"/>
      <c r="C82" s="40"/>
      <c r="D82" s="8"/>
      <c r="E82" s="25"/>
      <c r="F82" s="24"/>
      <c r="G82" s="26"/>
    </row>
    <row r="83" spans="1:7" x14ac:dyDescent="0.25">
      <c r="A83" s="39"/>
      <c r="B83" s="40"/>
      <c r="C83" s="40"/>
      <c r="D83" s="9"/>
      <c r="E83" s="30"/>
      <c r="F83" s="24"/>
      <c r="G83" s="26"/>
    </row>
    <row r="84" spans="1:7" x14ac:dyDescent="0.25">
      <c r="A84" s="39"/>
      <c r="B84" s="40"/>
      <c r="C84" s="40"/>
      <c r="D84" s="10"/>
      <c r="E84" s="31"/>
      <c r="F84" s="24"/>
      <c r="G84" s="26"/>
    </row>
    <row r="85" spans="1:7" x14ac:dyDescent="0.25">
      <c r="A85" s="39"/>
      <c r="B85" s="40"/>
      <c r="C85" s="40"/>
      <c r="D85" s="10"/>
      <c r="E85" s="31"/>
      <c r="F85" s="24"/>
      <c r="G85" s="26"/>
    </row>
    <row r="86" spans="1:7" x14ac:dyDescent="0.25">
      <c r="A86" s="39"/>
      <c r="B86" s="40"/>
      <c r="C86" s="40"/>
      <c r="D86" s="10"/>
      <c r="E86" s="31"/>
      <c r="F86" s="24"/>
      <c r="G86" s="26"/>
    </row>
    <row r="87" spans="1:7" x14ac:dyDescent="0.25">
      <c r="A87" s="39"/>
      <c r="B87" s="40"/>
      <c r="C87" s="40"/>
      <c r="D87" s="10"/>
      <c r="E87" s="31"/>
      <c r="F87" s="24"/>
      <c r="G87" s="26"/>
    </row>
    <row r="88" spans="1:7" x14ac:dyDescent="0.25">
      <c r="A88" s="39"/>
      <c r="B88" s="40"/>
      <c r="C88" s="40"/>
      <c r="D88" s="10"/>
      <c r="E88" s="31"/>
      <c r="F88" s="24"/>
      <c r="G88" s="26"/>
    </row>
    <row r="89" spans="1:7" x14ac:dyDescent="0.25">
      <c r="A89" s="39"/>
      <c r="B89" s="40"/>
      <c r="C89" s="40"/>
      <c r="D89" s="10"/>
      <c r="E89" s="31"/>
      <c r="F89" s="24"/>
      <c r="G89" s="26"/>
    </row>
    <row r="90" spans="1:7" x14ac:dyDescent="0.25">
      <c r="A90" s="39"/>
      <c r="B90" s="40"/>
      <c r="C90" s="40"/>
      <c r="D90" s="10"/>
      <c r="E90" s="31"/>
      <c r="F90" s="24"/>
      <c r="G90" s="26"/>
    </row>
    <row r="91" spans="1:7" x14ac:dyDescent="0.25">
      <c r="A91" s="39"/>
      <c r="B91" s="40"/>
      <c r="C91" s="40"/>
      <c r="D91" s="10"/>
      <c r="E91" s="31"/>
      <c r="F91" s="24"/>
      <c r="G91" s="26"/>
    </row>
    <row r="92" spans="1:7" x14ac:dyDescent="0.25">
      <c r="A92" s="41"/>
      <c r="B92" s="40"/>
      <c r="C92" s="40"/>
      <c r="D92" s="10"/>
      <c r="E92" s="31"/>
      <c r="F92" s="24"/>
      <c r="G92" s="26"/>
    </row>
    <row r="93" spans="1:7" x14ac:dyDescent="0.25">
      <c r="A93" s="39"/>
      <c r="B93" s="40"/>
      <c r="C93" s="40"/>
      <c r="D93" s="10"/>
      <c r="E93" s="31"/>
      <c r="F93" s="24"/>
      <c r="G93" s="26"/>
    </row>
    <row r="94" spans="1:7" x14ac:dyDescent="0.25">
      <c r="A94" s="39"/>
      <c r="B94" s="40"/>
      <c r="C94" s="40"/>
      <c r="D94" s="10"/>
      <c r="E94" s="31"/>
      <c r="F94" s="24"/>
      <c r="G94" s="26"/>
    </row>
    <row r="95" spans="1:7" x14ac:dyDescent="0.25">
      <c r="A95" s="39"/>
      <c r="B95" s="40"/>
      <c r="C95" s="40"/>
      <c r="D95" s="10"/>
      <c r="E95" s="31"/>
      <c r="F95" s="24"/>
      <c r="G95" s="26"/>
    </row>
    <row r="96" spans="1:7" x14ac:dyDescent="0.25">
      <c r="A96" s="39"/>
      <c r="B96" s="40"/>
      <c r="C96" s="40"/>
      <c r="D96" s="10"/>
      <c r="E96" s="31"/>
      <c r="F96" s="24"/>
      <c r="G96" s="26"/>
    </row>
    <row r="97" spans="1:7" x14ac:dyDescent="0.25">
      <c r="A97" s="39"/>
      <c r="B97" s="40"/>
      <c r="C97" s="40"/>
      <c r="D97" s="10"/>
      <c r="E97" s="31"/>
      <c r="F97" s="24"/>
      <c r="G97" s="26"/>
    </row>
    <row r="98" spans="1:7" x14ac:dyDescent="0.25">
      <c r="A98" s="39"/>
      <c r="B98" s="40"/>
      <c r="C98" s="40"/>
      <c r="D98" s="10"/>
      <c r="E98" s="31"/>
      <c r="F98" s="24"/>
      <c r="G98" s="26"/>
    </row>
    <row r="99" spans="1:7" x14ac:dyDescent="0.25">
      <c r="A99" s="39"/>
      <c r="B99" s="40"/>
      <c r="C99" s="40"/>
      <c r="D99" s="10"/>
      <c r="E99" s="31"/>
      <c r="F99" s="24"/>
      <c r="G99" s="26"/>
    </row>
    <row r="100" spans="1:7" x14ac:dyDescent="0.25">
      <c r="A100" s="39"/>
      <c r="B100" s="40"/>
      <c r="C100" s="40"/>
      <c r="D100" s="10"/>
      <c r="E100" s="31"/>
      <c r="F100" s="24"/>
      <c r="G100" s="26"/>
    </row>
    <row r="101" spans="1:7" x14ac:dyDescent="0.25">
      <c r="A101" s="39"/>
      <c r="B101" s="40"/>
      <c r="C101" s="40"/>
      <c r="D101" s="10"/>
      <c r="E101" s="31"/>
      <c r="F101" s="24"/>
      <c r="G101" s="26"/>
    </row>
    <row r="102" spans="1:7" x14ac:dyDescent="0.25">
      <c r="A102" s="41"/>
      <c r="B102" s="40"/>
      <c r="C102" s="40"/>
      <c r="D102" s="10"/>
      <c r="E102" s="31"/>
      <c r="F102" s="24"/>
      <c r="G102" s="26"/>
    </row>
    <row r="103" spans="1:7" x14ac:dyDescent="0.25">
      <c r="A103" s="39"/>
      <c r="B103" s="40"/>
      <c r="C103" s="40"/>
      <c r="D103" s="10"/>
      <c r="E103" s="31"/>
      <c r="F103" s="24"/>
      <c r="G103" s="26"/>
    </row>
    <row r="104" spans="1:7" x14ac:dyDescent="0.25">
      <c r="A104" s="39"/>
      <c r="B104" s="40"/>
      <c r="C104" s="40"/>
      <c r="D104" s="10"/>
      <c r="E104" s="31"/>
      <c r="F104" s="24"/>
      <c r="G104" s="26"/>
    </row>
    <row r="105" spans="1:7" x14ac:dyDescent="0.25">
      <c r="A105" s="39"/>
      <c r="B105" s="40"/>
      <c r="C105" s="40"/>
      <c r="D105" s="10"/>
      <c r="E105" s="31"/>
      <c r="F105" s="24"/>
      <c r="G105" s="26"/>
    </row>
    <row r="106" spans="1:7" x14ac:dyDescent="0.25">
      <c r="A106" s="39"/>
      <c r="B106" s="40"/>
      <c r="C106" s="40"/>
      <c r="D106" s="10"/>
      <c r="E106" s="31"/>
      <c r="F106" s="24"/>
      <c r="G106" s="26"/>
    </row>
    <row r="107" spans="1:7" x14ac:dyDescent="0.25">
      <c r="A107" s="39"/>
      <c r="B107" s="40"/>
      <c r="C107" s="40"/>
      <c r="D107" s="10"/>
      <c r="E107" s="31"/>
      <c r="F107" s="24"/>
      <c r="G107" s="26"/>
    </row>
    <row r="108" spans="1:7" x14ac:dyDescent="0.25">
      <c r="A108" s="39"/>
      <c r="B108" s="40"/>
      <c r="C108" s="40"/>
      <c r="D108" s="10"/>
      <c r="E108" s="31"/>
      <c r="F108" s="24"/>
      <c r="G108" s="26"/>
    </row>
    <row r="109" spans="1:7" x14ac:dyDescent="0.25">
      <c r="A109" s="39"/>
      <c r="B109" s="40"/>
      <c r="C109" s="40"/>
      <c r="D109" s="10"/>
      <c r="E109" s="31"/>
      <c r="F109" s="24"/>
      <c r="G109" s="26"/>
    </row>
    <row r="110" spans="1:7" x14ac:dyDescent="0.25">
      <c r="A110" s="39"/>
      <c r="B110" s="40"/>
      <c r="C110" s="40"/>
      <c r="D110" s="10"/>
      <c r="E110" s="31"/>
      <c r="F110" s="24"/>
      <c r="G110" s="26"/>
    </row>
    <row r="111" spans="1:7" x14ac:dyDescent="0.25">
      <c r="A111" s="39"/>
      <c r="B111" s="40"/>
      <c r="C111" s="40"/>
      <c r="D111" s="10"/>
      <c r="E111" s="31"/>
      <c r="F111" s="24"/>
      <c r="G111" s="26"/>
    </row>
    <row r="112" spans="1:7" x14ac:dyDescent="0.25">
      <c r="A112" s="41"/>
      <c r="B112" s="40"/>
      <c r="C112" s="40"/>
      <c r="D112" s="10"/>
      <c r="E112" s="31"/>
      <c r="F112" s="24"/>
      <c r="G112" s="26"/>
    </row>
    <row r="113" spans="1:7" x14ac:dyDescent="0.25">
      <c r="A113" s="39"/>
      <c r="B113" s="40"/>
      <c r="C113" s="40"/>
      <c r="D113" s="10"/>
      <c r="E113" s="31"/>
      <c r="F113" s="24"/>
      <c r="G113" s="26"/>
    </row>
    <row r="114" spans="1:7" x14ac:dyDescent="0.25">
      <c r="A114" s="39"/>
      <c r="B114" s="40"/>
      <c r="C114" s="40"/>
      <c r="D114" s="10"/>
      <c r="E114" s="31"/>
      <c r="F114" s="24"/>
      <c r="G114" s="26"/>
    </row>
    <row r="115" spans="1:7" x14ac:dyDescent="0.25">
      <c r="A115" s="39"/>
      <c r="B115" s="40"/>
      <c r="C115" s="40"/>
      <c r="D115" s="10"/>
      <c r="E115" s="31"/>
      <c r="F115" s="24"/>
      <c r="G115" s="26"/>
    </row>
    <row r="116" spans="1:7" x14ac:dyDescent="0.25">
      <c r="A116" s="39"/>
      <c r="B116" s="40"/>
      <c r="C116" s="40"/>
      <c r="D116" s="10"/>
      <c r="E116" s="31"/>
      <c r="F116" s="24"/>
      <c r="G116" s="26"/>
    </row>
    <row r="117" spans="1:7" x14ac:dyDescent="0.25">
      <c r="A117" s="39"/>
      <c r="B117" s="40"/>
      <c r="C117" s="40"/>
      <c r="D117" s="10"/>
      <c r="E117" s="31"/>
      <c r="F117" s="24"/>
      <c r="G117" s="26"/>
    </row>
    <row r="118" spans="1:7" x14ac:dyDescent="0.25">
      <c r="A118" s="39"/>
      <c r="B118" s="40"/>
      <c r="C118" s="40"/>
      <c r="D118" s="10"/>
      <c r="E118" s="31"/>
      <c r="F118" s="24"/>
      <c r="G118" s="26"/>
    </row>
    <row r="119" spans="1:7" x14ac:dyDescent="0.25">
      <c r="A119" s="39"/>
      <c r="B119" s="40"/>
      <c r="C119" s="40"/>
      <c r="D119" s="10"/>
      <c r="E119" s="31"/>
      <c r="F119" s="24"/>
      <c r="G119" s="26"/>
    </row>
    <row r="120" spans="1:7" x14ac:dyDescent="0.25">
      <c r="A120" s="39"/>
      <c r="B120" s="40"/>
      <c r="C120" s="40"/>
      <c r="D120" s="10"/>
      <c r="E120" s="31"/>
      <c r="F120" s="24"/>
      <c r="G120" s="26"/>
    </row>
    <row r="121" spans="1:7" x14ac:dyDescent="0.25">
      <c r="A121" s="39"/>
      <c r="B121" s="40"/>
      <c r="C121" s="40"/>
      <c r="D121" s="10"/>
      <c r="E121" s="31"/>
      <c r="F121" s="24"/>
      <c r="G121" s="26"/>
    </row>
    <row r="122" spans="1:7" x14ac:dyDescent="0.25">
      <c r="A122" s="41"/>
      <c r="B122" s="40"/>
      <c r="C122" s="40"/>
      <c r="D122" s="10"/>
      <c r="E122" s="31"/>
      <c r="F122" s="24"/>
      <c r="G122" s="26"/>
    </row>
    <row r="123" spans="1:7" x14ac:dyDescent="0.25">
      <c r="A123" s="39"/>
      <c r="B123" s="40"/>
      <c r="C123" s="40"/>
      <c r="D123" s="10"/>
      <c r="E123" s="31"/>
      <c r="F123" s="24"/>
      <c r="G123" s="26"/>
    </row>
    <row r="124" spans="1:7" x14ac:dyDescent="0.25">
      <c r="A124" s="39"/>
      <c r="B124" s="40"/>
      <c r="C124" s="40"/>
      <c r="D124" s="10"/>
      <c r="E124" s="31"/>
      <c r="F124" s="24"/>
      <c r="G124" s="26"/>
    </row>
    <row r="125" spans="1:7" x14ac:dyDescent="0.25">
      <c r="A125" s="39"/>
      <c r="B125" s="40"/>
      <c r="C125" s="40"/>
      <c r="D125" s="10"/>
      <c r="E125" s="31"/>
      <c r="F125" s="24"/>
      <c r="G125" s="26"/>
    </row>
    <row r="126" spans="1:7" x14ac:dyDescent="0.25">
      <c r="A126" s="39"/>
      <c r="B126" s="40"/>
      <c r="C126" s="40"/>
      <c r="D126" s="10"/>
      <c r="E126" s="31"/>
      <c r="F126" s="24"/>
      <c r="G126" s="26"/>
    </row>
    <row r="127" spans="1:7" x14ac:dyDescent="0.25">
      <c r="A127" s="39"/>
      <c r="B127" s="40"/>
      <c r="C127" s="40"/>
      <c r="D127" s="11"/>
      <c r="E127" s="32"/>
      <c r="F127" s="24"/>
      <c r="G127" s="26"/>
    </row>
    <row r="128" spans="1:7" x14ac:dyDescent="0.25">
      <c r="A128" s="39"/>
      <c r="B128" s="40"/>
      <c r="C128" s="40"/>
      <c r="D128" s="11"/>
      <c r="E128" s="32"/>
      <c r="F128" s="24"/>
      <c r="G128" s="26"/>
    </row>
    <row r="129" spans="1:6" x14ac:dyDescent="0.25">
      <c r="A129" s="39"/>
      <c r="B129" s="40"/>
      <c r="C129" s="40"/>
      <c r="D129" s="33"/>
      <c r="F129" s="24"/>
    </row>
    <row r="130" spans="1:6" ht="12.75" customHeight="1" x14ac:dyDescent="0.25">
      <c r="A130" s="39"/>
      <c r="B130" s="40"/>
      <c r="C130" s="40"/>
      <c r="D130" s="34"/>
      <c r="F130" s="24"/>
    </row>
    <row r="131" spans="1:6" x14ac:dyDescent="0.25">
      <c r="A131" s="39"/>
      <c r="B131" s="40"/>
      <c r="C131" s="40"/>
      <c r="F131" s="24"/>
    </row>
    <row r="132" spans="1:6" x14ac:dyDescent="0.25">
      <c r="A132" s="41"/>
      <c r="B132" s="40"/>
      <c r="C132" s="40"/>
    </row>
    <row r="133" spans="1:6" x14ac:dyDescent="0.25">
      <c r="A133" s="39"/>
      <c r="B133" s="40"/>
      <c r="C133" s="40"/>
    </row>
    <row r="134" spans="1:6" x14ac:dyDescent="0.25">
      <c r="A134" s="39"/>
      <c r="B134" s="40"/>
      <c r="C134" s="40"/>
    </row>
    <row r="135" spans="1:6" x14ac:dyDescent="0.25">
      <c r="A135" s="39"/>
      <c r="B135" s="40"/>
      <c r="C135" s="40"/>
    </row>
    <row r="136" spans="1:6" x14ac:dyDescent="0.25">
      <c r="A136" s="39"/>
      <c r="B136" s="40"/>
      <c r="C136" s="40"/>
    </row>
    <row r="137" spans="1:6" x14ac:dyDescent="0.25">
      <c r="A137" s="39"/>
      <c r="B137" s="40"/>
      <c r="C137" s="40"/>
    </row>
    <row r="138" spans="1:6" x14ac:dyDescent="0.25">
      <c r="A138" s="39"/>
      <c r="B138" s="40"/>
      <c r="C138" s="40"/>
    </row>
    <row r="139" spans="1:6" x14ac:dyDescent="0.25">
      <c r="A139" s="39"/>
      <c r="B139" s="40"/>
      <c r="C139" s="40"/>
    </row>
    <row r="140" spans="1:6" x14ac:dyDescent="0.25">
      <c r="A140" s="39"/>
      <c r="B140" s="40"/>
      <c r="C140" s="40"/>
    </row>
    <row r="141" spans="1:6" x14ac:dyDescent="0.25">
      <c r="A141" s="39"/>
      <c r="B141" s="40"/>
      <c r="C141" s="40"/>
    </row>
    <row r="142" spans="1:6" x14ac:dyDescent="0.25">
      <c r="A142" s="41"/>
      <c r="B142" s="40"/>
      <c r="C142" s="40"/>
    </row>
    <row r="143" spans="1:6" x14ac:dyDescent="0.25">
      <c r="A143" s="39"/>
      <c r="B143" s="40"/>
      <c r="C143" s="40"/>
    </row>
    <row r="144" spans="1:6" x14ac:dyDescent="0.25">
      <c r="A144" s="39"/>
      <c r="B144" s="43"/>
      <c r="C144" s="43"/>
    </row>
    <row r="145" spans="1:3" x14ac:dyDescent="0.25">
      <c r="A145" s="39"/>
      <c r="B145" s="43"/>
      <c r="C145" s="43"/>
    </row>
    <row r="146" spans="1:3" x14ac:dyDescent="0.25">
      <c r="A146" s="39"/>
      <c r="B146" s="43"/>
      <c r="C146" s="43"/>
    </row>
    <row r="147" spans="1:3" x14ac:dyDescent="0.25">
      <c r="A147" s="39"/>
      <c r="B147" s="43"/>
      <c r="C147" s="43"/>
    </row>
    <row r="148" spans="1:3" x14ac:dyDescent="0.25">
      <c r="A148" s="39"/>
      <c r="B148" s="43"/>
      <c r="C148" s="43"/>
    </row>
    <row r="149" spans="1:3" x14ac:dyDescent="0.25">
      <c r="A149" s="39"/>
      <c r="B149" s="43"/>
      <c r="C149" s="43"/>
    </row>
    <row r="150" spans="1:3" x14ac:dyDescent="0.25">
      <c r="A150" s="39"/>
      <c r="B150" s="43"/>
      <c r="C150" s="43"/>
    </row>
    <row r="151" spans="1:3" x14ac:dyDescent="0.25">
      <c r="A151" s="39"/>
      <c r="B151" s="43"/>
      <c r="C151" s="43"/>
    </row>
    <row r="152" spans="1:3" x14ac:dyDescent="0.25">
      <c r="A152" s="41"/>
      <c r="B152" s="44"/>
      <c r="C152" s="44"/>
    </row>
    <row r="153" spans="1:3" x14ac:dyDescent="0.25">
      <c r="A153" s="39"/>
      <c r="B153" s="40"/>
      <c r="C153" s="40"/>
    </row>
    <row r="154" spans="1:3" x14ac:dyDescent="0.25">
      <c r="A154" s="39"/>
      <c r="B154" s="43"/>
      <c r="C154" s="43"/>
    </row>
    <row r="155" spans="1:3" x14ac:dyDescent="0.25">
      <c r="A155" s="39"/>
      <c r="B155" s="44"/>
      <c r="C155" s="44"/>
    </row>
    <row r="156" spans="1:3" x14ac:dyDescent="0.25">
      <c r="A156" s="39"/>
      <c r="B156" s="44"/>
      <c r="C156" s="44"/>
    </row>
    <row r="157" spans="1:3" x14ac:dyDescent="0.25">
      <c r="A157" s="39"/>
      <c r="B157" s="44"/>
      <c r="C157" s="44"/>
    </row>
    <row r="158" spans="1:3" x14ac:dyDescent="0.25">
      <c r="A158" s="39"/>
      <c r="B158" s="44"/>
      <c r="C158" s="44"/>
    </row>
    <row r="159" spans="1:3" x14ac:dyDescent="0.25">
      <c r="A159" s="39"/>
      <c r="B159" s="44"/>
      <c r="C159" s="44"/>
    </row>
    <row r="160" spans="1:3" x14ac:dyDescent="0.25">
      <c r="A160" s="39"/>
      <c r="B160" s="44"/>
      <c r="C160" s="44"/>
    </row>
    <row r="161" spans="1:3" x14ac:dyDescent="0.25">
      <c r="A161" s="39"/>
      <c r="B161" s="44"/>
      <c r="C161" s="44"/>
    </row>
    <row r="162" spans="1:3" x14ac:dyDescent="0.25">
      <c r="A162" s="41"/>
      <c r="B162" s="44"/>
      <c r="C162" s="44"/>
    </row>
    <row r="163" spans="1:3" x14ac:dyDescent="0.25">
      <c r="A163" s="39"/>
      <c r="B163" s="44"/>
      <c r="C163" s="44"/>
    </row>
    <row r="164" spans="1:3" x14ac:dyDescent="0.25">
      <c r="A164" s="39"/>
      <c r="B164" s="44"/>
      <c r="C164" s="44"/>
    </row>
    <row r="165" spans="1:3" x14ac:dyDescent="0.25">
      <c r="A165" s="39"/>
      <c r="B165" s="44"/>
      <c r="C165" s="44"/>
    </row>
    <row r="166" spans="1:3" x14ac:dyDescent="0.25">
      <c r="A166" s="39"/>
      <c r="B166" s="44"/>
      <c r="C166" s="44"/>
    </row>
    <row r="167" spans="1:3" x14ac:dyDescent="0.25">
      <c r="A167" s="39"/>
      <c r="B167" s="44"/>
      <c r="C167" s="44"/>
    </row>
    <row r="168" spans="1:3" x14ac:dyDescent="0.25">
      <c r="A168" s="39"/>
      <c r="B168" s="44"/>
      <c r="C168" s="44"/>
    </row>
    <row r="169" spans="1:3" x14ac:dyDescent="0.25">
      <c r="A169" s="39"/>
      <c r="B169" s="44"/>
      <c r="C169" s="44"/>
    </row>
    <row r="170" spans="1:3" x14ac:dyDescent="0.25">
      <c r="A170" s="39"/>
      <c r="B170" s="44"/>
      <c r="C170" s="44"/>
    </row>
    <row r="171" spans="1:3" x14ac:dyDescent="0.25">
      <c r="A171" s="39"/>
      <c r="B171" s="44"/>
      <c r="C171" s="44"/>
    </row>
    <row r="172" spans="1:3" x14ac:dyDescent="0.25">
      <c r="A172" s="41"/>
      <c r="B172" s="44"/>
      <c r="C172" s="44"/>
    </row>
    <row r="173" spans="1:3" x14ac:dyDescent="0.25">
      <c r="A173" s="39"/>
      <c r="B173" s="44"/>
      <c r="C173" s="44"/>
    </row>
    <row r="174" spans="1:3" x14ac:dyDescent="0.25">
      <c r="A174" s="39"/>
      <c r="B174" s="44"/>
      <c r="C174" s="44"/>
    </row>
    <row r="175" spans="1:3" x14ac:dyDescent="0.25">
      <c r="A175" s="39"/>
      <c r="B175" s="44"/>
      <c r="C175" s="44"/>
    </row>
    <row r="176" spans="1:3" x14ac:dyDescent="0.25">
      <c r="A176" s="39"/>
      <c r="B176" s="44"/>
      <c r="C176" s="44"/>
    </row>
    <row r="177" spans="1:3" x14ac:dyDescent="0.25">
      <c r="A177" s="39"/>
      <c r="B177" s="44"/>
      <c r="C177" s="44"/>
    </row>
    <row r="178" spans="1:3" x14ac:dyDescent="0.25">
      <c r="A178" s="39"/>
      <c r="B178" s="44"/>
      <c r="C178" s="44"/>
    </row>
    <row r="179" spans="1:3" x14ac:dyDescent="0.25">
      <c r="A179" s="39"/>
      <c r="B179" s="44"/>
      <c r="C179" s="40"/>
    </row>
    <row r="180" spans="1:3" x14ac:dyDescent="0.25">
      <c r="A180" s="39"/>
      <c r="B180" s="44"/>
      <c r="C180" s="40"/>
    </row>
    <row r="181" spans="1:3" x14ac:dyDescent="0.25">
      <c r="A181" s="39"/>
      <c r="B181" s="44"/>
      <c r="C181" s="40"/>
    </row>
    <row r="182" spans="1:3" x14ac:dyDescent="0.25">
      <c r="A182" s="41"/>
      <c r="B182" s="44"/>
      <c r="C182" s="40"/>
    </row>
    <row r="183" spans="1:3" x14ac:dyDescent="0.25">
      <c r="A183" s="39"/>
      <c r="B183" s="44"/>
      <c r="C183" s="40"/>
    </row>
    <row r="184" spans="1:3" x14ac:dyDescent="0.25">
      <c r="A184" s="39"/>
      <c r="B184" s="44"/>
      <c r="C184" s="40"/>
    </row>
    <row r="185" spans="1:3" x14ac:dyDescent="0.25">
      <c r="A185" s="39"/>
      <c r="B185" s="44"/>
      <c r="C185" s="44"/>
    </row>
    <row r="186" spans="1:3" x14ac:dyDescent="0.25">
      <c r="A186" s="39"/>
      <c r="B186" s="44"/>
      <c r="C186" s="44"/>
    </row>
    <row r="187" spans="1:3" x14ac:dyDescent="0.25">
      <c r="A187" s="39"/>
      <c r="B187" s="44"/>
      <c r="C187" s="44"/>
    </row>
    <row r="188" spans="1:3" x14ac:dyDescent="0.25">
      <c r="A188" s="39"/>
      <c r="B188" s="44"/>
      <c r="C188" s="44"/>
    </row>
    <row r="189" spans="1:3" x14ac:dyDescent="0.25">
      <c r="A189" s="39"/>
      <c r="B189" s="44"/>
      <c r="C189" s="44"/>
    </row>
    <row r="190" spans="1:3" x14ac:dyDescent="0.25">
      <c r="A190" s="39"/>
      <c r="B190" s="44"/>
      <c r="C190" s="44"/>
    </row>
    <row r="191" spans="1:3" x14ac:dyDescent="0.25">
      <c r="A191" s="39"/>
      <c r="B191" s="44"/>
      <c r="C191" s="44"/>
    </row>
    <row r="192" spans="1:3" x14ac:dyDescent="0.25">
      <c r="A192" s="41"/>
      <c r="B192" s="44"/>
      <c r="C192" s="44"/>
    </row>
    <row r="193" spans="1:3" x14ac:dyDescent="0.25">
      <c r="A193" s="39"/>
      <c r="B193" s="44"/>
      <c r="C193" s="44"/>
    </row>
    <row r="194" spans="1:3" x14ac:dyDescent="0.25">
      <c r="A194" s="39"/>
      <c r="B194" s="45"/>
      <c r="C194" s="45"/>
    </row>
  </sheetData>
  <sortState xmlns:xlrd2="http://schemas.microsoft.com/office/spreadsheetml/2017/richdata2" columnSort="1" ref="G8:N11">
    <sortCondition ref="G8:N8"/>
  </sortState>
  <mergeCells count="13">
    <mergeCell ref="AH17:AI17"/>
    <mergeCell ref="U12:V12"/>
    <mergeCell ref="W12:X12"/>
    <mergeCell ref="Y12:Z12"/>
    <mergeCell ref="F24:P24"/>
    <mergeCell ref="AC17:AC18"/>
    <mergeCell ref="AD17:AE17"/>
    <mergeCell ref="AF17:AG17"/>
    <mergeCell ref="H6:J6"/>
    <mergeCell ref="L7:N7"/>
    <mergeCell ref="P7:R7"/>
    <mergeCell ref="T7:V7"/>
    <mergeCell ref="H7:J7"/>
  </mergeCells>
  <hyperlinks>
    <hyperlink ref="A2" location="INDICE!A1" display="Vai all'indice" xr:uid="{CA2E4CD2-EE73-4785-87DE-897A31CB5F85}"/>
  </hyperlinks>
  <pageMargins left="0.59055118110236227" right="0.59055118110236227" top="0.78740157480314965" bottom="0.78740157480314965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A418-7CD0-4E8E-921F-F6B3064BFB27}">
  <dimension ref="A1:G60"/>
  <sheetViews>
    <sheetView showGridLines="0" zoomScale="130" zoomScaleNormal="130" workbookViewId="0">
      <selection activeCell="A2" sqref="A2"/>
    </sheetView>
  </sheetViews>
  <sheetFormatPr defaultColWidth="8.85546875" defaultRowHeight="12.75" x14ac:dyDescent="0.2"/>
  <cols>
    <col min="1" max="1" width="12.5703125" style="13" customWidth="1"/>
    <col min="2" max="4" width="9.28515625" style="13" customWidth="1"/>
    <col min="5" max="5" width="9.28515625" style="16" customWidth="1"/>
    <col min="6" max="6" width="9.28515625" style="13" customWidth="1"/>
    <col min="7" max="16384" width="8.85546875" style="13"/>
  </cols>
  <sheetData>
    <row r="1" spans="1:7" ht="33.75" customHeight="1" x14ac:dyDescent="0.25">
      <c r="B1" s="82" t="s">
        <v>247</v>
      </c>
      <c r="C1" s="15"/>
      <c r="D1" s="15"/>
      <c r="F1" s="83"/>
    </row>
    <row r="2" spans="1:7" ht="15.95" customHeight="1" x14ac:dyDescent="0.25">
      <c r="A2" s="18" t="s">
        <v>3</v>
      </c>
      <c r="F2" s="83"/>
    </row>
    <row r="3" spans="1:7" ht="15" x14ac:dyDescent="0.25">
      <c r="C3" s="84"/>
      <c r="E3" s="85"/>
      <c r="F3" s="83"/>
    </row>
    <row r="4" spans="1:7" ht="12.75" customHeight="1" x14ac:dyDescent="0.25">
      <c r="A4" s="21" t="s">
        <v>255</v>
      </c>
      <c r="B4" s="22"/>
      <c r="C4" s="22"/>
      <c r="D4" s="22"/>
      <c r="E4" s="23"/>
      <c r="F4" s="24"/>
    </row>
    <row r="5" spans="1:7" ht="13.5" x14ac:dyDescent="0.25">
      <c r="A5" s="21"/>
      <c r="B5" s="22"/>
      <c r="C5" s="22"/>
      <c r="D5" s="22"/>
      <c r="E5" s="23"/>
      <c r="F5" s="24"/>
    </row>
    <row r="6" spans="1:7" ht="27" x14ac:dyDescent="0.2">
      <c r="A6" s="94" t="s">
        <v>0</v>
      </c>
      <c r="B6" s="93" t="s">
        <v>24</v>
      </c>
      <c r="C6" s="93" t="s">
        <v>204</v>
      </c>
      <c r="D6" s="93" t="s">
        <v>25</v>
      </c>
      <c r="E6" s="93" t="s">
        <v>26</v>
      </c>
      <c r="F6" s="93" t="s">
        <v>205</v>
      </c>
      <c r="G6" s="26"/>
    </row>
    <row r="7" spans="1:7" ht="13.5" customHeight="1" x14ac:dyDescent="0.25">
      <c r="A7" s="69">
        <v>1993</v>
      </c>
      <c r="B7" s="48">
        <v>3.4</v>
      </c>
      <c r="C7" s="86">
        <v>7.4</v>
      </c>
      <c r="D7" s="86">
        <v>10</v>
      </c>
      <c r="E7" s="87">
        <v>20.5</v>
      </c>
      <c r="F7" s="86">
        <v>3.7</v>
      </c>
      <c r="G7" s="26"/>
    </row>
    <row r="8" spans="1:7" ht="13.5" customHeight="1" x14ac:dyDescent="0.25">
      <c r="A8" s="47">
        <v>1994</v>
      </c>
      <c r="B8" s="48">
        <v>3.4</v>
      </c>
      <c r="C8" s="86">
        <v>6.9</v>
      </c>
      <c r="D8" s="86">
        <v>9.6999999999999993</v>
      </c>
      <c r="E8" s="87">
        <v>19.7</v>
      </c>
      <c r="F8" s="86">
        <v>4</v>
      </c>
      <c r="G8" s="26"/>
    </row>
    <row r="9" spans="1:7" ht="13.5" customHeight="1" x14ac:dyDescent="0.25">
      <c r="A9" s="47">
        <v>1995</v>
      </c>
      <c r="B9" s="48">
        <v>3.4</v>
      </c>
      <c r="C9" s="86">
        <v>6.9</v>
      </c>
      <c r="D9" s="86">
        <v>10.199999999999999</v>
      </c>
      <c r="E9" s="87">
        <v>20.3</v>
      </c>
      <c r="F9" s="86">
        <v>3.8</v>
      </c>
      <c r="G9" s="26"/>
    </row>
    <row r="10" spans="1:7" ht="13.5" customHeight="1" x14ac:dyDescent="0.25">
      <c r="A10" s="47">
        <v>1996</v>
      </c>
      <c r="B10" s="48">
        <v>3.4</v>
      </c>
      <c r="C10" s="86">
        <v>6.9</v>
      </c>
      <c r="D10" s="86">
        <v>10.3</v>
      </c>
      <c r="E10" s="87">
        <v>20.6</v>
      </c>
      <c r="F10" s="86">
        <v>3.8</v>
      </c>
      <c r="G10" s="26"/>
    </row>
    <row r="11" spans="1:7" ht="13.5" customHeight="1" x14ac:dyDescent="0.25">
      <c r="A11" s="47">
        <v>1997</v>
      </c>
      <c r="B11" s="48">
        <v>3.4</v>
      </c>
      <c r="C11" s="86">
        <v>6.3</v>
      </c>
      <c r="D11" s="86">
        <v>10.3</v>
      </c>
      <c r="E11" s="87">
        <v>19.5</v>
      </c>
      <c r="F11" s="86">
        <v>3.8</v>
      </c>
      <c r="G11" s="26"/>
    </row>
    <row r="12" spans="1:7" ht="13.5" customHeight="1" x14ac:dyDescent="0.25">
      <c r="A12" s="47">
        <v>1998</v>
      </c>
      <c r="B12" s="48">
        <v>3.5</v>
      </c>
      <c r="C12" s="86">
        <v>6</v>
      </c>
      <c r="D12" s="86">
        <v>10.3</v>
      </c>
      <c r="E12" s="87">
        <v>17.8</v>
      </c>
      <c r="F12" s="86">
        <v>3.7</v>
      </c>
      <c r="G12" s="26"/>
    </row>
    <row r="13" spans="1:7" ht="13.5" customHeight="1" x14ac:dyDescent="0.25">
      <c r="A13" s="47">
        <v>1999</v>
      </c>
      <c r="B13" s="86">
        <v>3.5</v>
      </c>
      <c r="C13" s="86">
        <v>6</v>
      </c>
      <c r="D13" s="86">
        <v>11.1</v>
      </c>
      <c r="E13" s="87">
        <v>18.100000000000001</v>
      </c>
      <c r="F13" s="86">
        <v>3.8</v>
      </c>
      <c r="G13" s="26"/>
    </row>
    <row r="14" spans="1:7" ht="13.5" customHeight="1" x14ac:dyDescent="0.25">
      <c r="A14" s="47">
        <v>2000</v>
      </c>
      <c r="B14" s="86">
        <v>3.8</v>
      </c>
      <c r="C14" s="86">
        <v>6.4</v>
      </c>
      <c r="D14" s="86">
        <v>12.1</v>
      </c>
      <c r="E14" s="87">
        <v>19</v>
      </c>
      <c r="F14" s="86">
        <v>3.9</v>
      </c>
      <c r="G14" s="26"/>
    </row>
    <row r="15" spans="1:7" ht="13.5" customHeight="1" x14ac:dyDescent="0.25">
      <c r="A15" s="47">
        <v>2001</v>
      </c>
      <c r="B15" s="86">
        <v>3.9</v>
      </c>
      <c r="C15" s="86">
        <v>6.3</v>
      </c>
      <c r="D15" s="86">
        <v>11.7</v>
      </c>
      <c r="E15" s="87">
        <v>19.100000000000001</v>
      </c>
      <c r="F15" s="86">
        <v>3.7</v>
      </c>
      <c r="G15" s="26"/>
    </row>
    <row r="16" spans="1:7" ht="13.5" customHeight="1" x14ac:dyDescent="0.25">
      <c r="A16" s="47">
        <v>2002</v>
      </c>
      <c r="B16" s="86">
        <v>3.8</v>
      </c>
      <c r="C16" s="86">
        <v>6.4</v>
      </c>
      <c r="D16" s="86">
        <v>12.5</v>
      </c>
      <c r="E16" s="87">
        <v>19</v>
      </c>
      <c r="F16" s="86">
        <v>3.7</v>
      </c>
      <c r="G16" s="26"/>
    </row>
    <row r="17" spans="1:7" ht="13.5" customHeight="1" x14ac:dyDescent="0.25">
      <c r="A17" s="69">
        <v>2003</v>
      </c>
      <c r="B17" s="86">
        <v>3.9</v>
      </c>
      <c r="C17" s="86">
        <v>6.4</v>
      </c>
      <c r="D17" s="86">
        <v>12.9</v>
      </c>
      <c r="E17" s="87">
        <v>18.899999999999999</v>
      </c>
      <c r="F17" s="86">
        <v>3.9</v>
      </c>
      <c r="G17" s="26"/>
    </row>
    <row r="18" spans="1:7" ht="13.5" customHeight="1" x14ac:dyDescent="0.25">
      <c r="A18" s="47">
        <v>2004</v>
      </c>
      <c r="B18" s="86">
        <v>4.0999999999999996</v>
      </c>
      <c r="C18" s="86">
        <v>6.4</v>
      </c>
      <c r="D18" s="86">
        <v>13.4</v>
      </c>
      <c r="E18" s="87">
        <v>18.600000000000001</v>
      </c>
      <c r="F18" s="86">
        <v>3.8</v>
      </c>
      <c r="G18" s="26"/>
    </row>
    <row r="19" spans="1:7" ht="13.5" customHeight="1" x14ac:dyDescent="0.25">
      <c r="A19" s="47">
        <v>2005</v>
      </c>
      <c r="B19" s="86">
        <v>4.2</v>
      </c>
      <c r="C19" s="86">
        <v>6.4</v>
      </c>
      <c r="D19" s="86">
        <v>13.8</v>
      </c>
      <c r="E19" s="87">
        <v>18.3</v>
      </c>
      <c r="F19" s="86">
        <v>3.7</v>
      </c>
      <c r="G19" s="26"/>
    </row>
    <row r="20" spans="1:7" ht="13.5" customHeight="1" x14ac:dyDescent="0.25">
      <c r="A20" s="47">
        <v>2006</v>
      </c>
      <c r="B20" s="86">
        <v>4.5</v>
      </c>
      <c r="C20" s="86">
        <v>6.4</v>
      </c>
      <c r="D20" s="86">
        <v>14.2</v>
      </c>
      <c r="E20" s="87">
        <v>18.3</v>
      </c>
      <c r="F20" s="86">
        <v>3.9</v>
      </c>
      <c r="G20" s="26"/>
    </row>
    <row r="21" spans="1:7" ht="13.5" customHeight="1" x14ac:dyDescent="0.25">
      <c r="A21" s="47">
        <v>2007</v>
      </c>
      <c r="B21" s="86">
        <v>4.5999999999999996</v>
      </c>
      <c r="C21" s="86">
        <v>6.7</v>
      </c>
      <c r="D21" s="86">
        <v>15.3</v>
      </c>
      <c r="E21" s="87">
        <v>19.399999999999999</v>
      </c>
      <c r="F21" s="86">
        <v>4</v>
      </c>
      <c r="G21" s="26"/>
    </row>
    <row r="22" spans="1:7" ht="13.5" customHeight="1" x14ac:dyDescent="0.25">
      <c r="A22" s="47">
        <v>2008</v>
      </c>
      <c r="B22" s="86">
        <v>4.8</v>
      </c>
      <c r="C22" s="86">
        <v>6.4</v>
      </c>
      <c r="D22" s="86">
        <v>15.8</v>
      </c>
      <c r="E22" s="87">
        <v>17.899999999999999</v>
      </c>
      <c r="F22" s="86">
        <v>3.6</v>
      </c>
      <c r="G22" s="26"/>
    </row>
    <row r="23" spans="1:7" ht="13.5" customHeight="1" x14ac:dyDescent="0.25">
      <c r="A23" s="47">
        <v>2009</v>
      </c>
      <c r="B23" s="86">
        <v>4.8</v>
      </c>
      <c r="C23" s="86">
        <v>6.2</v>
      </c>
      <c r="D23" s="86">
        <v>15.8</v>
      </c>
      <c r="E23" s="87">
        <v>17.8</v>
      </c>
      <c r="F23" s="86">
        <v>3.6</v>
      </c>
      <c r="G23" s="26"/>
    </row>
    <row r="24" spans="1:7" ht="13.5" customHeight="1" x14ac:dyDescent="0.25">
      <c r="A24" s="47">
        <v>2010</v>
      </c>
      <c r="B24" s="86">
        <v>4.9000000000000004</v>
      </c>
      <c r="C24" s="86">
        <v>6.1</v>
      </c>
      <c r="D24" s="86">
        <v>16</v>
      </c>
      <c r="E24" s="87">
        <v>17.3</v>
      </c>
      <c r="F24" s="86">
        <v>3.7</v>
      </c>
      <c r="G24" s="26"/>
    </row>
    <row r="25" spans="1:7" ht="13.5" customHeight="1" x14ac:dyDescent="0.25">
      <c r="A25" s="47">
        <v>2011</v>
      </c>
      <c r="B25" s="86">
        <v>4.9000000000000004</v>
      </c>
      <c r="C25" s="86">
        <v>6.1</v>
      </c>
      <c r="D25" s="86">
        <v>16</v>
      </c>
      <c r="E25" s="87">
        <v>17.3</v>
      </c>
      <c r="F25" s="86">
        <v>3.6</v>
      </c>
      <c r="G25" s="26"/>
    </row>
    <row r="26" spans="1:7" ht="13.5" customHeight="1" x14ac:dyDescent="0.25">
      <c r="A26" s="47">
        <v>2012</v>
      </c>
      <c r="B26" s="86">
        <v>5.5</v>
      </c>
      <c r="C26" s="86">
        <v>6.2</v>
      </c>
      <c r="D26" s="86">
        <v>16.5</v>
      </c>
      <c r="E26" s="87">
        <v>16.8</v>
      </c>
      <c r="F26" s="86">
        <v>3.6</v>
      </c>
      <c r="G26" s="26"/>
    </row>
    <row r="27" spans="1:7" ht="13.5" customHeight="1" x14ac:dyDescent="0.25">
      <c r="A27" s="69">
        <v>2013</v>
      </c>
      <c r="B27" s="86">
        <v>5.4</v>
      </c>
      <c r="C27" s="86">
        <v>5.9</v>
      </c>
      <c r="D27" s="86">
        <v>16.8</v>
      </c>
      <c r="E27" s="87">
        <v>16.5</v>
      </c>
      <c r="F27" s="86">
        <v>3.7</v>
      </c>
      <c r="G27" s="26"/>
    </row>
    <row r="28" spans="1:7" ht="13.5" customHeight="1" x14ac:dyDescent="0.25">
      <c r="A28" s="47">
        <v>2014</v>
      </c>
      <c r="B28" s="86">
        <v>5.5</v>
      </c>
      <c r="C28" s="86">
        <v>5.8</v>
      </c>
      <c r="D28" s="86">
        <v>17.399999999999999</v>
      </c>
      <c r="E28" s="87">
        <v>16.100000000000001</v>
      </c>
      <c r="F28" s="86">
        <v>3.9</v>
      </c>
      <c r="G28" s="26"/>
    </row>
    <row r="29" spans="1:7" ht="13.5" customHeight="1" x14ac:dyDescent="0.25">
      <c r="A29" s="47">
        <v>2015</v>
      </c>
      <c r="B29" s="86">
        <v>5.4</v>
      </c>
      <c r="C29" s="86">
        <v>5.6</v>
      </c>
      <c r="D29" s="86">
        <v>17.100000000000001</v>
      </c>
      <c r="E29" s="87">
        <v>15.6</v>
      </c>
      <c r="F29" s="86">
        <v>3.9</v>
      </c>
      <c r="G29" s="26"/>
    </row>
    <row r="30" spans="1:7" ht="13.5" customHeight="1" x14ac:dyDescent="0.25">
      <c r="A30" s="47">
        <v>2016</v>
      </c>
      <c r="B30" s="86">
        <v>5.3</v>
      </c>
      <c r="C30" s="86">
        <v>5.8</v>
      </c>
      <c r="D30" s="86">
        <v>17.399999999999999</v>
      </c>
      <c r="E30" s="87">
        <v>15.9</v>
      </c>
      <c r="F30" s="86">
        <v>3.9</v>
      </c>
      <c r="G30" s="26"/>
    </row>
    <row r="31" spans="1:7" ht="13.5" customHeight="1" x14ac:dyDescent="0.25">
      <c r="A31" s="47">
        <v>2017</v>
      </c>
      <c r="B31" s="86">
        <v>5.7</v>
      </c>
      <c r="C31" s="86">
        <v>5.9</v>
      </c>
      <c r="D31" s="86">
        <v>17.8</v>
      </c>
      <c r="E31" s="87">
        <v>16.100000000000001</v>
      </c>
      <c r="F31" s="86">
        <v>4.0999999999999996</v>
      </c>
      <c r="G31" s="26"/>
    </row>
    <row r="32" spans="1:7" ht="13.5" customHeight="1" x14ac:dyDescent="0.25">
      <c r="A32" s="47">
        <v>2018</v>
      </c>
      <c r="B32" s="86">
        <v>5.6</v>
      </c>
      <c r="C32" s="86">
        <v>6</v>
      </c>
      <c r="D32" s="86">
        <v>18.100000000000001</v>
      </c>
      <c r="E32" s="87">
        <v>16.399999999999999</v>
      </c>
      <c r="F32" s="86">
        <v>4</v>
      </c>
      <c r="G32" s="26"/>
    </row>
    <row r="33" spans="1:7" ht="13.5" customHeight="1" x14ac:dyDescent="0.25">
      <c r="A33" s="47">
        <v>2019</v>
      </c>
      <c r="B33" s="86">
        <v>5.8</v>
      </c>
      <c r="C33" s="86">
        <v>6.1</v>
      </c>
      <c r="D33" s="86">
        <v>17.899999999999999</v>
      </c>
      <c r="E33" s="87">
        <v>16</v>
      </c>
      <c r="F33" s="86">
        <v>4.2</v>
      </c>
      <c r="G33" s="26"/>
    </row>
    <row r="34" spans="1:7" ht="13.5" customHeight="1" x14ac:dyDescent="0.25">
      <c r="A34" s="47">
        <v>2020</v>
      </c>
      <c r="B34" s="86">
        <v>5.9</v>
      </c>
      <c r="C34" s="86">
        <v>5.8</v>
      </c>
      <c r="D34" s="86">
        <v>18.3</v>
      </c>
      <c r="E34" s="87">
        <v>14.7</v>
      </c>
      <c r="F34" s="86">
        <v>4.2</v>
      </c>
      <c r="G34" s="26"/>
    </row>
    <row r="35" spans="1:7" ht="13.5" customHeight="1" x14ac:dyDescent="0.25">
      <c r="A35" s="47">
        <v>2021</v>
      </c>
      <c r="B35" s="86">
        <v>6.3</v>
      </c>
      <c r="C35" s="86">
        <v>5.7</v>
      </c>
      <c r="D35" s="86">
        <v>18.8</v>
      </c>
      <c r="E35" s="87">
        <v>14.8</v>
      </c>
      <c r="F35" s="86">
        <v>4.3</v>
      </c>
      <c r="G35" s="26"/>
    </row>
    <row r="36" spans="1:7" ht="13.5" customHeight="1" x14ac:dyDescent="0.25">
      <c r="A36" s="47">
        <v>2022</v>
      </c>
      <c r="B36" s="86">
        <v>6.6</v>
      </c>
      <c r="C36" s="86">
        <v>6.2</v>
      </c>
      <c r="D36" s="86">
        <v>18.600000000000001</v>
      </c>
      <c r="E36" s="87">
        <v>14.9</v>
      </c>
      <c r="F36" s="86">
        <v>4.2</v>
      </c>
      <c r="G36" s="26"/>
    </row>
    <row r="37" spans="1:7" ht="13.5" customHeight="1" x14ac:dyDescent="0.25">
      <c r="A37" s="69">
        <v>2023</v>
      </c>
      <c r="B37" s="86">
        <v>6.3</v>
      </c>
      <c r="C37" s="86">
        <v>6.1</v>
      </c>
      <c r="D37" s="86">
        <v>18.899999999999999</v>
      </c>
      <c r="E37" s="87">
        <v>14.6</v>
      </c>
      <c r="F37" s="86">
        <v>4.3</v>
      </c>
      <c r="G37" s="26"/>
    </row>
    <row r="38" spans="1:7" ht="13.5" customHeight="1" x14ac:dyDescent="0.25">
      <c r="A38" s="47">
        <v>2024</v>
      </c>
      <c r="B38" s="86">
        <v>6.3</v>
      </c>
      <c r="C38" s="86">
        <v>6.4</v>
      </c>
      <c r="D38" s="86">
        <v>19.100000000000001</v>
      </c>
      <c r="E38" s="87">
        <v>15.3</v>
      </c>
      <c r="F38" s="86">
        <v>3.9</v>
      </c>
      <c r="G38" s="26"/>
    </row>
    <row r="39" spans="1:7" ht="13.5" customHeight="1" x14ac:dyDescent="0.25">
      <c r="A39" s="101">
        <v>2025</v>
      </c>
      <c r="B39" s="102">
        <v>6.4</v>
      </c>
      <c r="C39" s="102">
        <v>6.3</v>
      </c>
      <c r="D39" s="102">
        <v>18.899999999999999</v>
      </c>
      <c r="E39" s="103">
        <v>15.2</v>
      </c>
      <c r="F39" s="102">
        <v>4.2</v>
      </c>
      <c r="G39" s="26"/>
    </row>
    <row r="40" spans="1:7" ht="13.5" customHeight="1" x14ac:dyDescent="0.25">
      <c r="A40" s="47"/>
      <c r="B40" s="86"/>
      <c r="C40" s="86"/>
      <c r="D40" s="86"/>
      <c r="E40" s="87"/>
      <c r="F40" s="86"/>
      <c r="G40" s="26"/>
    </row>
    <row r="41" spans="1:7" ht="13.5" customHeight="1" x14ac:dyDescent="0.25">
      <c r="A41" s="47" t="s">
        <v>27</v>
      </c>
      <c r="B41" s="86"/>
      <c r="C41" s="86"/>
      <c r="D41" s="86"/>
      <c r="E41" s="87"/>
      <c r="F41" s="86"/>
      <c r="G41" s="26"/>
    </row>
    <row r="42" spans="1:7" ht="13.5" customHeight="1" x14ac:dyDescent="0.25">
      <c r="A42" s="74" t="s">
        <v>240</v>
      </c>
      <c r="B42" s="86"/>
      <c r="C42" s="86"/>
      <c r="D42" s="86"/>
      <c r="E42" s="87"/>
      <c r="F42" s="86"/>
      <c r="G42" s="26"/>
    </row>
    <row r="43" spans="1:7" ht="13.5" customHeight="1" x14ac:dyDescent="0.25">
      <c r="A43" s="47" t="s">
        <v>28</v>
      </c>
      <c r="B43" s="86"/>
      <c r="C43" s="86"/>
      <c r="D43" s="86"/>
      <c r="E43" s="87"/>
      <c r="F43" s="86"/>
      <c r="G43" s="26"/>
    </row>
    <row r="44" spans="1:7" ht="13.5" customHeight="1" x14ac:dyDescent="0.25">
      <c r="A44" s="47" t="s">
        <v>29</v>
      </c>
      <c r="B44" s="86"/>
      <c r="C44" s="86"/>
      <c r="D44" s="86"/>
      <c r="E44" s="87"/>
      <c r="F44" s="86"/>
      <c r="G44" s="26"/>
    </row>
    <row r="45" spans="1:7" ht="13.5" customHeight="1" x14ac:dyDescent="0.25">
      <c r="A45" s="47" t="s">
        <v>30</v>
      </c>
      <c r="B45" s="86"/>
      <c r="C45" s="86"/>
      <c r="D45" s="86"/>
      <c r="E45" s="87"/>
      <c r="F45" s="86"/>
      <c r="G45" s="26"/>
    </row>
    <row r="46" spans="1:7" ht="13.5" customHeight="1" x14ac:dyDescent="0.2">
      <c r="A46" s="88"/>
      <c r="B46" s="89"/>
      <c r="C46" s="90"/>
    </row>
    <row r="47" spans="1:7" ht="13.5" customHeight="1" x14ac:dyDescent="0.2">
      <c r="A47" s="91"/>
      <c r="B47" s="89"/>
      <c r="C47" s="90"/>
    </row>
    <row r="48" spans="1:7" ht="13.5" customHeight="1" x14ac:dyDescent="0.2">
      <c r="A48" s="91"/>
      <c r="B48" s="89"/>
      <c r="C48" s="90"/>
    </row>
    <row r="49" spans="1:3" ht="13.5" customHeight="1" x14ac:dyDescent="0.2">
      <c r="A49" s="91"/>
      <c r="B49" s="89"/>
      <c r="C49" s="89"/>
    </row>
    <row r="50" spans="1:3" ht="13.5" customHeight="1" x14ac:dyDescent="0.2">
      <c r="A50" s="91"/>
      <c r="B50" s="89"/>
      <c r="C50" s="89"/>
    </row>
    <row r="51" spans="1:3" ht="13.5" customHeight="1" x14ac:dyDescent="0.2">
      <c r="A51" s="91"/>
      <c r="B51" s="89"/>
      <c r="C51" s="89"/>
    </row>
    <row r="52" spans="1:3" x14ac:dyDescent="0.2">
      <c r="A52" s="91"/>
      <c r="B52" s="89"/>
      <c r="C52" s="89"/>
    </row>
    <row r="53" spans="1:3" x14ac:dyDescent="0.2">
      <c r="A53" s="91"/>
      <c r="B53" s="89"/>
      <c r="C53" s="89"/>
    </row>
    <row r="54" spans="1:3" x14ac:dyDescent="0.2">
      <c r="A54" s="91"/>
      <c r="B54" s="89"/>
      <c r="C54" s="89"/>
    </row>
    <row r="55" spans="1:3" x14ac:dyDescent="0.2">
      <c r="A55" s="91"/>
      <c r="B55" s="89"/>
      <c r="C55" s="89"/>
    </row>
    <row r="56" spans="1:3" x14ac:dyDescent="0.2">
      <c r="A56" s="88"/>
      <c r="B56" s="89"/>
      <c r="C56" s="89"/>
    </row>
    <row r="57" spans="1:3" x14ac:dyDescent="0.2">
      <c r="A57" s="91"/>
      <c r="B57" s="89"/>
      <c r="C57" s="89"/>
    </row>
    <row r="58" spans="1:3" x14ac:dyDescent="0.2">
      <c r="A58" s="91"/>
      <c r="B58" s="92"/>
      <c r="C58" s="92"/>
    </row>
    <row r="59" spans="1:3" x14ac:dyDescent="0.2">
      <c r="A59" s="37"/>
      <c r="B59" s="37"/>
      <c r="C59" s="37"/>
    </row>
    <row r="60" spans="1:3" x14ac:dyDescent="0.2">
      <c r="A60" s="37"/>
      <c r="B60" s="37"/>
      <c r="C60" s="37"/>
    </row>
  </sheetData>
  <hyperlinks>
    <hyperlink ref="A2" location="INDICE!A1" display="Vai all'indice" xr:uid="{1D1F6A9F-4FBB-4455-A1C0-2E22CA17452A}"/>
  </hyperlinks>
  <pageMargins left="0.59055118110236227" right="0.59055118110236227" top="0.78740157480314965" bottom="0.78740157480314965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B65E4-CA6C-471F-8437-5AF1BD40BD61}">
  <dimension ref="A1:G161"/>
  <sheetViews>
    <sheetView showGridLines="0" zoomScale="115" zoomScaleNormal="115" workbookViewId="0">
      <selection activeCell="A2" sqref="A2"/>
    </sheetView>
  </sheetViews>
  <sheetFormatPr defaultColWidth="8.85546875" defaultRowHeight="12.75" x14ac:dyDescent="0.2"/>
  <cols>
    <col min="1" max="1" width="12.5703125" style="13" customWidth="1"/>
    <col min="2" max="2" width="9.28515625" style="13" customWidth="1"/>
    <col min="3" max="4" width="12.7109375" style="13" customWidth="1"/>
    <col min="5" max="5" width="13" style="16" customWidth="1"/>
    <col min="6" max="6" width="11.42578125" style="13" bestFit="1" customWidth="1"/>
    <col min="7" max="16384" width="8.85546875" style="13"/>
  </cols>
  <sheetData>
    <row r="1" spans="1:7" ht="33.75" customHeight="1" x14ac:dyDescent="0.25">
      <c r="B1" s="14" t="s">
        <v>247</v>
      </c>
      <c r="C1" s="15"/>
      <c r="D1" s="15"/>
      <c r="F1" s="17"/>
    </row>
    <row r="2" spans="1:7" ht="15.95" customHeight="1" x14ac:dyDescent="0.25">
      <c r="A2" s="18" t="s">
        <v>3</v>
      </c>
      <c r="F2" s="17"/>
    </row>
    <row r="3" spans="1:7" ht="15" x14ac:dyDescent="0.25">
      <c r="C3" s="19"/>
      <c r="E3" s="20"/>
      <c r="F3" s="17"/>
    </row>
    <row r="4" spans="1:7" ht="13.5" x14ac:dyDescent="0.25">
      <c r="A4" s="21" t="s">
        <v>238</v>
      </c>
      <c r="B4" s="22"/>
      <c r="C4" s="22"/>
      <c r="D4" s="22"/>
      <c r="E4" s="23"/>
      <c r="F4" s="24"/>
    </row>
    <row r="5" spans="1:7" ht="13.5" x14ac:dyDescent="0.25">
      <c r="B5" s="22"/>
      <c r="C5" s="22"/>
      <c r="D5" s="22"/>
      <c r="E5" s="23"/>
      <c r="F5" s="24"/>
    </row>
    <row r="6" spans="1:7" ht="27" x14ac:dyDescent="0.25">
      <c r="A6" s="160" t="s">
        <v>116</v>
      </c>
      <c r="B6" s="99">
        <v>1995</v>
      </c>
      <c r="C6" s="99">
        <v>2010</v>
      </c>
      <c r="D6" s="99">
        <v>2025</v>
      </c>
      <c r="E6" s="109"/>
      <c r="F6" s="24"/>
      <c r="G6" s="26"/>
    </row>
    <row r="7" spans="1:7" ht="14.25" x14ac:dyDescent="0.25">
      <c r="A7" s="104" t="s">
        <v>208</v>
      </c>
      <c r="B7" s="75">
        <v>20.5</v>
      </c>
      <c r="C7" s="75">
        <v>19.600000000000001</v>
      </c>
      <c r="D7" s="75">
        <v>17.3</v>
      </c>
      <c r="E7" s="72"/>
      <c r="F7" s="24"/>
      <c r="G7" s="26"/>
    </row>
    <row r="8" spans="1:7" ht="14.25" x14ac:dyDescent="0.25">
      <c r="A8" s="104" t="s">
        <v>26</v>
      </c>
      <c r="B8" s="75">
        <v>22.7</v>
      </c>
      <c r="C8" s="75">
        <v>16.7</v>
      </c>
      <c r="D8" s="75">
        <v>12.1</v>
      </c>
      <c r="E8" s="72"/>
      <c r="F8" s="24"/>
      <c r="G8" s="26"/>
    </row>
    <row r="9" spans="1:7" ht="14.25" x14ac:dyDescent="0.25">
      <c r="A9" s="104" t="s">
        <v>25</v>
      </c>
      <c r="B9" s="75">
        <v>11.6</v>
      </c>
      <c r="C9" s="75">
        <v>15.6</v>
      </c>
      <c r="D9" s="75">
        <v>15.3</v>
      </c>
      <c r="E9" s="72"/>
      <c r="F9" s="24"/>
      <c r="G9" s="26"/>
    </row>
    <row r="10" spans="1:7" ht="27" x14ac:dyDescent="0.25">
      <c r="A10" s="104" t="s">
        <v>206</v>
      </c>
      <c r="B10" s="75">
        <v>8.1999999999999993</v>
      </c>
      <c r="C10" s="75">
        <v>6.1</v>
      </c>
      <c r="D10" s="75">
        <v>5.7</v>
      </c>
      <c r="E10" s="72"/>
      <c r="F10" s="24"/>
      <c r="G10" s="26"/>
    </row>
    <row r="11" spans="1:7" ht="14.25" x14ac:dyDescent="0.25">
      <c r="A11" s="104" t="s">
        <v>24</v>
      </c>
      <c r="B11" s="75">
        <v>4</v>
      </c>
      <c r="C11" s="75">
        <v>4.8</v>
      </c>
      <c r="D11" s="75">
        <v>5.3</v>
      </c>
      <c r="E11" s="72"/>
      <c r="F11" s="24"/>
      <c r="G11" s="26"/>
    </row>
    <row r="12" spans="1:7" ht="27" x14ac:dyDescent="0.25">
      <c r="A12" s="108" t="s">
        <v>207</v>
      </c>
      <c r="B12" s="80">
        <v>4.5</v>
      </c>
      <c r="C12" s="80">
        <v>3.7</v>
      </c>
      <c r="D12" s="80">
        <v>3.4</v>
      </c>
      <c r="E12" s="72"/>
      <c r="F12" s="24"/>
      <c r="G12" s="26"/>
    </row>
    <row r="13" spans="1:7" ht="13.5" x14ac:dyDescent="0.25">
      <c r="B13" s="74"/>
      <c r="C13" s="75"/>
      <c r="D13" s="75"/>
      <c r="E13" s="25"/>
      <c r="F13" s="24"/>
      <c r="G13" s="26"/>
    </row>
    <row r="14" spans="1:7" ht="13.5" x14ac:dyDescent="0.25">
      <c r="A14" s="74" t="s">
        <v>11</v>
      </c>
      <c r="B14" s="74"/>
      <c r="C14" s="75"/>
      <c r="D14" s="75"/>
      <c r="E14" s="25"/>
      <c r="F14" s="24"/>
      <c r="G14" s="26"/>
    </row>
    <row r="15" spans="1:7" ht="13.5" x14ac:dyDescent="0.25">
      <c r="A15" s="74" t="s">
        <v>240</v>
      </c>
    </row>
    <row r="16" spans="1:7" ht="13.5" x14ac:dyDescent="0.25">
      <c r="A16" s="74" t="s">
        <v>239</v>
      </c>
      <c r="B16" s="75"/>
      <c r="C16" s="75"/>
      <c r="D16" s="75"/>
      <c r="E16" s="25"/>
      <c r="F16" s="74"/>
      <c r="G16" s="26"/>
    </row>
    <row r="17" spans="1:7" ht="13.5" x14ac:dyDescent="0.25">
      <c r="A17" s="74"/>
      <c r="B17" s="75"/>
      <c r="C17" s="75"/>
      <c r="D17" s="75"/>
      <c r="E17" s="25"/>
      <c r="F17" s="74"/>
      <c r="G17" s="26"/>
    </row>
    <row r="18" spans="1:7" ht="13.5" x14ac:dyDescent="0.25">
      <c r="A18" s="107" t="s">
        <v>32</v>
      </c>
      <c r="B18" s="74"/>
      <c r="C18" s="74"/>
      <c r="D18" s="74"/>
      <c r="E18" s="74"/>
      <c r="F18" s="74"/>
      <c r="G18" s="26"/>
    </row>
    <row r="19" spans="1:7" ht="13.5" x14ac:dyDescent="0.2">
      <c r="A19" s="380" t="s">
        <v>31</v>
      </c>
      <c r="B19" s="380"/>
      <c r="C19" s="380"/>
      <c r="D19" s="380"/>
      <c r="E19" s="380"/>
      <c r="F19" s="380"/>
      <c r="G19" s="26"/>
    </row>
    <row r="20" spans="1:7" x14ac:dyDescent="0.2">
      <c r="G20" s="26"/>
    </row>
    <row r="21" spans="1:7" x14ac:dyDescent="0.2">
      <c r="G21" s="26"/>
    </row>
    <row r="22" spans="1:7" x14ac:dyDescent="0.2">
      <c r="A22" s="105"/>
      <c r="B22" s="73"/>
      <c r="C22"/>
      <c r="D22"/>
      <c r="E22"/>
      <c r="F22"/>
      <c r="G22" s="26"/>
    </row>
    <row r="23" spans="1:7" x14ac:dyDescent="0.2">
      <c r="A23" s="105"/>
      <c r="B23"/>
      <c r="C23"/>
      <c r="D23"/>
      <c r="E23"/>
      <c r="F23"/>
      <c r="G23" s="26"/>
    </row>
    <row r="24" spans="1:7" x14ac:dyDescent="0.2">
      <c r="A24" s="106"/>
      <c r="B24" s="73"/>
      <c r="C24"/>
      <c r="D24"/>
      <c r="E24"/>
      <c r="F24"/>
      <c r="G24" s="26"/>
    </row>
    <row r="25" spans="1:7" ht="13.5" x14ac:dyDescent="0.25">
      <c r="A25" s="74"/>
      <c r="B25" s="75"/>
      <c r="C25" s="75"/>
      <c r="D25" s="75"/>
      <c r="E25" s="25"/>
      <c r="F25" s="24"/>
      <c r="G25" s="26"/>
    </row>
    <row r="26" spans="1:7" ht="13.5" x14ac:dyDescent="0.25">
      <c r="A26" s="74"/>
      <c r="B26" s="75"/>
      <c r="C26" s="75"/>
      <c r="D26" s="75"/>
      <c r="E26" s="25"/>
      <c r="F26" s="24"/>
      <c r="G26" s="26"/>
    </row>
    <row r="27" spans="1:7" ht="13.5" x14ac:dyDescent="0.25">
      <c r="A27" s="74"/>
      <c r="B27" s="75"/>
      <c r="C27" s="75"/>
      <c r="D27" s="75"/>
      <c r="E27" s="25"/>
      <c r="F27" s="24"/>
      <c r="G27" s="26"/>
    </row>
    <row r="28" spans="1:7" ht="13.5" x14ac:dyDescent="0.25">
      <c r="A28" s="74"/>
      <c r="B28" s="75"/>
      <c r="C28" s="75"/>
      <c r="D28" s="75"/>
      <c r="E28" s="25"/>
      <c r="F28" s="24"/>
      <c r="G28" s="26"/>
    </row>
    <row r="29" spans="1:7" ht="13.5" x14ac:dyDescent="0.25">
      <c r="A29" s="74"/>
      <c r="B29" s="75"/>
      <c r="C29" s="75"/>
      <c r="D29" s="75"/>
      <c r="E29" s="25"/>
      <c r="F29" s="24"/>
      <c r="G29" s="26"/>
    </row>
    <row r="30" spans="1:7" ht="13.5" x14ac:dyDescent="0.25">
      <c r="A30" s="74"/>
      <c r="B30" s="74"/>
      <c r="C30" s="74"/>
      <c r="D30" s="74"/>
      <c r="E30" s="25"/>
      <c r="F30" s="24"/>
      <c r="G30" s="26"/>
    </row>
    <row r="31" spans="1:7" ht="13.5" x14ac:dyDescent="0.25">
      <c r="A31" s="74"/>
      <c r="B31" s="74"/>
      <c r="C31" s="74"/>
      <c r="D31" s="74"/>
      <c r="E31" s="25"/>
      <c r="F31" s="24"/>
      <c r="G31" s="26"/>
    </row>
    <row r="32" spans="1:7" ht="13.5" x14ac:dyDescent="0.25">
      <c r="A32" s="74"/>
      <c r="B32" s="75"/>
      <c r="C32" s="75"/>
      <c r="D32" s="75"/>
      <c r="E32" s="25"/>
      <c r="F32" s="24"/>
      <c r="G32" s="26"/>
    </row>
    <row r="33" spans="1:7" ht="13.5" x14ac:dyDescent="0.25">
      <c r="A33" s="39"/>
      <c r="B33" s="40"/>
      <c r="C33" s="40"/>
      <c r="D33" s="8"/>
      <c r="E33" s="25"/>
      <c r="F33" s="24"/>
      <c r="G33" s="26"/>
    </row>
    <row r="34" spans="1:7" ht="13.5" x14ac:dyDescent="0.25">
      <c r="A34" s="39"/>
      <c r="B34" s="40"/>
      <c r="C34" s="40"/>
      <c r="D34" s="8"/>
      <c r="E34" s="25"/>
      <c r="F34" s="24"/>
      <c r="G34" s="26"/>
    </row>
    <row r="35" spans="1:7" ht="13.5" x14ac:dyDescent="0.25">
      <c r="A35" s="39"/>
      <c r="B35" s="40"/>
      <c r="C35" s="40"/>
      <c r="D35" s="8"/>
      <c r="E35" s="25"/>
      <c r="F35" s="24"/>
      <c r="G35" s="26"/>
    </row>
    <row r="36" spans="1:7" ht="13.5" x14ac:dyDescent="0.25">
      <c r="A36" s="39"/>
      <c r="B36" s="40"/>
      <c r="C36" s="40"/>
      <c r="D36" s="8"/>
      <c r="E36" s="25"/>
      <c r="F36" s="24"/>
      <c r="G36" s="26"/>
    </row>
    <row r="37" spans="1:7" ht="13.5" x14ac:dyDescent="0.25">
      <c r="A37" s="41"/>
      <c r="B37" s="40"/>
      <c r="C37" s="40"/>
      <c r="D37" s="8"/>
      <c r="E37" s="25"/>
      <c r="F37" s="24"/>
      <c r="G37" s="26"/>
    </row>
    <row r="38" spans="1:7" ht="13.5" x14ac:dyDescent="0.25">
      <c r="A38" s="39"/>
      <c r="B38" s="40"/>
      <c r="C38" s="40"/>
      <c r="D38" s="8"/>
      <c r="E38" s="25"/>
      <c r="F38" s="24"/>
      <c r="G38" s="26"/>
    </row>
    <row r="39" spans="1:7" ht="13.5" x14ac:dyDescent="0.25">
      <c r="A39" s="39"/>
      <c r="B39" s="40"/>
      <c r="C39" s="40"/>
      <c r="D39" s="8"/>
      <c r="E39" s="25"/>
      <c r="F39" s="24"/>
      <c r="G39" s="26"/>
    </row>
    <row r="40" spans="1:7" ht="13.5" x14ac:dyDescent="0.25">
      <c r="A40" s="39"/>
      <c r="B40" s="40"/>
      <c r="C40" s="40"/>
      <c r="D40" s="8"/>
      <c r="E40" s="25"/>
      <c r="F40" s="24"/>
      <c r="G40" s="26"/>
    </row>
    <row r="41" spans="1:7" ht="13.5" x14ac:dyDescent="0.25">
      <c r="A41" s="39"/>
      <c r="B41" s="40"/>
      <c r="C41" s="40"/>
      <c r="D41" s="8"/>
      <c r="E41" s="25"/>
      <c r="F41" s="24"/>
      <c r="G41" s="26"/>
    </row>
    <row r="42" spans="1:7" ht="13.5" x14ac:dyDescent="0.25">
      <c r="A42" s="39"/>
      <c r="B42" s="40"/>
      <c r="C42" s="40"/>
      <c r="D42" s="8"/>
      <c r="E42" s="25"/>
      <c r="F42" s="24"/>
      <c r="G42" s="26"/>
    </row>
    <row r="43" spans="1:7" ht="13.5" x14ac:dyDescent="0.25">
      <c r="A43" s="39"/>
      <c r="B43" s="40"/>
      <c r="C43" s="40"/>
      <c r="D43" s="8"/>
      <c r="E43" s="25"/>
      <c r="F43" s="24"/>
      <c r="G43" s="26"/>
    </row>
    <row r="44" spans="1:7" ht="13.5" x14ac:dyDescent="0.25">
      <c r="A44" s="39"/>
      <c r="B44" s="40"/>
      <c r="C44" s="40"/>
      <c r="D44" s="8"/>
      <c r="E44" s="25"/>
      <c r="F44" s="24"/>
      <c r="G44" s="26"/>
    </row>
    <row r="45" spans="1:7" ht="13.5" x14ac:dyDescent="0.25">
      <c r="A45" s="39"/>
      <c r="B45" s="40"/>
      <c r="C45" s="40"/>
      <c r="D45" s="8"/>
      <c r="E45" s="25"/>
      <c r="F45" s="24"/>
      <c r="G45" s="26"/>
    </row>
    <row r="46" spans="1:7" ht="13.5" x14ac:dyDescent="0.25">
      <c r="A46" s="39"/>
      <c r="B46" s="40"/>
      <c r="C46" s="40"/>
      <c r="D46" s="8"/>
      <c r="E46" s="25"/>
      <c r="F46" s="24"/>
      <c r="G46" s="26"/>
    </row>
    <row r="47" spans="1:7" ht="13.5" x14ac:dyDescent="0.25">
      <c r="A47" s="41"/>
      <c r="B47" s="40"/>
      <c r="C47" s="40"/>
      <c r="D47" s="8"/>
      <c r="E47" s="25"/>
      <c r="F47" s="24"/>
      <c r="G47" s="26"/>
    </row>
    <row r="48" spans="1:7" ht="13.5" x14ac:dyDescent="0.25">
      <c r="A48" s="39"/>
      <c r="B48" s="40"/>
      <c r="C48" s="40"/>
      <c r="D48" s="9"/>
      <c r="E48" s="30"/>
      <c r="F48" s="24"/>
      <c r="G48" s="26"/>
    </row>
    <row r="49" spans="1:7" ht="13.5" x14ac:dyDescent="0.25">
      <c r="A49" s="39"/>
      <c r="B49" s="40"/>
      <c r="C49" s="40"/>
      <c r="D49" s="10"/>
      <c r="E49" s="31"/>
      <c r="F49" s="24"/>
      <c r="G49" s="26"/>
    </row>
    <row r="50" spans="1:7" ht="13.5" x14ac:dyDescent="0.25">
      <c r="A50" s="39"/>
      <c r="B50" s="40"/>
      <c r="C50" s="40"/>
      <c r="D50" s="10"/>
      <c r="E50" s="31"/>
      <c r="F50" s="24"/>
      <c r="G50" s="26"/>
    </row>
    <row r="51" spans="1:7" ht="13.5" x14ac:dyDescent="0.25">
      <c r="A51" s="39"/>
      <c r="B51" s="40"/>
      <c r="C51" s="40"/>
      <c r="D51" s="10"/>
      <c r="E51" s="31"/>
      <c r="F51" s="24"/>
      <c r="G51" s="26"/>
    </row>
    <row r="52" spans="1:7" ht="13.5" x14ac:dyDescent="0.25">
      <c r="A52" s="39"/>
      <c r="B52" s="40"/>
      <c r="C52" s="40"/>
      <c r="D52" s="10"/>
      <c r="E52" s="31"/>
      <c r="F52" s="24"/>
      <c r="G52" s="26"/>
    </row>
    <row r="53" spans="1:7" ht="13.5" x14ac:dyDescent="0.25">
      <c r="A53" s="39"/>
      <c r="B53" s="40"/>
      <c r="C53" s="40"/>
      <c r="D53" s="10"/>
      <c r="E53" s="31"/>
      <c r="F53" s="24"/>
      <c r="G53" s="26"/>
    </row>
    <row r="54" spans="1:7" ht="13.5" x14ac:dyDescent="0.25">
      <c r="A54" s="39"/>
      <c r="B54" s="40"/>
      <c r="C54" s="40"/>
      <c r="D54" s="10"/>
      <c r="E54" s="31"/>
      <c r="F54" s="24"/>
      <c r="G54" s="26"/>
    </row>
    <row r="55" spans="1:7" ht="13.5" x14ac:dyDescent="0.25">
      <c r="A55" s="39"/>
      <c r="B55" s="40"/>
      <c r="C55" s="40"/>
      <c r="D55" s="10"/>
      <c r="E55" s="31"/>
      <c r="F55" s="24"/>
      <c r="G55" s="26"/>
    </row>
    <row r="56" spans="1:7" ht="13.5" x14ac:dyDescent="0.25">
      <c r="A56" s="39"/>
      <c r="B56" s="40"/>
      <c r="C56" s="40"/>
      <c r="D56" s="10"/>
      <c r="E56" s="31"/>
      <c r="F56" s="24"/>
      <c r="G56" s="26"/>
    </row>
    <row r="57" spans="1:7" ht="13.5" x14ac:dyDescent="0.25">
      <c r="A57" s="41"/>
      <c r="B57" s="40"/>
      <c r="C57" s="40"/>
      <c r="D57" s="10"/>
      <c r="E57" s="31"/>
      <c r="F57" s="24"/>
      <c r="G57" s="26"/>
    </row>
    <row r="58" spans="1:7" ht="13.5" x14ac:dyDescent="0.25">
      <c r="A58" s="39"/>
      <c r="B58" s="40"/>
      <c r="C58" s="40"/>
      <c r="D58" s="10"/>
      <c r="E58" s="31"/>
      <c r="F58" s="24"/>
      <c r="G58" s="26"/>
    </row>
    <row r="59" spans="1:7" ht="13.5" x14ac:dyDescent="0.25">
      <c r="A59" s="39"/>
      <c r="B59" s="40"/>
      <c r="C59" s="40"/>
      <c r="D59" s="10"/>
      <c r="E59" s="31"/>
      <c r="F59" s="24"/>
      <c r="G59" s="26"/>
    </row>
    <row r="60" spans="1:7" ht="13.5" x14ac:dyDescent="0.25">
      <c r="A60" s="39"/>
      <c r="B60" s="40"/>
      <c r="C60" s="40"/>
      <c r="D60" s="10"/>
      <c r="E60" s="31"/>
      <c r="F60" s="24"/>
      <c r="G60" s="26"/>
    </row>
    <row r="61" spans="1:7" ht="13.5" x14ac:dyDescent="0.25">
      <c r="A61" s="39"/>
      <c r="B61" s="40"/>
      <c r="C61" s="40"/>
      <c r="D61" s="10"/>
      <c r="E61" s="31"/>
      <c r="F61" s="24"/>
      <c r="G61" s="26"/>
    </row>
    <row r="62" spans="1:7" ht="13.5" x14ac:dyDescent="0.25">
      <c r="A62" s="39"/>
      <c r="B62" s="40"/>
      <c r="C62" s="40"/>
      <c r="D62" s="10"/>
      <c r="E62" s="31"/>
      <c r="F62" s="24"/>
      <c r="G62" s="26"/>
    </row>
    <row r="63" spans="1:7" ht="13.5" x14ac:dyDescent="0.25">
      <c r="A63" s="39"/>
      <c r="B63" s="40"/>
      <c r="C63" s="40"/>
      <c r="D63" s="10"/>
      <c r="E63" s="31"/>
      <c r="F63" s="24"/>
      <c r="G63" s="26"/>
    </row>
    <row r="64" spans="1:7" ht="13.5" x14ac:dyDescent="0.25">
      <c r="A64" s="39"/>
      <c r="B64" s="40"/>
      <c r="C64" s="40"/>
      <c r="D64" s="10"/>
      <c r="E64" s="31"/>
      <c r="F64" s="24"/>
      <c r="G64" s="26"/>
    </row>
    <row r="65" spans="1:7" ht="13.5" x14ac:dyDescent="0.25">
      <c r="A65" s="39"/>
      <c r="B65" s="40"/>
      <c r="C65" s="40"/>
      <c r="D65" s="10"/>
      <c r="E65" s="31"/>
      <c r="F65" s="24"/>
      <c r="G65" s="26"/>
    </row>
    <row r="66" spans="1:7" ht="13.5" x14ac:dyDescent="0.25">
      <c r="A66" s="39"/>
      <c r="B66" s="40"/>
      <c r="C66" s="40"/>
      <c r="D66" s="10"/>
      <c r="E66" s="31"/>
      <c r="F66" s="24"/>
      <c r="G66" s="26"/>
    </row>
    <row r="67" spans="1:7" ht="13.5" x14ac:dyDescent="0.25">
      <c r="A67" s="41"/>
      <c r="B67" s="40"/>
      <c r="C67" s="40"/>
      <c r="D67" s="10"/>
      <c r="E67" s="31"/>
      <c r="F67" s="24"/>
      <c r="G67" s="26"/>
    </row>
    <row r="68" spans="1:7" ht="13.5" x14ac:dyDescent="0.25">
      <c r="A68" s="39"/>
      <c r="B68" s="40"/>
      <c r="C68" s="40"/>
      <c r="D68" s="10"/>
      <c r="E68" s="31"/>
      <c r="F68" s="24"/>
      <c r="G68" s="26"/>
    </row>
    <row r="69" spans="1:7" ht="13.5" x14ac:dyDescent="0.25">
      <c r="A69" s="39"/>
      <c r="B69" s="40"/>
      <c r="C69" s="40"/>
      <c r="D69" s="10"/>
      <c r="E69" s="31"/>
      <c r="F69" s="24"/>
      <c r="G69" s="26"/>
    </row>
    <row r="70" spans="1:7" ht="13.5" x14ac:dyDescent="0.25">
      <c r="A70" s="39"/>
      <c r="B70" s="40"/>
      <c r="C70" s="40"/>
      <c r="D70" s="10"/>
      <c r="E70" s="31"/>
      <c r="F70" s="24"/>
      <c r="G70" s="26"/>
    </row>
    <row r="71" spans="1:7" ht="13.5" x14ac:dyDescent="0.25">
      <c r="A71" s="39"/>
      <c r="B71" s="40"/>
      <c r="C71" s="40"/>
      <c r="D71" s="10"/>
      <c r="E71" s="31"/>
      <c r="F71" s="24"/>
      <c r="G71" s="26"/>
    </row>
    <row r="72" spans="1:7" ht="13.5" x14ac:dyDescent="0.25">
      <c r="A72" s="39"/>
      <c r="B72" s="40"/>
      <c r="C72" s="40"/>
      <c r="D72" s="10"/>
      <c r="E72" s="31"/>
      <c r="F72" s="24"/>
      <c r="G72" s="26"/>
    </row>
    <row r="73" spans="1:7" ht="13.5" x14ac:dyDescent="0.25">
      <c r="A73" s="39"/>
      <c r="B73" s="40"/>
      <c r="C73" s="40"/>
      <c r="D73" s="10"/>
      <c r="E73" s="31"/>
      <c r="F73" s="24"/>
      <c r="G73" s="26"/>
    </row>
    <row r="74" spans="1:7" ht="13.5" x14ac:dyDescent="0.25">
      <c r="A74" s="39"/>
      <c r="B74" s="40"/>
      <c r="C74" s="40"/>
      <c r="D74" s="10"/>
      <c r="E74" s="31"/>
      <c r="F74" s="24"/>
      <c r="G74" s="26"/>
    </row>
    <row r="75" spans="1:7" ht="13.5" x14ac:dyDescent="0.25">
      <c r="A75" s="39"/>
      <c r="B75" s="40"/>
      <c r="C75" s="40"/>
      <c r="D75" s="10"/>
      <c r="E75" s="31"/>
      <c r="F75" s="24"/>
      <c r="G75" s="26"/>
    </row>
    <row r="76" spans="1:7" ht="13.5" x14ac:dyDescent="0.25">
      <c r="A76" s="39"/>
      <c r="B76" s="40"/>
      <c r="C76" s="40"/>
      <c r="D76" s="10"/>
      <c r="E76" s="31"/>
      <c r="F76" s="24"/>
      <c r="G76" s="26"/>
    </row>
    <row r="77" spans="1:7" ht="13.5" x14ac:dyDescent="0.25">
      <c r="A77" s="41"/>
      <c r="B77" s="40"/>
      <c r="C77" s="40"/>
      <c r="D77" s="10"/>
      <c r="E77" s="31"/>
      <c r="F77" s="24"/>
      <c r="G77" s="26"/>
    </row>
    <row r="78" spans="1:7" ht="13.5" x14ac:dyDescent="0.25">
      <c r="A78" s="39"/>
      <c r="B78" s="40"/>
      <c r="C78" s="40"/>
      <c r="D78" s="10"/>
      <c r="E78" s="31"/>
      <c r="F78" s="24"/>
      <c r="G78" s="26"/>
    </row>
    <row r="79" spans="1:7" ht="13.5" x14ac:dyDescent="0.25">
      <c r="A79" s="39"/>
      <c r="B79" s="40"/>
      <c r="C79" s="40"/>
      <c r="D79" s="10"/>
      <c r="E79" s="31"/>
      <c r="F79" s="24"/>
      <c r="G79" s="26"/>
    </row>
    <row r="80" spans="1:7" ht="13.5" x14ac:dyDescent="0.25">
      <c r="A80" s="39"/>
      <c r="B80" s="40"/>
      <c r="C80" s="40"/>
      <c r="D80" s="10"/>
      <c r="E80" s="31"/>
      <c r="F80" s="24"/>
      <c r="G80" s="26"/>
    </row>
    <row r="81" spans="1:7" ht="13.5" x14ac:dyDescent="0.25">
      <c r="A81" s="39"/>
      <c r="B81" s="40"/>
      <c r="C81" s="40"/>
      <c r="D81" s="10"/>
      <c r="E81" s="31"/>
      <c r="F81" s="24"/>
      <c r="G81" s="26"/>
    </row>
    <row r="82" spans="1:7" ht="13.5" x14ac:dyDescent="0.25">
      <c r="A82" s="39"/>
      <c r="B82" s="40"/>
      <c r="C82" s="40"/>
      <c r="D82" s="10"/>
      <c r="E82" s="31"/>
      <c r="F82" s="24"/>
      <c r="G82" s="26"/>
    </row>
    <row r="83" spans="1:7" ht="13.5" x14ac:dyDescent="0.25">
      <c r="A83" s="39"/>
      <c r="B83" s="40"/>
      <c r="C83" s="40"/>
      <c r="D83" s="10"/>
      <c r="E83" s="31"/>
      <c r="F83" s="24"/>
      <c r="G83" s="26"/>
    </row>
    <row r="84" spans="1:7" ht="13.5" x14ac:dyDescent="0.25">
      <c r="A84" s="39"/>
      <c r="B84" s="40"/>
      <c r="C84" s="40"/>
      <c r="D84" s="10"/>
      <c r="E84" s="31"/>
      <c r="F84" s="24"/>
      <c r="G84" s="26"/>
    </row>
    <row r="85" spans="1:7" ht="13.5" x14ac:dyDescent="0.25">
      <c r="A85" s="39"/>
      <c r="B85" s="40"/>
      <c r="C85" s="40"/>
      <c r="D85" s="10"/>
      <c r="E85" s="31"/>
      <c r="F85" s="24"/>
      <c r="G85" s="26"/>
    </row>
    <row r="86" spans="1:7" ht="13.5" x14ac:dyDescent="0.25">
      <c r="A86" s="39"/>
      <c r="B86" s="40"/>
      <c r="C86" s="40"/>
      <c r="D86" s="10"/>
      <c r="E86" s="31"/>
      <c r="F86" s="24"/>
      <c r="G86" s="26"/>
    </row>
    <row r="87" spans="1:7" ht="13.5" x14ac:dyDescent="0.25">
      <c r="A87" s="41"/>
      <c r="B87" s="40"/>
      <c r="C87" s="40"/>
      <c r="D87" s="10"/>
      <c r="E87" s="31"/>
      <c r="F87" s="24"/>
      <c r="G87" s="26"/>
    </row>
    <row r="88" spans="1:7" ht="13.5" x14ac:dyDescent="0.25">
      <c r="A88" s="39"/>
      <c r="B88" s="40"/>
      <c r="C88" s="40"/>
      <c r="D88" s="10"/>
      <c r="E88" s="31"/>
      <c r="F88" s="24"/>
      <c r="G88" s="26"/>
    </row>
    <row r="89" spans="1:7" ht="13.5" x14ac:dyDescent="0.25">
      <c r="A89" s="39"/>
      <c r="B89" s="40"/>
      <c r="C89" s="40"/>
      <c r="D89" s="10"/>
      <c r="E89" s="31"/>
      <c r="F89" s="24"/>
      <c r="G89" s="26"/>
    </row>
    <row r="90" spans="1:7" ht="13.5" x14ac:dyDescent="0.25">
      <c r="A90" s="39"/>
      <c r="B90" s="40"/>
      <c r="C90" s="40"/>
      <c r="D90" s="10"/>
      <c r="E90" s="31"/>
      <c r="F90" s="24"/>
      <c r="G90" s="26"/>
    </row>
    <row r="91" spans="1:7" ht="13.5" x14ac:dyDescent="0.25">
      <c r="A91" s="39"/>
      <c r="B91" s="40"/>
      <c r="C91" s="40"/>
      <c r="D91" s="10"/>
      <c r="E91" s="31"/>
      <c r="F91" s="24"/>
      <c r="G91" s="26"/>
    </row>
    <row r="92" spans="1:7" ht="13.5" x14ac:dyDescent="0.25">
      <c r="A92" s="39"/>
      <c r="B92" s="40"/>
      <c r="C92" s="40"/>
      <c r="D92" s="11"/>
      <c r="E92" s="32"/>
      <c r="F92" s="24"/>
      <c r="G92" s="26"/>
    </row>
    <row r="93" spans="1:7" ht="13.5" x14ac:dyDescent="0.25">
      <c r="A93" s="39"/>
      <c r="B93" s="40"/>
      <c r="C93" s="40"/>
      <c r="D93" s="11"/>
      <c r="E93" s="32"/>
      <c r="F93" s="24"/>
      <c r="G93" s="26"/>
    </row>
    <row r="94" spans="1:7" ht="13.5" x14ac:dyDescent="0.25">
      <c r="A94" s="39"/>
      <c r="B94" s="40"/>
      <c r="C94" s="40"/>
      <c r="D94" s="33"/>
      <c r="E94" s="23"/>
      <c r="F94" s="24"/>
    </row>
    <row r="95" spans="1:7" ht="12.75" customHeight="1" x14ac:dyDescent="0.25">
      <c r="A95" s="39"/>
      <c r="B95" s="40"/>
      <c r="C95" s="40"/>
      <c r="D95" s="34"/>
      <c r="E95" s="23"/>
      <c r="F95" s="24"/>
    </row>
    <row r="96" spans="1:7" ht="13.5" x14ac:dyDescent="0.25">
      <c r="A96" s="39"/>
      <c r="B96" s="40"/>
      <c r="C96" s="40"/>
      <c r="D96" s="24"/>
      <c r="E96" s="23"/>
      <c r="F96" s="24"/>
    </row>
    <row r="97" spans="1:3" ht="13.5" x14ac:dyDescent="0.25">
      <c r="A97" s="41"/>
      <c r="B97" s="40"/>
      <c r="C97" s="40"/>
    </row>
    <row r="98" spans="1:3" ht="13.5" x14ac:dyDescent="0.25">
      <c r="A98" s="39"/>
      <c r="B98" s="40"/>
      <c r="C98" s="40"/>
    </row>
    <row r="99" spans="1:3" ht="13.5" x14ac:dyDescent="0.25">
      <c r="A99" s="39"/>
      <c r="B99" s="40"/>
      <c r="C99" s="40"/>
    </row>
    <row r="100" spans="1:3" ht="13.5" x14ac:dyDescent="0.25">
      <c r="A100" s="39"/>
      <c r="B100" s="40"/>
      <c r="C100" s="40"/>
    </row>
    <row r="101" spans="1:3" ht="13.5" x14ac:dyDescent="0.25">
      <c r="A101" s="39"/>
      <c r="B101" s="40"/>
      <c r="C101" s="40"/>
    </row>
    <row r="102" spans="1:3" ht="13.5" x14ac:dyDescent="0.25">
      <c r="A102" s="39"/>
      <c r="B102" s="40"/>
      <c r="C102" s="40"/>
    </row>
    <row r="103" spans="1:3" ht="13.5" x14ac:dyDescent="0.25">
      <c r="A103" s="39"/>
      <c r="B103" s="40"/>
      <c r="C103" s="40"/>
    </row>
    <row r="104" spans="1:3" ht="13.5" x14ac:dyDescent="0.25">
      <c r="A104" s="39"/>
      <c r="B104" s="40"/>
      <c r="C104" s="40"/>
    </row>
    <row r="105" spans="1:3" ht="13.5" x14ac:dyDescent="0.25">
      <c r="A105" s="39"/>
      <c r="B105" s="40"/>
      <c r="C105" s="40"/>
    </row>
    <row r="106" spans="1:3" ht="13.5" x14ac:dyDescent="0.25">
      <c r="A106" s="39"/>
      <c r="B106" s="40"/>
      <c r="C106" s="40"/>
    </row>
    <row r="107" spans="1:3" ht="13.5" x14ac:dyDescent="0.25">
      <c r="A107" s="41"/>
      <c r="B107" s="40"/>
      <c r="C107" s="40"/>
    </row>
    <row r="108" spans="1:3" ht="13.5" x14ac:dyDescent="0.25">
      <c r="A108" s="39"/>
      <c r="B108" s="40"/>
      <c r="C108" s="40"/>
    </row>
    <row r="109" spans="1:3" ht="13.5" x14ac:dyDescent="0.25">
      <c r="A109" s="39"/>
      <c r="B109" s="43"/>
      <c r="C109" s="43"/>
    </row>
    <row r="110" spans="1:3" ht="13.5" x14ac:dyDescent="0.25">
      <c r="A110" s="39"/>
      <c r="B110" s="43"/>
      <c r="C110" s="43"/>
    </row>
    <row r="111" spans="1:3" ht="13.5" x14ac:dyDescent="0.25">
      <c r="A111" s="39"/>
      <c r="B111" s="43"/>
      <c r="C111" s="43"/>
    </row>
    <row r="112" spans="1:3" ht="13.5" x14ac:dyDescent="0.25">
      <c r="A112" s="39"/>
      <c r="B112" s="43"/>
      <c r="C112" s="43"/>
    </row>
    <row r="113" spans="1:3" ht="13.5" x14ac:dyDescent="0.25">
      <c r="A113" s="39"/>
      <c r="B113" s="43"/>
      <c r="C113" s="43"/>
    </row>
    <row r="114" spans="1:3" ht="13.5" x14ac:dyDescent="0.25">
      <c r="A114" s="39"/>
      <c r="B114" s="43"/>
      <c r="C114" s="43"/>
    </row>
    <row r="115" spans="1:3" ht="13.5" x14ac:dyDescent="0.25">
      <c r="A115" s="39"/>
      <c r="B115" s="43"/>
      <c r="C115" s="43"/>
    </row>
    <row r="116" spans="1:3" ht="13.5" x14ac:dyDescent="0.25">
      <c r="A116" s="39"/>
      <c r="B116" s="43"/>
      <c r="C116" s="43"/>
    </row>
    <row r="117" spans="1:3" ht="13.5" x14ac:dyDescent="0.25">
      <c r="A117" s="41"/>
      <c r="B117" s="44"/>
      <c r="C117" s="44"/>
    </row>
    <row r="118" spans="1:3" ht="13.5" x14ac:dyDescent="0.25">
      <c r="A118" s="39"/>
      <c r="B118" s="40"/>
      <c r="C118" s="40"/>
    </row>
    <row r="119" spans="1:3" ht="13.5" x14ac:dyDescent="0.25">
      <c r="A119" s="39"/>
      <c r="B119" s="43"/>
      <c r="C119" s="43"/>
    </row>
    <row r="120" spans="1:3" ht="13.5" x14ac:dyDescent="0.25">
      <c r="A120" s="39"/>
      <c r="B120" s="44"/>
      <c r="C120" s="44"/>
    </row>
    <row r="121" spans="1:3" ht="13.5" x14ac:dyDescent="0.25">
      <c r="A121" s="39"/>
      <c r="B121" s="44"/>
      <c r="C121" s="44"/>
    </row>
    <row r="122" spans="1:3" ht="13.5" x14ac:dyDescent="0.25">
      <c r="A122" s="39"/>
      <c r="B122" s="44"/>
      <c r="C122" s="44"/>
    </row>
    <row r="123" spans="1:3" ht="13.5" x14ac:dyDescent="0.25">
      <c r="A123" s="39"/>
      <c r="B123" s="44"/>
      <c r="C123" s="44"/>
    </row>
    <row r="124" spans="1:3" ht="13.5" x14ac:dyDescent="0.25">
      <c r="A124" s="39"/>
      <c r="B124" s="44"/>
      <c r="C124" s="44"/>
    </row>
    <row r="125" spans="1:3" ht="13.5" x14ac:dyDescent="0.25">
      <c r="A125" s="39"/>
      <c r="B125" s="44"/>
      <c r="C125" s="44"/>
    </row>
    <row r="126" spans="1:3" ht="13.5" x14ac:dyDescent="0.25">
      <c r="A126" s="39"/>
      <c r="B126" s="44"/>
      <c r="C126" s="44"/>
    </row>
    <row r="127" spans="1:3" ht="13.5" x14ac:dyDescent="0.25">
      <c r="A127" s="41"/>
      <c r="B127" s="44"/>
      <c r="C127" s="44"/>
    </row>
    <row r="128" spans="1:3" ht="13.5" x14ac:dyDescent="0.25">
      <c r="A128" s="39"/>
      <c r="B128" s="44"/>
      <c r="C128" s="44"/>
    </row>
    <row r="129" spans="1:3" ht="13.5" x14ac:dyDescent="0.25">
      <c r="A129" s="39"/>
      <c r="B129" s="44"/>
      <c r="C129" s="44"/>
    </row>
    <row r="130" spans="1:3" ht="13.5" x14ac:dyDescent="0.25">
      <c r="A130" s="39"/>
      <c r="B130" s="44"/>
      <c r="C130" s="44"/>
    </row>
    <row r="131" spans="1:3" ht="13.5" x14ac:dyDescent="0.25">
      <c r="A131" s="39"/>
      <c r="B131" s="44"/>
      <c r="C131" s="44"/>
    </row>
    <row r="132" spans="1:3" ht="13.5" x14ac:dyDescent="0.25">
      <c r="A132" s="39"/>
      <c r="B132" s="44"/>
      <c r="C132" s="44"/>
    </row>
    <row r="133" spans="1:3" ht="13.5" x14ac:dyDescent="0.25">
      <c r="A133" s="39"/>
      <c r="B133" s="44"/>
      <c r="C133" s="44"/>
    </row>
    <row r="134" spans="1:3" ht="13.5" x14ac:dyDescent="0.25">
      <c r="A134" s="39"/>
      <c r="B134" s="44"/>
      <c r="C134" s="44"/>
    </row>
    <row r="135" spans="1:3" ht="13.5" x14ac:dyDescent="0.25">
      <c r="A135" s="39"/>
      <c r="B135" s="44"/>
      <c r="C135" s="44"/>
    </row>
    <row r="136" spans="1:3" ht="13.5" x14ac:dyDescent="0.25">
      <c r="A136" s="39"/>
      <c r="B136" s="44"/>
      <c r="C136" s="44"/>
    </row>
    <row r="137" spans="1:3" ht="13.5" x14ac:dyDescent="0.25">
      <c r="A137" s="41"/>
      <c r="B137" s="44"/>
      <c r="C137" s="44"/>
    </row>
    <row r="138" spans="1:3" ht="13.5" x14ac:dyDescent="0.25">
      <c r="A138" s="39"/>
      <c r="B138" s="44"/>
      <c r="C138" s="44"/>
    </row>
    <row r="139" spans="1:3" ht="13.5" x14ac:dyDescent="0.25">
      <c r="A139" s="39"/>
      <c r="B139" s="44"/>
      <c r="C139" s="44"/>
    </row>
    <row r="140" spans="1:3" ht="13.5" x14ac:dyDescent="0.25">
      <c r="A140" s="39"/>
      <c r="B140" s="44"/>
      <c r="C140" s="44"/>
    </row>
    <row r="141" spans="1:3" ht="13.5" x14ac:dyDescent="0.25">
      <c r="A141" s="39"/>
      <c r="B141" s="44"/>
      <c r="C141" s="44"/>
    </row>
    <row r="142" spans="1:3" ht="13.5" x14ac:dyDescent="0.25">
      <c r="A142" s="39"/>
      <c r="B142" s="44"/>
      <c r="C142" s="44"/>
    </row>
    <row r="143" spans="1:3" ht="13.5" x14ac:dyDescent="0.25">
      <c r="A143" s="39"/>
      <c r="B143" s="44"/>
      <c r="C143" s="44"/>
    </row>
    <row r="144" spans="1:3" ht="13.5" x14ac:dyDescent="0.25">
      <c r="A144" s="39"/>
      <c r="B144" s="44"/>
      <c r="C144" s="40"/>
    </row>
    <row r="145" spans="1:3" ht="13.5" x14ac:dyDescent="0.25">
      <c r="A145" s="39"/>
      <c r="B145" s="44"/>
      <c r="C145" s="40"/>
    </row>
    <row r="146" spans="1:3" ht="13.5" x14ac:dyDescent="0.25">
      <c r="A146" s="39"/>
      <c r="B146" s="44"/>
      <c r="C146" s="40"/>
    </row>
    <row r="147" spans="1:3" ht="13.5" x14ac:dyDescent="0.25">
      <c r="A147" s="41"/>
      <c r="B147" s="44"/>
      <c r="C147" s="40"/>
    </row>
    <row r="148" spans="1:3" ht="13.5" x14ac:dyDescent="0.25">
      <c r="A148" s="39"/>
      <c r="B148" s="44"/>
      <c r="C148" s="40"/>
    </row>
    <row r="149" spans="1:3" ht="13.5" x14ac:dyDescent="0.25">
      <c r="A149" s="39"/>
      <c r="B149" s="44"/>
      <c r="C149" s="40"/>
    </row>
    <row r="150" spans="1:3" ht="13.5" x14ac:dyDescent="0.25">
      <c r="A150" s="39"/>
      <c r="B150" s="44"/>
      <c r="C150" s="44"/>
    </row>
    <row r="151" spans="1:3" ht="13.5" x14ac:dyDescent="0.25">
      <c r="A151" s="39"/>
      <c r="B151" s="44"/>
      <c r="C151" s="44"/>
    </row>
    <row r="152" spans="1:3" ht="13.5" x14ac:dyDescent="0.25">
      <c r="A152" s="39"/>
      <c r="B152" s="44"/>
      <c r="C152" s="44"/>
    </row>
    <row r="153" spans="1:3" ht="13.5" x14ac:dyDescent="0.25">
      <c r="A153" s="39"/>
      <c r="B153" s="44"/>
      <c r="C153" s="44"/>
    </row>
    <row r="154" spans="1:3" ht="13.5" x14ac:dyDescent="0.25">
      <c r="A154" s="39"/>
      <c r="B154" s="44"/>
      <c r="C154" s="44"/>
    </row>
    <row r="155" spans="1:3" ht="13.5" x14ac:dyDescent="0.25">
      <c r="A155" s="39"/>
      <c r="B155" s="44"/>
      <c r="C155" s="44"/>
    </row>
    <row r="156" spans="1:3" ht="13.5" x14ac:dyDescent="0.25">
      <c r="A156" s="39"/>
      <c r="B156" s="44"/>
      <c r="C156" s="44"/>
    </row>
    <row r="157" spans="1:3" ht="13.5" x14ac:dyDescent="0.25">
      <c r="A157" s="41"/>
      <c r="B157" s="44"/>
      <c r="C157" s="44"/>
    </row>
    <row r="158" spans="1:3" ht="13.5" x14ac:dyDescent="0.25">
      <c r="A158" s="39"/>
      <c r="B158" s="44"/>
      <c r="C158" s="44"/>
    </row>
    <row r="159" spans="1:3" ht="13.5" x14ac:dyDescent="0.25">
      <c r="A159" s="39"/>
      <c r="B159" s="45"/>
      <c r="C159" s="45"/>
    </row>
    <row r="160" spans="1:3" x14ac:dyDescent="0.2">
      <c r="A160" s="37"/>
      <c r="B160" s="37"/>
      <c r="C160" s="37"/>
    </row>
    <row r="161" spans="1:3" x14ac:dyDescent="0.2">
      <c r="A161" s="37"/>
      <c r="B161" s="37"/>
      <c r="C161" s="37"/>
    </row>
  </sheetData>
  <mergeCells count="1">
    <mergeCell ref="A19:F19"/>
  </mergeCells>
  <hyperlinks>
    <hyperlink ref="A2" location="INDICE!A1" display="Vai all'indice" xr:uid="{249377EE-2D51-4C1E-B083-ED4AD4DEE47D}"/>
  </hyperlinks>
  <pageMargins left="0.59055118110236227" right="0.59055118110236227" top="0.78740157480314965" bottom="0.78740157480314965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F28A4-326D-4CE4-A25F-D40395587A49}">
  <dimension ref="A1:Q73"/>
  <sheetViews>
    <sheetView topLeftCell="A2" zoomScale="130" zoomScaleNormal="130" workbookViewId="0">
      <selection activeCell="A4" sqref="A4"/>
    </sheetView>
  </sheetViews>
  <sheetFormatPr defaultColWidth="8.85546875" defaultRowHeight="13.5" x14ac:dyDescent="0.25"/>
  <cols>
    <col min="1" max="1" width="12.5703125" style="24" customWidth="1"/>
    <col min="2" max="4" width="9.28515625" style="24" customWidth="1"/>
    <col min="5" max="5" width="9.28515625" style="44" customWidth="1"/>
    <col min="6" max="6" width="11.42578125" style="13" bestFit="1" customWidth="1"/>
    <col min="7" max="16384" width="8.85546875" style="13"/>
  </cols>
  <sheetData>
    <row r="1" spans="1:7" ht="33.75" customHeight="1" x14ac:dyDescent="0.25">
      <c r="B1" s="14" t="s">
        <v>247</v>
      </c>
      <c r="E1" s="23"/>
      <c r="F1" s="17"/>
    </row>
    <row r="2" spans="1:7" ht="15.95" customHeight="1" x14ac:dyDescent="0.25">
      <c r="A2" s="18" t="s">
        <v>3</v>
      </c>
      <c r="E2" s="23"/>
      <c r="F2" s="17"/>
    </row>
    <row r="3" spans="1:7" ht="15" x14ac:dyDescent="0.25">
      <c r="C3" s="114"/>
      <c r="E3" s="115"/>
      <c r="F3" s="17"/>
    </row>
    <row r="4" spans="1:7" x14ac:dyDescent="0.25">
      <c r="A4" s="21" t="s">
        <v>266</v>
      </c>
      <c r="B4" s="22"/>
      <c r="C4" s="22"/>
      <c r="D4" s="22"/>
      <c r="E4" s="23"/>
      <c r="F4" s="24"/>
    </row>
    <row r="5" spans="1:7" x14ac:dyDescent="0.25">
      <c r="A5" s="21"/>
      <c r="B5" s="22"/>
      <c r="C5" s="22"/>
      <c r="D5" s="22"/>
      <c r="E5" s="23"/>
      <c r="F5" s="24"/>
    </row>
    <row r="6" spans="1:7" x14ac:dyDescent="0.25">
      <c r="A6" s="119"/>
      <c r="B6" s="120"/>
      <c r="C6" s="382" t="s">
        <v>1</v>
      </c>
      <c r="D6" s="382"/>
      <c r="E6" s="383" t="s">
        <v>2</v>
      </c>
      <c r="F6" s="383"/>
    </row>
    <row r="7" spans="1:7" x14ac:dyDescent="0.2">
      <c r="A7" s="100" t="s">
        <v>12</v>
      </c>
      <c r="B7" s="99" t="s">
        <v>40</v>
      </c>
      <c r="C7" s="77">
        <v>1980</v>
      </c>
      <c r="D7" s="77">
        <v>2025</v>
      </c>
      <c r="E7" s="77">
        <v>1980</v>
      </c>
      <c r="F7" s="77">
        <v>2025</v>
      </c>
      <c r="G7" s="26"/>
    </row>
    <row r="8" spans="1:7" x14ac:dyDescent="0.25">
      <c r="A8" s="116" t="s">
        <v>34</v>
      </c>
      <c r="B8" s="116" t="s">
        <v>35</v>
      </c>
      <c r="C8" s="75">
        <v>48</v>
      </c>
      <c r="D8" s="75">
        <v>38.799999999999997</v>
      </c>
      <c r="E8" s="75">
        <v>25.6</v>
      </c>
      <c r="F8" s="75">
        <v>24.9</v>
      </c>
      <c r="G8" s="26"/>
    </row>
    <row r="9" spans="1:7" x14ac:dyDescent="0.25">
      <c r="A9" s="116"/>
      <c r="B9" s="116" t="s">
        <v>36</v>
      </c>
      <c r="C9" s="75">
        <v>38.9</v>
      </c>
      <c r="D9" s="75">
        <v>33.799999999999997</v>
      </c>
      <c r="E9" s="75">
        <v>25.4</v>
      </c>
      <c r="F9" s="75">
        <v>24.2</v>
      </c>
      <c r="G9" s="26"/>
    </row>
    <row r="10" spans="1:7" x14ac:dyDescent="0.25">
      <c r="A10" s="116"/>
      <c r="B10" s="116" t="s">
        <v>37</v>
      </c>
      <c r="C10" s="75">
        <v>30.3</v>
      </c>
      <c r="D10" s="75">
        <v>20.6</v>
      </c>
      <c r="E10" s="75">
        <v>22.4</v>
      </c>
      <c r="F10" s="75">
        <v>16.100000000000001</v>
      </c>
      <c r="G10" s="26"/>
    </row>
    <row r="11" spans="1:7" x14ac:dyDescent="0.25">
      <c r="A11" s="116"/>
      <c r="B11" s="116"/>
      <c r="C11" s="117"/>
      <c r="D11" s="117"/>
      <c r="E11" s="117"/>
      <c r="F11" s="117"/>
      <c r="G11" s="26"/>
    </row>
    <row r="12" spans="1:7" x14ac:dyDescent="0.25">
      <c r="A12" s="116" t="s">
        <v>38</v>
      </c>
      <c r="B12" s="116" t="s">
        <v>35</v>
      </c>
      <c r="C12" s="75">
        <v>39.9</v>
      </c>
      <c r="D12" s="75">
        <v>30.7</v>
      </c>
      <c r="E12" s="75">
        <v>14.7</v>
      </c>
      <c r="F12" s="75">
        <v>20.100000000000001</v>
      </c>
      <c r="G12" s="26"/>
    </row>
    <row r="13" spans="1:7" x14ac:dyDescent="0.25">
      <c r="A13" s="116"/>
      <c r="B13" s="116" t="s">
        <v>36</v>
      </c>
      <c r="C13" s="75">
        <v>37.700000000000003</v>
      </c>
      <c r="D13" s="75">
        <v>24.3</v>
      </c>
      <c r="E13" s="75">
        <v>24.8</v>
      </c>
      <c r="F13" s="75">
        <v>17.100000000000001</v>
      </c>
      <c r="G13" s="26"/>
    </row>
    <row r="14" spans="1:7" x14ac:dyDescent="0.25">
      <c r="A14" s="116"/>
      <c r="B14" s="116" t="s">
        <v>37</v>
      </c>
      <c r="C14" s="75">
        <v>35</v>
      </c>
      <c r="D14" s="75">
        <v>17.3</v>
      </c>
      <c r="E14" s="75">
        <v>33.799999999999997</v>
      </c>
      <c r="F14" s="75">
        <v>14.5</v>
      </c>
      <c r="G14" s="26"/>
    </row>
    <row r="15" spans="1:7" x14ac:dyDescent="0.25">
      <c r="A15" s="116"/>
      <c r="B15" s="116"/>
      <c r="C15" s="117"/>
      <c r="D15" s="117"/>
      <c r="E15" s="117"/>
      <c r="F15" s="117"/>
      <c r="G15" s="26"/>
    </row>
    <row r="16" spans="1:7" x14ac:dyDescent="0.25">
      <c r="A16" s="116" t="s">
        <v>39</v>
      </c>
      <c r="B16" s="116" t="s">
        <v>35</v>
      </c>
      <c r="C16" s="75">
        <v>22.9</v>
      </c>
      <c r="D16" s="75">
        <v>11.6</v>
      </c>
      <c r="E16" s="75">
        <v>4.3</v>
      </c>
      <c r="F16" s="75">
        <v>7.6</v>
      </c>
      <c r="G16" s="26"/>
    </row>
    <row r="17" spans="1:10" x14ac:dyDescent="0.25">
      <c r="A17" s="116"/>
      <c r="B17" s="116" t="s">
        <v>36</v>
      </c>
      <c r="C17" s="75">
        <v>24</v>
      </c>
      <c r="D17" s="75">
        <v>14.3</v>
      </c>
      <c r="E17" s="75">
        <v>13.3</v>
      </c>
      <c r="F17" s="75">
        <v>13.1</v>
      </c>
      <c r="G17" s="26"/>
    </row>
    <row r="18" spans="1:10" x14ac:dyDescent="0.25">
      <c r="A18" s="116"/>
      <c r="B18" s="116" t="s">
        <v>37</v>
      </c>
      <c r="C18" s="75">
        <v>19.3</v>
      </c>
      <c r="D18" s="75">
        <v>11.4</v>
      </c>
      <c r="E18" s="75">
        <v>8.3000000000000007</v>
      </c>
      <c r="F18" s="75">
        <v>13.1</v>
      </c>
      <c r="G18" s="26"/>
    </row>
    <row r="19" spans="1:10" x14ac:dyDescent="0.25">
      <c r="A19" s="24" t="s">
        <v>163</v>
      </c>
      <c r="B19" s="24" t="s">
        <v>163</v>
      </c>
      <c r="E19" s="23"/>
      <c r="G19" s="26"/>
    </row>
    <row r="20" spans="1:10" x14ac:dyDescent="0.25">
      <c r="A20" s="116"/>
      <c r="B20" s="109" t="s">
        <v>162</v>
      </c>
      <c r="C20" s="109">
        <v>54.3</v>
      </c>
      <c r="D20" s="109">
        <v>22.9</v>
      </c>
      <c r="E20" s="109">
        <v>16.7</v>
      </c>
      <c r="F20" s="109">
        <v>15.6</v>
      </c>
      <c r="G20" s="26"/>
    </row>
    <row r="21" spans="1:10" x14ac:dyDescent="0.25">
      <c r="A21" s="116" t="s">
        <v>10</v>
      </c>
      <c r="B21" s="116" t="s">
        <v>35</v>
      </c>
      <c r="C21" s="75">
        <v>38.299999999999997</v>
      </c>
      <c r="D21" s="75">
        <v>24.3</v>
      </c>
      <c r="E21" s="75">
        <v>14.3</v>
      </c>
      <c r="F21" s="75">
        <v>13.8</v>
      </c>
      <c r="G21" s="26"/>
    </row>
    <row r="22" spans="1:10" x14ac:dyDescent="0.25">
      <c r="A22" s="116"/>
      <c r="B22" s="116" t="s">
        <v>36</v>
      </c>
      <c r="C22" s="75">
        <v>37.5</v>
      </c>
      <c r="D22" s="75">
        <v>25.6</v>
      </c>
      <c r="E22" s="75">
        <v>24.5</v>
      </c>
      <c r="F22" s="75">
        <v>18.5</v>
      </c>
      <c r="G22" s="26"/>
    </row>
    <row r="23" spans="1:10" x14ac:dyDescent="0.25">
      <c r="A23" s="121"/>
      <c r="B23" s="121" t="s">
        <v>37</v>
      </c>
      <c r="C23" s="80">
        <v>30.7</v>
      </c>
      <c r="D23" s="80">
        <v>17.600000000000001</v>
      </c>
      <c r="E23" s="80">
        <v>24.3</v>
      </c>
      <c r="F23" s="80">
        <v>15</v>
      </c>
      <c r="G23" s="26"/>
    </row>
    <row r="24" spans="1:10" ht="32.25" customHeight="1" x14ac:dyDescent="0.25">
      <c r="A24" s="384" t="s">
        <v>94</v>
      </c>
      <c r="B24" s="384"/>
      <c r="C24" s="384"/>
      <c r="D24" s="384"/>
      <c r="E24" s="384"/>
      <c r="F24" s="384"/>
      <c r="G24" s="26"/>
    </row>
    <row r="25" spans="1:10" x14ac:dyDescent="0.25">
      <c r="A25" s="118"/>
      <c r="B25" s="109"/>
      <c r="C25" s="109"/>
      <c r="D25" s="109"/>
      <c r="E25" s="109"/>
      <c r="F25" s="24"/>
      <c r="G25" s="26"/>
    </row>
    <row r="26" spans="1:10" x14ac:dyDescent="0.25">
      <c r="A26" s="118"/>
      <c r="E26" s="23"/>
      <c r="G26" s="26"/>
      <c r="I26" s="109"/>
      <c r="J26" s="109"/>
    </row>
    <row r="27" spans="1:10" ht="12.75" x14ac:dyDescent="0.2">
      <c r="A27" s="13"/>
      <c r="B27" s="339" t="s">
        <v>241</v>
      </c>
      <c r="C27" s="339"/>
      <c r="D27" s="339"/>
      <c r="E27" s="339"/>
      <c r="F27" s="339"/>
      <c r="G27" s="339"/>
    </row>
    <row r="28" spans="1:10" ht="12.75" x14ac:dyDescent="0.2">
      <c r="A28" s="13"/>
      <c r="B28" s="339"/>
      <c r="C28" s="339"/>
      <c r="D28" s="339" t="s">
        <v>1</v>
      </c>
      <c r="E28" s="339"/>
      <c r="F28" s="339" t="s">
        <v>2</v>
      </c>
      <c r="G28" s="339"/>
    </row>
    <row r="29" spans="1:10" ht="12.75" x14ac:dyDescent="0.2">
      <c r="A29" s="13"/>
      <c r="B29" s="339"/>
      <c r="C29" s="339"/>
      <c r="D29" s="339">
        <v>2025</v>
      </c>
      <c r="E29" s="339">
        <v>1980</v>
      </c>
      <c r="F29" s="339">
        <v>2025</v>
      </c>
      <c r="G29" s="339">
        <v>1980</v>
      </c>
    </row>
    <row r="30" spans="1:10" ht="12.75" x14ac:dyDescent="0.2">
      <c r="A30" s="13"/>
      <c r="B30" s="339" t="s">
        <v>34</v>
      </c>
      <c r="C30" s="339"/>
      <c r="D30" s="339">
        <v>38.799999999999997</v>
      </c>
      <c r="E30" s="339">
        <v>65.400000000000006</v>
      </c>
      <c r="F30" s="339"/>
      <c r="G30" s="339"/>
    </row>
    <row r="31" spans="1:10" ht="12.75" x14ac:dyDescent="0.2">
      <c r="A31" s="13"/>
      <c r="B31" s="339"/>
      <c r="C31" s="339" t="s">
        <v>193</v>
      </c>
      <c r="D31" s="339"/>
      <c r="E31" s="339"/>
      <c r="F31" s="339">
        <v>24.9</v>
      </c>
      <c r="G31" s="339">
        <v>22.2</v>
      </c>
    </row>
    <row r="32" spans="1:10" ht="12.75" x14ac:dyDescent="0.2">
      <c r="A32" s="13"/>
      <c r="B32" s="339"/>
      <c r="C32" s="339"/>
      <c r="D32" s="339"/>
      <c r="E32" s="339"/>
      <c r="F32" s="339"/>
      <c r="G32" s="339"/>
    </row>
    <row r="33" spans="1:17" ht="12.75" x14ac:dyDescent="0.2">
      <c r="A33" s="13"/>
      <c r="B33" s="339"/>
      <c r="C33" s="339"/>
      <c r="D33" s="339">
        <v>33.799999999999997</v>
      </c>
      <c r="E33" s="339">
        <v>61.2</v>
      </c>
      <c r="F33" s="339"/>
      <c r="G33" s="339"/>
    </row>
    <row r="34" spans="1:17" ht="12.75" x14ac:dyDescent="0.2">
      <c r="A34" s="13"/>
      <c r="B34" s="339"/>
      <c r="C34" s="339" t="s">
        <v>36</v>
      </c>
      <c r="D34" s="339"/>
      <c r="E34" s="339"/>
      <c r="F34" s="339">
        <v>24.2</v>
      </c>
      <c r="G34" s="339">
        <v>41.4</v>
      </c>
    </row>
    <row r="35" spans="1:17" ht="12.75" x14ac:dyDescent="0.2">
      <c r="A35" s="13"/>
      <c r="B35" s="339"/>
      <c r="C35" s="339"/>
      <c r="D35" s="339"/>
      <c r="E35" s="339"/>
      <c r="F35" s="339"/>
      <c r="G35" s="339"/>
    </row>
    <row r="36" spans="1:17" ht="12.75" x14ac:dyDescent="0.2">
      <c r="A36" s="13"/>
      <c r="B36" s="339"/>
      <c r="C36" s="339"/>
      <c r="D36" s="339">
        <v>20.6</v>
      </c>
      <c r="E36" s="339">
        <v>53.9</v>
      </c>
      <c r="F36" s="339"/>
      <c r="G36" s="339"/>
    </row>
    <row r="37" spans="1:17" ht="12.75" x14ac:dyDescent="0.2">
      <c r="A37" s="13"/>
      <c r="B37" s="339" t="s">
        <v>163</v>
      </c>
      <c r="C37" s="339" t="s">
        <v>37</v>
      </c>
      <c r="D37" s="339"/>
      <c r="E37" s="339"/>
      <c r="F37" s="339">
        <v>16.100000000000001</v>
      </c>
      <c r="G37" s="339">
        <v>39.5</v>
      </c>
    </row>
    <row r="38" spans="1:17" ht="12.75" x14ac:dyDescent="0.2">
      <c r="A38" s="13"/>
      <c r="B38" s="339" t="s">
        <v>163</v>
      </c>
      <c r="C38" s="339"/>
      <c r="D38" s="339"/>
      <c r="E38" s="339"/>
      <c r="F38" s="339"/>
      <c r="G38" s="339"/>
    </row>
    <row r="39" spans="1:17" ht="12.75" x14ac:dyDescent="0.2">
      <c r="A39" s="13"/>
      <c r="B39" s="339" t="s">
        <v>38</v>
      </c>
      <c r="C39" s="339"/>
      <c r="D39" s="339">
        <v>30.7</v>
      </c>
      <c r="E39" s="339">
        <v>61.6</v>
      </c>
      <c r="F39" s="339"/>
      <c r="G39" s="339"/>
    </row>
    <row r="40" spans="1:17" ht="12.75" x14ac:dyDescent="0.2">
      <c r="A40" s="13"/>
      <c r="B40" s="339"/>
      <c r="C40" s="339" t="s">
        <v>193</v>
      </c>
      <c r="D40" s="339"/>
      <c r="E40" s="339"/>
      <c r="F40" s="339">
        <v>20.100000000000001</v>
      </c>
      <c r="G40" s="339">
        <v>11.8</v>
      </c>
    </row>
    <row r="41" spans="1:17" ht="12.75" x14ac:dyDescent="0.2">
      <c r="A41" s="13"/>
      <c r="B41" s="339"/>
      <c r="C41" s="339"/>
      <c r="D41" s="339"/>
      <c r="E41" s="339"/>
      <c r="F41" s="339"/>
      <c r="G41" s="339"/>
    </row>
    <row r="42" spans="1:17" ht="12.75" x14ac:dyDescent="0.2">
      <c r="A42" s="13"/>
      <c r="B42" s="339"/>
      <c r="C42" s="339"/>
      <c r="D42" s="339">
        <v>24.3</v>
      </c>
      <c r="E42" s="339">
        <v>58.4</v>
      </c>
      <c r="F42" s="339"/>
      <c r="G42" s="339"/>
    </row>
    <row r="43" spans="1:17" ht="12.75" x14ac:dyDescent="0.2">
      <c r="A43" s="13"/>
      <c r="B43" s="339"/>
      <c r="C43" s="339" t="s">
        <v>36</v>
      </c>
      <c r="D43" s="339"/>
      <c r="E43" s="339"/>
      <c r="F43" s="339">
        <v>17.100000000000001</v>
      </c>
      <c r="G43" s="339">
        <v>27.4</v>
      </c>
    </row>
    <row r="44" spans="1:17" ht="12.75" x14ac:dyDescent="0.2">
      <c r="A44" s="13"/>
      <c r="B44" s="339"/>
      <c r="C44" s="339"/>
      <c r="D44" s="339"/>
      <c r="E44" s="339"/>
      <c r="F44" s="339"/>
      <c r="G44" s="339"/>
    </row>
    <row r="45" spans="1:17" ht="12.75" x14ac:dyDescent="0.2">
      <c r="A45" s="13"/>
      <c r="B45" s="339"/>
      <c r="C45" s="339"/>
      <c r="D45" s="339">
        <v>17.3</v>
      </c>
      <c r="E45" s="339">
        <v>49.5</v>
      </c>
      <c r="F45" s="339"/>
      <c r="G45" s="339"/>
    </row>
    <row r="46" spans="1:17" ht="12.75" x14ac:dyDescent="0.2">
      <c r="A46" s="13"/>
      <c r="B46" s="339" t="s">
        <v>163</v>
      </c>
      <c r="C46" s="339" t="s">
        <v>37</v>
      </c>
      <c r="D46" s="339"/>
      <c r="E46" s="339"/>
      <c r="F46" s="339">
        <v>14.5</v>
      </c>
      <c r="G46" s="339">
        <v>35.1</v>
      </c>
    </row>
    <row r="47" spans="1:17" ht="12.75" x14ac:dyDescent="0.2">
      <c r="A47" s="13"/>
      <c r="B47" s="339" t="s">
        <v>163</v>
      </c>
      <c r="C47" s="339"/>
      <c r="D47" s="339"/>
      <c r="E47" s="339"/>
      <c r="F47" s="339"/>
      <c r="G47" s="339"/>
      <c r="L47" s="265"/>
      <c r="M47" s="265"/>
      <c r="N47" s="265"/>
      <c r="O47" s="265"/>
      <c r="P47" s="265"/>
      <c r="Q47" s="265"/>
    </row>
    <row r="48" spans="1:17" ht="12.75" x14ac:dyDescent="0.2">
      <c r="A48" s="13"/>
      <c r="B48" s="339" t="s">
        <v>39</v>
      </c>
      <c r="C48" s="339"/>
      <c r="D48" s="339">
        <v>11.6</v>
      </c>
      <c r="E48" s="339">
        <v>44</v>
      </c>
      <c r="F48" s="339"/>
      <c r="G48" s="339"/>
      <c r="L48" s="265"/>
      <c r="M48" s="265"/>
      <c r="N48" s="265"/>
      <c r="O48" s="265"/>
      <c r="P48" s="265"/>
      <c r="Q48" s="265"/>
    </row>
    <row r="49" spans="1:17" ht="12.75" x14ac:dyDescent="0.2">
      <c r="A49" s="13"/>
      <c r="B49" s="339"/>
      <c r="C49" s="339" t="s">
        <v>193</v>
      </c>
      <c r="D49" s="339"/>
      <c r="E49" s="339"/>
      <c r="F49" s="339">
        <v>7.6</v>
      </c>
      <c r="G49" s="339">
        <v>3.3</v>
      </c>
      <c r="L49" s="265"/>
      <c r="M49" s="265"/>
      <c r="N49" s="265"/>
      <c r="O49" s="265"/>
      <c r="P49" s="265"/>
      <c r="Q49" s="265"/>
    </row>
    <row r="50" spans="1:17" ht="12.75" x14ac:dyDescent="0.2">
      <c r="A50" s="13"/>
      <c r="B50" s="339"/>
      <c r="C50" s="339"/>
      <c r="D50" s="339"/>
      <c r="E50" s="339"/>
      <c r="F50" s="339"/>
      <c r="G50" s="339"/>
      <c r="L50" s="265"/>
      <c r="M50" s="265"/>
      <c r="N50" s="265"/>
      <c r="O50" s="265"/>
      <c r="P50" s="265"/>
      <c r="Q50" s="265"/>
    </row>
    <row r="51" spans="1:17" ht="12.75" x14ac:dyDescent="0.2">
      <c r="A51" s="13"/>
      <c r="B51" s="339"/>
      <c r="C51" s="339"/>
      <c r="D51" s="339">
        <v>14.3</v>
      </c>
      <c r="E51" s="339">
        <v>42.2</v>
      </c>
      <c r="F51" s="339"/>
      <c r="G51" s="339"/>
      <c r="L51" s="265"/>
      <c r="M51" s="265"/>
      <c r="N51" s="265"/>
      <c r="O51" s="265"/>
      <c r="P51" s="265"/>
      <c r="Q51" s="265"/>
    </row>
    <row r="52" spans="1:17" ht="12.75" x14ac:dyDescent="0.2">
      <c r="A52" s="13"/>
      <c r="B52" s="339"/>
      <c r="C52" s="339" t="s">
        <v>36</v>
      </c>
      <c r="D52" s="339"/>
      <c r="E52" s="339"/>
      <c r="F52" s="339">
        <v>13.1</v>
      </c>
      <c r="G52" s="339">
        <v>12</v>
      </c>
      <c r="L52" s="265"/>
      <c r="M52" s="265"/>
      <c r="N52" s="265"/>
      <c r="O52" s="265"/>
      <c r="P52" s="265"/>
      <c r="Q52" s="265"/>
    </row>
    <row r="53" spans="1:17" ht="12.75" x14ac:dyDescent="0.2">
      <c r="A53" s="13"/>
      <c r="B53" s="339"/>
      <c r="C53" s="339"/>
      <c r="D53" s="339"/>
      <c r="E53" s="339"/>
      <c r="F53" s="339"/>
      <c r="G53" s="339"/>
      <c r="L53" s="265"/>
      <c r="M53" s="265"/>
      <c r="N53" s="265"/>
      <c r="O53" s="265"/>
      <c r="P53" s="265"/>
      <c r="Q53" s="265"/>
    </row>
    <row r="54" spans="1:17" ht="12.75" x14ac:dyDescent="0.2">
      <c r="A54" s="13"/>
      <c r="B54" s="339"/>
      <c r="C54" s="339"/>
      <c r="D54" s="339">
        <v>11.4</v>
      </c>
      <c r="E54" s="339">
        <v>39.799999999999997</v>
      </c>
      <c r="F54" s="339"/>
      <c r="G54" s="339"/>
      <c r="L54" s="265"/>
      <c r="M54" s="332"/>
      <c r="N54" s="333"/>
      <c r="O54" s="333"/>
      <c r="P54" s="265"/>
      <c r="Q54" s="265"/>
    </row>
    <row r="55" spans="1:17" ht="12.75" x14ac:dyDescent="0.2">
      <c r="A55" s="13"/>
      <c r="B55" s="339" t="s">
        <v>163</v>
      </c>
      <c r="C55" s="339" t="s">
        <v>37</v>
      </c>
      <c r="D55" s="339"/>
      <c r="E55" s="339"/>
      <c r="F55" s="339">
        <v>13.1</v>
      </c>
      <c r="G55" s="339">
        <v>26.5</v>
      </c>
      <c r="L55" s="265"/>
      <c r="M55" s="334"/>
      <c r="N55" s="333"/>
      <c r="O55" s="333"/>
      <c r="P55" s="265"/>
      <c r="Q55" s="265"/>
    </row>
    <row r="56" spans="1:17" ht="15" customHeight="1" x14ac:dyDescent="0.2">
      <c r="A56" s="13"/>
      <c r="B56" s="339" t="s">
        <v>163</v>
      </c>
      <c r="C56" s="339"/>
      <c r="D56" s="339"/>
      <c r="E56" s="339"/>
      <c r="F56" s="339"/>
      <c r="G56" s="339"/>
      <c r="L56" s="265"/>
      <c r="M56" s="381"/>
      <c r="N56" s="335"/>
      <c r="O56" s="335"/>
      <c r="P56" s="265"/>
      <c r="Q56" s="265"/>
    </row>
    <row r="57" spans="1:17" ht="15" x14ac:dyDescent="0.2">
      <c r="A57" s="13"/>
      <c r="B57" s="339" t="s">
        <v>219</v>
      </c>
      <c r="C57" s="339"/>
      <c r="D57" s="339">
        <v>22.74</v>
      </c>
      <c r="E57" s="339">
        <v>52.41</v>
      </c>
      <c r="F57" s="339"/>
      <c r="G57" s="339"/>
      <c r="L57" s="265"/>
      <c r="M57" s="381"/>
      <c r="N57" s="336"/>
      <c r="O57" s="336"/>
      <c r="P57" s="265"/>
      <c r="Q57" s="265"/>
    </row>
    <row r="58" spans="1:17" ht="15" x14ac:dyDescent="0.2">
      <c r="A58" s="13"/>
      <c r="B58" s="339"/>
      <c r="C58" s="339" t="s">
        <v>65</v>
      </c>
      <c r="D58" s="339"/>
      <c r="E58" s="339"/>
      <c r="F58" s="339">
        <v>15.97</v>
      </c>
      <c r="G58" s="339">
        <v>14.97</v>
      </c>
      <c r="L58" s="265"/>
      <c r="M58" s="336"/>
      <c r="N58" s="265"/>
      <c r="O58" s="265"/>
      <c r="P58" s="265"/>
      <c r="Q58" s="265"/>
    </row>
    <row r="59" spans="1:17" ht="15" x14ac:dyDescent="0.2">
      <c r="A59" s="13"/>
      <c r="B59" s="339"/>
      <c r="C59" s="339" t="s">
        <v>163</v>
      </c>
      <c r="D59" s="339"/>
      <c r="E59" s="339"/>
      <c r="F59" s="339"/>
      <c r="G59" s="339"/>
      <c r="L59" s="265"/>
      <c r="M59" s="336"/>
      <c r="N59" s="265"/>
      <c r="O59" s="265"/>
      <c r="P59" s="265"/>
      <c r="Q59" s="265"/>
    </row>
    <row r="60" spans="1:17" ht="15" x14ac:dyDescent="0.25">
      <c r="A60" s="13"/>
      <c r="B60" s="339"/>
      <c r="C60" s="340"/>
      <c r="D60" s="339">
        <v>21.85</v>
      </c>
      <c r="E60" s="339">
        <v>48.92</v>
      </c>
      <c r="F60" s="339"/>
      <c r="G60" s="339"/>
      <c r="L60" s="265"/>
      <c r="M60" s="336"/>
      <c r="N60" s="337"/>
      <c r="O60" s="337"/>
      <c r="P60" s="265"/>
      <c r="Q60" s="265"/>
    </row>
    <row r="61" spans="1:17" ht="12.75" x14ac:dyDescent="0.2">
      <c r="A61" s="13"/>
      <c r="B61" s="339"/>
      <c r="C61" s="339" t="s">
        <v>202</v>
      </c>
      <c r="D61" s="339"/>
      <c r="E61" s="339"/>
      <c r="F61" s="339">
        <v>15.71</v>
      </c>
      <c r="G61" s="339">
        <v>17.170000000000002</v>
      </c>
      <c r="L61" s="265"/>
      <c r="M61" s="265"/>
      <c r="N61" s="265"/>
      <c r="O61" s="265"/>
      <c r="P61" s="265"/>
      <c r="Q61" s="265"/>
    </row>
    <row r="62" spans="1:17" ht="12.75" x14ac:dyDescent="0.2">
      <c r="A62" s="13"/>
      <c r="B62" s="339"/>
      <c r="C62" s="339"/>
      <c r="D62" s="339"/>
      <c r="E62" s="339"/>
      <c r="F62" s="339"/>
      <c r="G62" s="339"/>
      <c r="L62" s="265"/>
      <c r="M62" s="265"/>
      <c r="N62" s="265"/>
      <c r="O62" s="265"/>
      <c r="P62" s="265"/>
      <c r="Q62" s="265"/>
    </row>
    <row r="63" spans="1:17" ht="12.75" x14ac:dyDescent="0.2">
      <c r="A63" s="13"/>
      <c r="B63" s="339"/>
      <c r="C63" s="339"/>
      <c r="D63" s="339">
        <v>22.83</v>
      </c>
      <c r="E63" s="339">
        <v>51.46</v>
      </c>
      <c r="F63" s="339"/>
      <c r="G63" s="339"/>
      <c r="L63" s="265"/>
      <c r="M63" s="265"/>
      <c r="N63" s="265"/>
      <c r="O63" s="265"/>
      <c r="P63" s="265"/>
      <c r="Q63" s="265"/>
    </row>
    <row r="64" spans="1:17" ht="12.75" x14ac:dyDescent="0.2">
      <c r="A64" s="13"/>
      <c r="B64" s="339"/>
      <c r="C64" s="339" t="s">
        <v>201</v>
      </c>
      <c r="D64" s="339"/>
      <c r="E64" s="339"/>
      <c r="F64" s="339">
        <v>16.440000000000001</v>
      </c>
      <c r="G64" s="339">
        <v>18.57</v>
      </c>
      <c r="L64" s="265"/>
      <c r="M64" s="265"/>
      <c r="N64" s="265"/>
      <c r="O64" s="265"/>
      <c r="P64" s="265"/>
      <c r="Q64" s="265"/>
    </row>
    <row r="65" spans="1:17" ht="12.75" x14ac:dyDescent="0.2">
      <c r="A65" s="13"/>
      <c r="B65" s="339"/>
      <c r="C65" s="339"/>
      <c r="D65" s="339"/>
      <c r="E65" s="339"/>
      <c r="F65" s="339"/>
      <c r="G65" s="339"/>
      <c r="L65" s="265"/>
      <c r="M65" s="265"/>
      <c r="N65" s="265"/>
      <c r="O65" s="265"/>
      <c r="P65" s="265"/>
      <c r="Q65" s="265"/>
    </row>
    <row r="66" spans="1:17" ht="12.75" x14ac:dyDescent="0.2">
      <c r="A66" s="13"/>
      <c r="B66" s="339"/>
      <c r="C66" s="339"/>
      <c r="D66" s="339">
        <v>23.86</v>
      </c>
      <c r="E66" s="339">
        <v>57.36</v>
      </c>
      <c r="F66" s="339"/>
      <c r="G66" s="339"/>
      <c r="L66" s="265"/>
      <c r="M66" s="265"/>
      <c r="N66" s="265"/>
      <c r="O66" s="265"/>
      <c r="P66" s="265"/>
      <c r="Q66" s="265"/>
    </row>
    <row r="67" spans="1:17" ht="12.75" x14ac:dyDescent="0.2">
      <c r="A67" s="13"/>
      <c r="B67" s="339"/>
      <c r="C67" s="339" t="s">
        <v>203</v>
      </c>
      <c r="D67" s="339"/>
      <c r="E67" s="339"/>
      <c r="F67" s="339">
        <v>16.03</v>
      </c>
      <c r="G67" s="339">
        <v>9.7899999999999991</v>
      </c>
      <c r="L67" s="265"/>
      <c r="M67" s="265"/>
      <c r="N67" s="265"/>
      <c r="O67" s="265"/>
      <c r="P67" s="265"/>
      <c r="Q67" s="265"/>
    </row>
    <row r="68" spans="1:17" s="24" customFormat="1" x14ac:dyDescent="0.25">
      <c r="A68" s="39"/>
      <c r="B68" s="44"/>
      <c r="C68" s="44"/>
      <c r="E68" s="44"/>
      <c r="F68" s="13"/>
      <c r="G68" s="13"/>
      <c r="H68" s="13"/>
      <c r="I68" s="13"/>
      <c r="J68" s="13"/>
      <c r="K68" s="13"/>
      <c r="L68" s="265"/>
      <c r="M68" s="265"/>
      <c r="N68" s="265"/>
      <c r="O68" s="265"/>
      <c r="P68" s="338"/>
      <c r="Q68" s="338"/>
    </row>
    <row r="69" spans="1:17" s="24" customFormat="1" x14ac:dyDescent="0.25">
      <c r="A69" s="39"/>
      <c r="B69" s="44"/>
      <c r="C69" s="44"/>
      <c r="E69" s="44"/>
      <c r="F69" s="13"/>
      <c r="G69" s="13"/>
      <c r="H69" s="13"/>
      <c r="I69" s="13"/>
      <c r="J69" s="13"/>
      <c r="K69" s="13"/>
      <c r="L69" s="265"/>
      <c r="M69" s="265"/>
      <c r="N69" s="265"/>
      <c r="O69" s="265"/>
      <c r="P69" s="338"/>
      <c r="Q69" s="338"/>
    </row>
    <row r="70" spans="1:17" s="24" customFormat="1" x14ac:dyDescent="0.25">
      <c r="A70" s="39"/>
      <c r="B70" s="44"/>
      <c r="C70" s="44"/>
      <c r="E70" s="44"/>
      <c r="F70" s="13"/>
      <c r="G70" s="13"/>
      <c r="H70" s="13"/>
      <c r="I70" s="13"/>
      <c r="J70" s="13"/>
      <c r="K70" s="13"/>
      <c r="L70" s="265"/>
      <c r="M70" s="265"/>
      <c r="N70" s="265"/>
      <c r="O70" s="265"/>
      <c r="P70" s="338"/>
      <c r="Q70" s="338"/>
    </row>
    <row r="71" spans="1:17" s="24" customFormat="1" x14ac:dyDescent="0.25">
      <c r="A71" s="41"/>
      <c r="B71" s="44"/>
      <c r="C71" s="44"/>
      <c r="E71" s="44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1:17" s="24" customFormat="1" x14ac:dyDescent="0.25">
      <c r="A72" s="39"/>
      <c r="B72" s="44"/>
      <c r="C72" s="44"/>
      <c r="E72" s="44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1:17" s="24" customFormat="1" x14ac:dyDescent="0.25">
      <c r="A73" s="39"/>
      <c r="B73" s="45"/>
      <c r="C73" s="45"/>
      <c r="E73" s="44"/>
      <c r="F73" s="13"/>
      <c r="G73" s="13"/>
      <c r="H73" s="13"/>
      <c r="I73" s="13"/>
      <c r="J73" s="13"/>
      <c r="K73" s="13"/>
      <c r="L73" s="13"/>
      <c r="M73" s="13"/>
      <c r="N73" s="13"/>
      <c r="O73" s="13"/>
    </row>
  </sheetData>
  <sortState xmlns:xlrd2="http://schemas.microsoft.com/office/spreadsheetml/2017/richdata2" columnSort="1" ref="N56:O60">
    <sortCondition ref="N56:O56"/>
    <sortCondition descending="1" ref="N57:O57"/>
  </sortState>
  <mergeCells count="4">
    <mergeCell ref="M56:M57"/>
    <mergeCell ref="C6:D6"/>
    <mergeCell ref="E6:F6"/>
    <mergeCell ref="A24:F24"/>
  </mergeCells>
  <hyperlinks>
    <hyperlink ref="A2" location="INDICE!A1" display="Vai all'indice" xr:uid="{C5EE7966-0194-4BDE-8B26-D6D1613374CC}"/>
  </hyperlinks>
  <pageMargins left="0.59055118110236227" right="0.59055118110236227" top="0.78740157480314965" bottom="0.78740157480314965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bb7392-db91-43db-9b6a-d40b95d0671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63DC0D574C2C4BAADE7BDE2CC7A3EA" ma:contentTypeVersion="15" ma:contentTypeDescription="Create a new document." ma:contentTypeScope="" ma:versionID="f5a0b3263082610b2e6795c0b7991ad0">
  <xsd:schema xmlns:xsd="http://www.w3.org/2001/XMLSchema" xmlns:xs="http://www.w3.org/2001/XMLSchema" xmlns:p="http://schemas.microsoft.com/office/2006/metadata/properties" xmlns:ns3="c6bb7392-db91-43db-9b6a-d40b95d0671e" xmlns:ns4="c78848ff-9278-4b5b-81db-3b67e3af0c37" targetNamespace="http://schemas.microsoft.com/office/2006/metadata/properties" ma:root="true" ma:fieldsID="edca3d5e8a6ed0e18df8a6e14efa65a6" ns3:_="" ns4:_="">
    <xsd:import namespace="c6bb7392-db91-43db-9b6a-d40b95d0671e"/>
    <xsd:import namespace="c78848ff-9278-4b5b-81db-3b67e3af0c37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bb7392-db91-43db-9b6a-d40b95d0671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848ff-9278-4b5b-81db-3b67e3af0c3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ECA7E7-61A5-47E9-8D47-C0914B17BFD1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c78848ff-9278-4b5b-81db-3b67e3af0c37"/>
    <ds:schemaRef ds:uri="http://www.w3.org/XML/1998/namespace"/>
    <ds:schemaRef ds:uri="c6bb7392-db91-43db-9b6a-d40b95d0671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D656772-BC50-4B0B-B312-D4E217068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bb7392-db91-43db-9b6a-d40b95d0671e"/>
    <ds:schemaRef ds:uri="c78848ff-9278-4b5b-81db-3b67e3af0c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6DD11D-E167-4811-BA60-9FD064C663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INDICE</vt:lpstr>
      <vt:lpstr>1 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dP</dc:creator>
  <cp:lastModifiedBy>Andrea De Panizza</cp:lastModifiedBy>
  <dcterms:created xsi:type="dcterms:W3CDTF">2025-10-23T13:46:41Z</dcterms:created>
  <dcterms:modified xsi:type="dcterms:W3CDTF">2026-03-27T18:05:55Z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0x0101000363DC0D574C2C4BAADE7BDE2CC7A3EA</vt:lpwstr>
  </property>
</Properties>
</file>