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yperv4balbo\ser-b\STATISTICHE TODAY\Statistiche trimestrali (partenza novembre 2024)\V edizione (III trim 2025)\"/>
    </mc:Choice>
  </mc:AlternateContent>
  <xr:revisionPtr revIDLastSave="0" documentId="13_ncr:1_{78F25564-9546-4D58-8F3B-4D169B1C61FD}" xr6:coauthVersionLast="47" xr6:coauthVersionMax="47" xr10:uidLastSave="{00000000-0000-0000-0000-000000000000}"/>
  <bookViews>
    <workbookView xWindow="0" yWindow="0" windowWidth="10545" windowHeight="11025" firstSheet="2" activeTab="4" xr2:uid="{00000000-000D-0000-FFFF-FFFF00000000}"/>
  </bookViews>
  <sheets>
    <sheet name="Figura 1" sheetId="1" r:id="rId1"/>
    <sheet name="Prospetto 1" sheetId="3" r:id="rId2"/>
    <sheet name="Figura 2" sheetId="4" r:id="rId3"/>
    <sheet name="Figura 3" sheetId="5" r:id="rId4"/>
    <sheet name="Figura 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D21" i="5"/>
  <c r="E21" i="5"/>
  <c r="C22" i="5"/>
  <c r="D22" i="5"/>
  <c r="E22" i="5"/>
  <c r="B22" i="5"/>
  <c r="B21" i="5"/>
  <c r="G26" i="4"/>
  <c r="F26" i="4"/>
  <c r="E26" i="4"/>
  <c r="D26" i="4"/>
  <c r="G25" i="4"/>
  <c r="F25" i="4"/>
  <c r="E25" i="4"/>
  <c r="D25" i="4"/>
  <c r="G24" i="4"/>
  <c r="F24" i="4"/>
  <c r="E24" i="4"/>
  <c r="D24" i="4"/>
  <c r="G22" i="4"/>
  <c r="F22" i="4"/>
  <c r="E22" i="4"/>
  <c r="D22" i="4"/>
  <c r="G21" i="4"/>
  <c r="F21" i="4"/>
  <c r="E21" i="4"/>
  <c r="D21" i="4"/>
  <c r="G20" i="4"/>
  <c r="F20" i="4"/>
  <c r="E20" i="4"/>
  <c r="D20" i="4"/>
</calcChain>
</file>

<file path=xl/sharedStrings.xml><?xml version="1.0" encoding="utf-8"?>
<sst xmlns="http://schemas.openxmlformats.org/spreadsheetml/2006/main" count="126" uniqueCount="33">
  <si>
    <t>luglio</t>
  </si>
  <si>
    <t>agosto</t>
  </si>
  <si>
    <t>settembre</t>
  </si>
  <si>
    <t>III Trimestre</t>
  </si>
  <si>
    <t>Arrivi</t>
  </si>
  <si>
    <t>Residenti</t>
  </si>
  <si>
    <t>Non residenti</t>
  </si>
  <si>
    <t>Totale</t>
  </si>
  <si>
    <t>Presenze</t>
  </si>
  <si>
    <t/>
  </si>
  <si>
    <t>(a) Dati provvisori.</t>
  </si>
  <si>
    <t>Fonte: Istat, Movimento dei clienti negli esercizi ricettivi</t>
  </si>
  <si>
    <t>RESIDENZA DEI CLIENTI</t>
  </si>
  <si>
    <t>Valori assoluti</t>
  </si>
  <si>
    <t>(differenza per la permanenza media)</t>
  </si>
  <si>
    <t>Luglio</t>
  </si>
  <si>
    <t>Agosto</t>
  </si>
  <si>
    <t>Settembre</t>
  </si>
  <si>
    <t>III trimestre</t>
  </si>
  <si>
    <t>Totale III trimestre</t>
  </si>
  <si>
    <t>ESERCIZI ALBERGHIERI</t>
  </si>
  <si>
    <t>Permanenza media</t>
  </si>
  <si>
    <t>ESERCIZI EXTRA-ALBERGHIERI</t>
  </si>
  <si>
    <t>TOTALE ESERCIZI RICETTIVI</t>
  </si>
  <si>
    <t>Esercizi Alberghieri</t>
  </si>
  <si>
    <t>Esercizi Extra-alberghieri</t>
  </si>
  <si>
    <t>Totali</t>
  </si>
  <si>
    <r>
      <t>FIGURA 1. ARRIVI E PRESENZE NEGLI ESERCIZI RICETTIVI.</t>
    </r>
    <r>
      <rPr>
        <sz val="9.5"/>
        <color rgb="FF808080"/>
        <rFont val="Arial Narrow"/>
        <family val="2"/>
      </rPr>
      <t xml:space="preserve"> Luglio-settembre 2025 (a). Variazioni percentuali tendenziali 2024/2025.</t>
    </r>
  </si>
  <si>
    <t>Variazioni % 2024-25</t>
  </si>
  <si>
    <r>
      <t>FIGURA 3. PRESENZE</t>
    </r>
    <r>
      <rPr>
        <b/>
        <sz val="11"/>
        <color rgb="FF1F497D"/>
        <rFont val="Arial Narrow"/>
        <family val="2"/>
      </rPr>
      <t xml:space="preserve"> </t>
    </r>
    <r>
      <rPr>
        <b/>
        <sz val="10"/>
        <color rgb="FF00A3DB"/>
        <rFont val="Trebuchet MS"/>
        <family val="2"/>
      </rPr>
      <t>NEGLI ESERCIZI RICETTIVI PER TIPO DI STRUTTURA RICETTIVA.</t>
    </r>
    <r>
      <rPr>
        <sz val="9.5"/>
        <color rgb="FF808080"/>
        <rFont val="Arial Narrow"/>
        <family val="2"/>
      </rPr>
      <t xml:space="preserve"> Luglio-settembre 2025 (a). Variazioni percentuali tendenziali 2024-25.</t>
    </r>
  </si>
  <si>
    <r>
      <t>PROSPETTO 1.</t>
    </r>
    <r>
      <rPr>
        <b/>
        <sz val="11"/>
        <color rgb="FF1F497D"/>
        <rFont val="Arial Narrow"/>
        <family val="2"/>
      </rPr>
      <t xml:space="preserve"> </t>
    </r>
    <r>
      <rPr>
        <b/>
        <sz val="10"/>
        <color rgb="FF00A3DB"/>
        <rFont val="Trebuchet MS"/>
        <family val="2"/>
      </rPr>
      <t xml:space="preserve">ARRIVI, PRESENZE E PERMANENZA MEDIA PER TIPO DI ESERCIZI RICETTIVI E RESIDENZA DEI CLIENTI. </t>
    </r>
    <r>
      <rPr>
        <sz val="9.5"/>
        <color rgb="FF808080"/>
        <rFont val="Arial Narrow"/>
        <family val="2"/>
      </rPr>
      <t>Luglio-settembre 2025 (a). Valori assoluti, variazioni percentuali tendenziali 2024-25 e differenze assolute per la permanenza media.</t>
    </r>
  </si>
  <si>
    <r>
      <t>FIGURA 2. PRESENZE NEGLI ESERCIZI RICETTIVI PER RESIDENZA DEI CLIENTI.</t>
    </r>
    <r>
      <rPr>
        <sz val="9.5"/>
        <color rgb="FF808080"/>
        <rFont val="Arial Narrow"/>
        <family val="2"/>
      </rPr>
      <t xml:space="preserve"> Luglio-settembre 2025 (a). Variazioni percentuali tendenziali 2024-25</t>
    </r>
    <r>
      <rPr>
        <b/>
        <sz val="10"/>
        <color rgb="FF00A3DB"/>
        <rFont val="Trebuchet MS"/>
        <family val="2"/>
      </rPr>
      <t>.</t>
    </r>
  </si>
  <si>
    <r>
      <t xml:space="preserve">FIGURA 4. ARRIVI E PRESENZE NEGLI ESERCIZI RICETTIVI NELLA STAGIONE ESTIVA PER RESIDENZA DEI CLIENTI. </t>
    </r>
    <r>
      <rPr>
        <sz val="9.5"/>
        <color rgb="FF808080"/>
        <rFont val="Arial Narrow"/>
        <family val="2"/>
      </rPr>
      <t>Giugno-settembre 2025 (a). Variazioni percentuali tendenziali 2024-25</t>
    </r>
    <r>
      <rPr>
        <b/>
        <sz val="10"/>
        <color rgb="FF00A3DB"/>
        <rFont val="Trebuchet M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</si>
</sst>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rgb="FF00A3DB"/>
      <name val="Trebuchet MS"/>
      <family val="2"/>
    </font>
    <font>
      <sz val="9.5"/>
      <color rgb="FF808080"/>
      <name val="Arial Narrow"/>
      <family val="2"/>
    </font>
    <font>
      <b/>
      <sz val="8"/>
      <color theme="0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808080"/>
      <name val="Arial"/>
      <family val="2"/>
    </font>
    <font>
      <b/>
      <sz val="11"/>
      <color rgb="FF1F497D"/>
      <name val="Arial Narrow"/>
      <family val="2"/>
    </font>
    <font>
      <sz val="10"/>
      <color theme="1"/>
      <name val="Times New Roman"/>
      <family val="1"/>
    </font>
    <font>
      <b/>
      <sz val="8"/>
      <color rgb="FF595959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A3D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2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Arrivi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7A5-4940-B2CF-F12F15C08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1'!$D$19:$G$19</c:f>
              <c:strCache>
                <c:ptCount val="4"/>
                <c:pt idx="0">
                  <c:v>luglio</c:v>
                </c:pt>
                <c:pt idx="1">
                  <c:v>agosto</c:v>
                </c:pt>
                <c:pt idx="2">
                  <c:v>settembre</c:v>
                </c:pt>
                <c:pt idx="3">
                  <c:v>III Trimestre</c:v>
                </c:pt>
              </c:strCache>
            </c:strRef>
          </c:cat>
          <c:val>
            <c:numRef>
              <c:f>'Figura 1'!$D$22:$G$22</c:f>
              <c:numCache>
                <c:formatCode>0.0</c:formatCode>
                <c:ptCount val="4"/>
                <c:pt idx="0">
                  <c:v>-2.2903372755774609</c:v>
                </c:pt>
                <c:pt idx="1">
                  <c:v>-1.151528987397864</c:v>
                </c:pt>
                <c:pt idx="2">
                  <c:v>1.0905250312071793</c:v>
                </c:pt>
                <c:pt idx="3">
                  <c:v>-0.93244764506186606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5-4940-B2CF-F12F15C08BA0}"/>
            </c:ext>
          </c:extLst>
        </c:ser>
        <c:ser>
          <c:idx val="1"/>
          <c:order val="1"/>
          <c:tx>
            <c:v>Presenze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A5-4940-B2CF-F12F15C08BA0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A5-4940-B2CF-F12F15C08BA0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A5-4940-B2CF-F12F15C08BA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A5-4940-B2CF-F12F15C08BA0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7A5-4940-B2CF-F12F15C08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1'!$D$19:$G$19</c:f>
              <c:strCache>
                <c:ptCount val="4"/>
                <c:pt idx="0">
                  <c:v>luglio</c:v>
                </c:pt>
                <c:pt idx="1">
                  <c:v>agosto</c:v>
                </c:pt>
                <c:pt idx="2">
                  <c:v>settembre</c:v>
                </c:pt>
                <c:pt idx="3">
                  <c:v>III Trimestre</c:v>
                </c:pt>
              </c:strCache>
            </c:strRef>
          </c:cat>
          <c:val>
            <c:numRef>
              <c:f>'Figura 1'!$D$26:$G$26</c:f>
              <c:numCache>
                <c:formatCode>0.0</c:formatCode>
                <c:ptCount val="4"/>
                <c:pt idx="0">
                  <c:v>3.0704130707251522</c:v>
                </c:pt>
                <c:pt idx="1">
                  <c:v>1.2362706411940534</c:v>
                </c:pt>
                <c:pt idx="2">
                  <c:v>3.6552463762397429</c:v>
                </c:pt>
                <c:pt idx="3">
                  <c:v>2.4801587221841506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5-4940-B2CF-F12F15C08B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0433823"/>
        <c:axId val="1050431743"/>
      </c:barChart>
      <c:catAx>
        <c:axId val="105043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0431743"/>
        <c:crosses val="autoZero"/>
        <c:auto val="1"/>
        <c:lblAlgn val="ctr"/>
        <c:lblOffset val="100"/>
        <c:noMultiLvlLbl val="0"/>
      </c:catAx>
      <c:valAx>
        <c:axId val="105043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0433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2'!$B$20</c:f>
              <c:strCache>
                <c:ptCount val="1"/>
                <c:pt idx="0">
                  <c:v>Residenti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20-42FA-892A-3851B47D1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2'!$D$23:$G$23</c:f>
              <c:strCache>
                <c:ptCount val="4"/>
                <c:pt idx="0">
                  <c:v>luglio</c:v>
                </c:pt>
                <c:pt idx="1">
                  <c:v>agosto</c:v>
                </c:pt>
                <c:pt idx="2">
                  <c:v>settembre</c:v>
                </c:pt>
                <c:pt idx="3">
                  <c:v>III Trimestre</c:v>
                </c:pt>
              </c:strCache>
            </c:strRef>
          </c:cat>
          <c:val>
            <c:numRef>
              <c:f>'Figura 2'!$D$24:$G$24</c:f>
              <c:numCache>
                <c:formatCode>0.0</c:formatCode>
                <c:ptCount val="4"/>
                <c:pt idx="0">
                  <c:v>0.24219284382629083</c:v>
                </c:pt>
                <c:pt idx="1">
                  <c:v>-1.0178718122504307</c:v>
                </c:pt>
                <c:pt idx="2">
                  <c:v>0.64162550086147097</c:v>
                </c:pt>
                <c:pt idx="3">
                  <c:v>-0.25407499115918397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2FA-892A-3851B47D1F2A}"/>
            </c:ext>
          </c:extLst>
        </c:ser>
        <c:ser>
          <c:idx val="1"/>
          <c:order val="1"/>
          <c:tx>
            <c:strRef>
              <c:f>'Figura 2'!$B$21</c:f>
              <c:strCache>
                <c:ptCount val="1"/>
                <c:pt idx="0">
                  <c:v>Non residenti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E20-42FA-892A-3851B47D1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2'!$D$23:$G$23</c:f>
              <c:strCache>
                <c:ptCount val="4"/>
                <c:pt idx="0">
                  <c:v>luglio</c:v>
                </c:pt>
                <c:pt idx="1">
                  <c:v>agosto</c:v>
                </c:pt>
                <c:pt idx="2">
                  <c:v>settembre</c:v>
                </c:pt>
                <c:pt idx="3">
                  <c:v>III Trimestre</c:v>
                </c:pt>
              </c:strCache>
            </c:strRef>
          </c:cat>
          <c:val>
            <c:numRef>
              <c:f>'Figura 2'!$D$25:$G$25</c:f>
              <c:numCache>
                <c:formatCode>0.0</c:formatCode>
                <c:ptCount val="4"/>
                <c:pt idx="0">
                  <c:v>5.6011314893196058</c:v>
                </c:pt>
                <c:pt idx="1">
                  <c:v>3.9414543224512864</c:v>
                </c:pt>
                <c:pt idx="2">
                  <c:v>5.4816657957879187</c:v>
                </c:pt>
                <c:pt idx="3">
                  <c:v>4.99094085162979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2FA-892A-3851B47D1F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0433823"/>
        <c:axId val="1050431743"/>
      </c:barChart>
      <c:catAx>
        <c:axId val="105043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0431743"/>
        <c:crosses val="autoZero"/>
        <c:auto val="1"/>
        <c:lblAlgn val="ctr"/>
        <c:lblOffset val="100"/>
        <c:noMultiLvlLbl val="0"/>
      </c:catAx>
      <c:valAx>
        <c:axId val="105043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50433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'Figura 3'!$A$21</c:f>
              <c:strCache>
                <c:ptCount val="1"/>
                <c:pt idx="0">
                  <c:v>Esercizi Alberghieri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41B-48CF-A332-EC29678CA7A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3'!$B$20:$E$20</c:f>
              <c:strCache>
                <c:ptCount val="4"/>
                <c:pt idx="0">
                  <c:v>luglio</c:v>
                </c:pt>
                <c:pt idx="1">
                  <c:v>agosto</c:v>
                </c:pt>
                <c:pt idx="2">
                  <c:v>settembre</c:v>
                </c:pt>
                <c:pt idx="3">
                  <c:v>III Trimestre</c:v>
                </c:pt>
              </c:strCache>
            </c:strRef>
          </c:cat>
          <c:val>
            <c:numRef>
              <c:f>'Figura 3'!$B$21:$E$21</c:f>
              <c:numCache>
                <c:formatCode>0.0</c:formatCode>
                <c:ptCount val="4"/>
                <c:pt idx="0">
                  <c:v>3.4162367404035834</c:v>
                </c:pt>
                <c:pt idx="1">
                  <c:v>1.4412292535475384</c:v>
                </c:pt>
                <c:pt idx="2">
                  <c:v>1.1890120769313399</c:v>
                </c:pt>
                <c:pt idx="3">
                  <c:v>2.0835290621838749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B-48CF-A332-EC29678CA7A5}"/>
            </c:ext>
          </c:extLst>
        </c:ser>
        <c:ser>
          <c:idx val="3"/>
          <c:order val="1"/>
          <c:tx>
            <c:strRef>
              <c:f>'Figura 3'!$A$22</c:f>
              <c:strCache>
                <c:ptCount val="1"/>
                <c:pt idx="0">
                  <c:v>Esercizi Extra-alberghieri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41B-48CF-A332-EC29678CA7A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3'!$B$20:$E$20</c:f>
              <c:strCache>
                <c:ptCount val="4"/>
                <c:pt idx="0">
                  <c:v>luglio</c:v>
                </c:pt>
                <c:pt idx="1">
                  <c:v>agosto</c:v>
                </c:pt>
                <c:pt idx="2">
                  <c:v>settembre</c:v>
                </c:pt>
                <c:pt idx="3">
                  <c:v>III Trimestre</c:v>
                </c:pt>
              </c:strCache>
            </c:strRef>
          </c:cat>
          <c:val>
            <c:numRef>
              <c:f>'Figura 3'!$B$22:$E$22</c:f>
              <c:numCache>
                <c:formatCode>0.0</c:formatCode>
                <c:ptCount val="4"/>
                <c:pt idx="0">
                  <c:v>2.6519491700067004</c:v>
                </c:pt>
                <c:pt idx="1">
                  <c:v>1.0046934707371378</c:v>
                </c:pt>
                <c:pt idx="2">
                  <c:v>7.4023066153279773</c:v>
                </c:pt>
                <c:pt idx="3">
                  <c:v>2.9728891523561161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B-48CF-A332-EC29678CA7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925919"/>
        <c:axId val="5819503"/>
      </c:barChart>
      <c:catAx>
        <c:axId val="91925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819503"/>
        <c:crosses val="autoZero"/>
        <c:auto val="1"/>
        <c:lblAlgn val="ctr"/>
        <c:lblOffset val="100"/>
        <c:noMultiLvlLbl val="0"/>
      </c:catAx>
      <c:valAx>
        <c:axId val="581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92591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1B-4DF0-8F59-5BCF6D8B4581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1B-4DF0-8F59-5BCF6D8B4581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1B-4DF0-8F59-5BCF6D8B45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4'!$B$20:$C$25</c:f>
              <c:multiLvlStrCache>
                <c:ptCount val="6"/>
                <c:lvl>
                  <c:pt idx="0">
                    <c:v>Arrivi</c:v>
                  </c:pt>
                  <c:pt idx="1">
                    <c:v>Presenze</c:v>
                  </c:pt>
                  <c:pt idx="2">
                    <c:v>Arrivi</c:v>
                  </c:pt>
                  <c:pt idx="3">
                    <c:v>Presenze</c:v>
                  </c:pt>
                  <c:pt idx="4">
                    <c:v>Arrivi</c:v>
                  </c:pt>
                  <c:pt idx="5">
                    <c:v>Presenze</c:v>
                  </c:pt>
                </c:lvl>
                <c:lvl>
                  <c:pt idx="0">
                    <c:v>Residenti</c:v>
                  </c:pt>
                  <c:pt idx="2">
                    <c:v>Non residenti</c:v>
                  </c:pt>
                  <c:pt idx="4">
                    <c:v>Totali</c:v>
                  </c:pt>
                </c:lvl>
              </c:multiLvlStrCache>
            </c:multiLvlStrRef>
          </c:cat>
          <c:val>
            <c:numRef>
              <c:f>'Figura 4'!$D$20:$D$25</c:f>
              <c:numCache>
                <c:formatCode>0.0</c:formatCode>
                <c:ptCount val="6"/>
                <c:pt idx="0">
                  <c:v>-4.7976941158767268</c:v>
                </c:pt>
                <c:pt idx="1">
                  <c:v>-0.81297225588269351</c:v>
                </c:pt>
                <c:pt idx="2">
                  <c:v>4.2918243021768765</c:v>
                </c:pt>
                <c:pt idx="3">
                  <c:v>8.2592451828566791</c:v>
                </c:pt>
                <c:pt idx="4">
                  <c:v>0.20483892320276942</c:v>
                </c:pt>
                <c:pt idx="5">
                  <c:v>3.9531586537422725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1-4D80-9E74-21F91EA5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545951"/>
        <c:axId val="362551359"/>
      </c:barChart>
      <c:catAx>
        <c:axId val="362545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62551359"/>
        <c:crosses val="autoZero"/>
        <c:auto val="1"/>
        <c:lblAlgn val="ctr"/>
        <c:lblOffset val="100"/>
        <c:noMultiLvlLbl val="0"/>
      </c:catAx>
      <c:valAx>
        <c:axId val="36255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6254595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164581</xdr:colOff>
      <xdr:row>15</xdr:row>
      <xdr:rowOff>164989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376800</xdr:colOff>
      <xdr:row>14</xdr:row>
      <xdr:rowOff>90000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376800</xdr:colOff>
      <xdr:row>13</xdr:row>
      <xdr:rowOff>90000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</xdr:colOff>
      <xdr:row>2</xdr:row>
      <xdr:rowOff>19049</xdr:rowOff>
    </xdr:from>
    <xdr:to>
      <xdr:col>11</xdr:col>
      <xdr:colOff>19612</xdr:colOff>
      <xdr:row>15</xdr:row>
      <xdr:rowOff>53024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opLeftCell="A7" zoomScale="93" zoomScaleNormal="93" workbookViewId="0"/>
  </sheetViews>
  <sheetFormatPr defaultRowHeight="15" x14ac:dyDescent="0.25"/>
  <sheetData>
    <row r="1" spans="1:1" x14ac:dyDescent="0.25">
      <c r="A1" s="2" t="s">
        <v>27</v>
      </c>
    </row>
    <row r="17" spans="1:16" x14ac:dyDescent="0.25">
      <c r="A17" s="5" t="s">
        <v>10</v>
      </c>
    </row>
    <row r="18" spans="1:16" x14ac:dyDescent="0.25">
      <c r="A18" s="5" t="s">
        <v>11</v>
      </c>
    </row>
    <row r="19" spans="1:16" x14ac:dyDescent="0.25">
      <c r="D19" t="s">
        <v>0</v>
      </c>
      <c r="E19" t="s">
        <v>1</v>
      </c>
      <c r="F19" t="s">
        <v>2</v>
      </c>
      <c r="G19" t="s">
        <v>3</v>
      </c>
    </row>
    <row r="20" spans="1:16" x14ac:dyDescent="0.25">
      <c r="A20" t="s">
        <v>4</v>
      </c>
      <c r="B20" t="s">
        <v>5</v>
      </c>
      <c r="C20" s="4"/>
      <c r="D20" s="4">
        <v>-5.7576542545463223</v>
      </c>
      <c r="E20" s="4">
        <v>-3.9017789317362723</v>
      </c>
      <c r="F20" s="4">
        <v>-1.9082910745963768</v>
      </c>
      <c r="G20" s="4">
        <v>-4.0773491193719229</v>
      </c>
      <c r="H20" s="4"/>
    </row>
    <row r="21" spans="1:16" x14ac:dyDescent="0.25">
      <c r="A21" t="s">
        <v>4</v>
      </c>
      <c r="B21" t="s">
        <v>6</v>
      </c>
      <c r="C21" s="4"/>
      <c r="D21" s="4">
        <v>0.42493833739966652</v>
      </c>
      <c r="E21" s="4">
        <v>1.5873694834013079</v>
      </c>
      <c r="F21" s="4">
        <v>2.9375133746821391</v>
      </c>
      <c r="G21" s="4">
        <v>1.5889154533720777</v>
      </c>
      <c r="H21" s="4"/>
    </row>
    <row r="22" spans="1:16" x14ac:dyDescent="0.25">
      <c r="A22" t="s">
        <v>4</v>
      </c>
      <c r="B22" t="s">
        <v>7</v>
      </c>
      <c r="C22" s="4"/>
      <c r="D22" s="4">
        <v>-2.2903372755774609</v>
      </c>
      <c r="E22" s="4">
        <v>-1.151528987397864</v>
      </c>
      <c r="F22" s="4">
        <v>1.0905250312071793</v>
      </c>
      <c r="G22" s="4">
        <v>-0.93244764506186606</v>
      </c>
      <c r="H22" s="4"/>
    </row>
    <row r="23" spans="1:16" x14ac:dyDescent="0.25">
      <c r="D23" t="s">
        <v>0</v>
      </c>
      <c r="E23" t="s">
        <v>1</v>
      </c>
      <c r="F23" t="s">
        <v>2</v>
      </c>
      <c r="G23" t="s">
        <v>3</v>
      </c>
    </row>
    <row r="24" spans="1:16" x14ac:dyDescent="0.25">
      <c r="A24" t="s">
        <v>8</v>
      </c>
      <c r="B24" t="s">
        <v>5</v>
      </c>
      <c r="C24" s="4"/>
      <c r="D24" s="4">
        <v>0.24219284382629083</v>
      </c>
      <c r="E24" s="4">
        <v>-1.0178718122504307</v>
      </c>
      <c r="F24" s="4">
        <v>0.64162550086147097</v>
      </c>
      <c r="G24" s="4">
        <v>-0.25407499115918397</v>
      </c>
      <c r="H24" s="4"/>
      <c r="P24" t="s">
        <v>9</v>
      </c>
    </row>
    <row r="25" spans="1:16" x14ac:dyDescent="0.25">
      <c r="A25" t="s">
        <v>8</v>
      </c>
      <c r="B25" t="s">
        <v>6</v>
      </c>
      <c r="C25" s="4"/>
      <c r="D25" s="4">
        <v>5.6011314893196058</v>
      </c>
      <c r="E25" s="4">
        <v>3.9414543224512864</v>
      </c>
      <c r="F25" s="4">
        <v>5.4816657957879187</v>
      </c>
      <c r="G25" s="4">
        <v>4.99094085162979</v>
      </c>
      <c r="H25" s="4"/>
      <c r="P25" t="s">
        <v>9</v>
      </c>
    </row>
    <row r="26" spans="1:16" x14ac:dyDescent="0.25">
      <c r="A26" t="s">
        <v>8</v>
      </c>
      <c r="B26" t="s">
        <v>7</v>
      </c>
      <c r="C26" s="4"/>
      <c r="D26" s="4">
        <v>3.0704130707251522</v>
      </c>
      <c r="E26" s="4">
        <v>1.2362706411940534</v>
      </c>
      <c r="F26" s="4">
        <v>3.6552463762397429</v>
      </c>
      <c r="G26" s="4">
        <v>2.4801587221841506</v>
      </c>
      <c r="H26" s="4"/>
      <c r="P26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opLeftCell="A12" zoomScale="86" zoomScaleNormal="86" workbookViewId="0"/>
  </sheetViews>
  <sheetFormatPr defaultRowHeight="15" x14ac:dyDescent="0.25"/>
  <cols>
    <col min="1" max="1" width="20.42578125" customWidth="1"/>
    <col min="5" max="5" width="9.5703125" bestFit="1" customWidth="1"/>
    <col min="6" max="6" width="2.85546875" customWidth="1"/>
  </cols>
  <sheetData>
    <row r="1" spans="1:10" ht="17.25" thickBot="1" x14ac:dyDescent="0.35">
      <c r="A1" s="1" t="s">
        <v>30</v>
      </c>
    </row>
    <row r="2" spans="1:10" x14ac:dyDescent="0.25">
      <c r="A2" s="32" t="s">
        <v>12</v>
      </c>
      <c r="B2" s="35" t="s">
        <v>13</v>
      </c>
      <c r="C2" s="35"/>
      <c r="D2" s="35"/>
      <c r="E2" s="35"/>
      <c r="F2" s="35"/>
      <c r="G2" s="35" t="s">
        <v>28</v>
      </c>
      <c r="H2" s="35"/>
      <c r="I2" s="35"/>
      <c r="J2" s="35"/>
    </row>
    <row r="3" spans="1:10" ht="15.75" thickBot="1" x14ac:dyDescent="0.3">
      <c r="A3" s="33"/>
      <c r="B3" s="36"/>
      <c r="C3" s="36"/>
      <c r="D3" s="36"/>
      <c r="E3" s="36"/>
      <c r="F3" s="36"/>
      <c r="G3" s="36" t="s">
        <v>14</v>
      </c>
      <c r="H3" s="36"/>
      <c r="I3" s="36"/>
      <c r="J3" s="36"/>
    </row>
    <row r="4" spans="1:10" x14ac:dyDescent="0.25">
      <c r="A4" s="33"/>
      <c r="B4" s="37" t="s">
        <v>15</v>
      </c>
      <c r="C4" s="37" t="s">
        <v>16</v>
      </c>
      <c r="D4" s="37" t="s">
        <v>17</v>
      </c>
      <c r="E4" s="6" t="s">
        <v>7</v>
      </c>
      <c r="F4" s="37"/>
      <c r="G4" s="37" t="s">
        <v>15</v>
      </c>
      <c r="H4" s="37" t="s">
        <v>16</v>
      </c>
      <c r="I4" s="37" t="s">
        <v>17</v>
      </c>
      <c r="J4" s="37" t="s">
        <v>19</v>
      </c>
    </row>
    <row r="5" spans="1:10" ht="23.25" thickBot="1" x14ac:dyDescent="0.3">
      <c r="A5" s="34"/>
      <c r="B5" s="38"/>
      <c r="C5" s="38"/>
      <c r="D5" s="38"/>
      <c r="E5" s="7" t="s">
        <v>18</v>
      </c>
      <c r="F5" s="38"/>
      <c r="G5" s="38"/>
      <c r="H5" s="38"/>
      <c r="I5" s="38"/>
      <c r="J5" s="38"/>
    </row>
    <row r="6" spans="1:10" ht="15.75" thickBot="1" x14ac:dyDescent="0.3">
      <c r="A6" s="31" t="s">
        <v>20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x14ac:dyDescent="0.25">
      <c r="A7" s="8" t="s">
        <v>5</v>
      </c>
      <c r="B7" s="9"/>
      <c r="C7" s="9"/>
      <c r="D7" s="9"/>
      <c r="E7" s="10"/>
      <c r="F7" s="10"/>
      <c r="G7" s="10"/>
      <c r="H7" s="10"/>
      <c r="I7" s="10"/>
      <c r="J7" s="10"/>
    </row>
    <row r="8" spans="1:10" x14ac:dyDescent="0.25">
      <c r="A8" s="11" t="s">
        <v>4</v>
      </c>
      <c r="B8" s="12">
        <v>5141033</v>
      </c>
      <c r="C8" s="12">
        <v>5815531</v>
      </c>
      <c r="D8" s="12">
        <v>3852657</v>
      </c>
      <c r="E8" s="13">
        <v>14809221</v>
      </c>
      <c r="F8" s="14"/>
      <c r="G8" s="24">
        <v>-6.7120782314276841</v>
      </c>
      <c r="H8" s="24">
        <v>-5.9423481665608113</v>
      </c>
      <c r="I8" s="24">
        <v>-4.4829808128322037</v>
      </c>
      <c r="J8" s="26">
        <v>-5.8377917552676228</v>
      </c>
    </row>
    <row r="9" spans="1:10" x14ac:dyDescent="0.25">
      <c r="A9" s="11" t="s">
        <v>8</v>
      </c>
      <c r="B9" s="12">
        <v>21312078</v>
      </c>
      <c r="C9" s="12">
        <v>25291446</v>
      </c>
      <c r="D9" s="12">
        <v>12089655</v>
      </c>
      <c r="E9" s="13">
        <v>58693179</v>
      </c>
      <c r="F9" s="14"/>
      <c r="G9" s="24">
        <v>0.20627502826166774</v>
      </c>
      <c r="H9" s="24">
        <v>-2.2229117473247375</v>
      </c>
      <c r="I9" s="24">
        <v>-1.7038645630856011</v>
      </c>
      <c r="J9" s="26">
        <v>-1.246223995756762</v>
      </c>
    </row>
    <row r="10" spans="1:10" x14ac:dyDescent="0.25">
      <c r="A10" s="11" t="s">
        <v>21</v>
      </c>
      <c r="B10" s="23">
        <v>4.14548554735984</v>
      </c>
      <c r="C10" s="23">
        <v>4.3489487030505041</v>
      </c>
      <c r="D10" s="23">
        <v>3.1380044992326077</v>
      </c>
      <c r="E10" s="25">
        <v>3.9632860499549571</v>
      </c>
      <c r="F10" s="14"/>
      <c r="G10" s="23">
        <v>0.28620895688901049</v>
      </c>
      <c r="H10" s="23">
        <v>0.16543382995528066</v>
      </c>
      <c r="I10" s="23">
        <v>8.8720469597630469E-2</v>
      </c>
      <c r="J10" s="25">
        <v>0.18427342411606018</v>
      </c>
    </row>
    <row r="11" spans="1:10" x14ac:dyDescent="0.25">
      <c r="A11" s="8" t="s">
        <v>6</v>
      </c>
      <c r="B11" s="16"/>
      <c r="C11" s="16"/>
      <c r="D11" s="16"/>
      <c r="E11" s="15"/>
      <c r="F11" s="14"/>
      <c r="G11" s="24"/>
      <c r="H11" s="24"/>
      <c r="I11" s="24"/>
      <c r="J11" s="26"/>
    </row>
    <row r="12" spans="1:10" x14ac:dyDescent="0.25">
      <c r="A12" s="11" t="s">
        <v>4</v>
      </c>
      <c r="B12" s="12">
        <v>6323250</v>
      </c>
      <c r="C12" s="12">
        <v>5834741</v>
      </c>
      <c r="D12" s="12">
        <v>5896288</v>
      </c>
      <c r="E12" s="13">
        <v>18054279</v>
      </c>
      <c r="F12" s="14"/>
      <c r="G12" s="24">
        <v>3.9520614002890794E-2</v>
      </c>
      <c r="H12" s="24">
        <v>1.3914971592612255</v>
      </c>
      <c r="I12" s="24">
        <v>0.29812399277262797</v>
      </c>
      <c r="J12" s="26">
        <v>0.55753036660712807</v>
      </c>
    </row>
    <row r="13" spans="1:10" x14ac:dyDescent="0.25">
      <c r="A13" s="11" t="s">
        <v>8</v>
      </c>
      <c r="B13" s="12">
        <v>22123576</v>
      </c>
      <c r="C13" s="12">
        <v>20013475</v>
      </c>
      <c r="D13" s="12">
        <v>18779914</v>
      </c>
      <c r="E13" s="13">
        <v>60916965</v>
      </c>
      <c r="F13" s="14"/>
      <c r="G13" s="24">
        <v>6.709124760039745</v>
      </c>
      <c r="H13" s="24">
        <v>6.4840166565078361</v>
      </c>
      <c r="I13" s="24">
        <v>3.1431452168767562</v>
      </c>
      <c r="J13" s="26">
        <v>5.5112581722038536</v>
      </c>
    </row>
    <row r="14" spans="1:10" x14ac:dyDescent="0.25">
      <c r="A14" s="11" t="s">
        <v>21</v>
      </c>
      <c r="B14" s="23">
        <v>3.4987666152690466</v>
      </c>
      <c r="C14" s="23">
        <v>3.4300537076110147</v>
      </c>
      <c r="D14" s="23">
        <v>3.1850401472926695</v>
      </c>
      <c r="E14" s="25">
        <v>3.3741012310710388</v>
      </c>
      <c r="F14" s="14"/>
      <c r="G14" s="23">
        <v>0.21868222024769457</v>
      </c>
      <c r="H14" s="23">
        <v>0.16403978673117203</v>
      </c>
      <c r="I14" s="23">
        <v>8.7853698853355144E-2</v>
      </c>
      <c r="J14" s="25">
        <v>0.15841322885161135</v>
      </c>
    </row>
    <row r="15" spans="1:10" x14ac:dyDescent="0.25">
      <c r="A15" s="8" t="s">
        <v>7</v>
      </c>
      <c r="B15" s="16"/>
      <c r="C15" s="16"/>
      <c r="D15" s="16"/>
      <c r="E15" s="15"/>
      <c r="F15" s="14"/>
      <c r="G15" s="24"/>
      <c r="H15" s="24"/>
      <c r="I15" s="24"/>
      <c r="J15" s="26"/>
    </row>
    <row r="16" spans="1:10" x14ac:dyDescent="0.25">
      <c r="A16" s="11" t="s">
        <v>4</v>
      </c>
      <c r="B16" s="12">
        <v>11464283</v>
      </c>
      <c r="C16" s="12">
        <v>11650272</v>
      </c>
      <c r="D16" s="12">
        <v>9748945</v>
      </c>
      <c r="E16" s="13">
        <v>32863500</v>
      </c>
      <c r="F16" s="14"/>
      <c r="G16" s="24">
        <v>-3.1052218014968793</v>
      </c>
      <c r="H16" s="24">
        <v>-2.4069813651110006</v>
      </c>
      <c r="I16" s="24">
        <v>-1.6473977271936238</v>
      </c>
      <c r="J16" s="26">
        <v>-2.4287198354706567</v>
      </c>
    </row>
    <row r="17" spans="1:10" x14ac:dyDescent="0.25">
      <c r="A17" s="11" t="s">
        <v>8</v>
      </c>
      <c r="B17" s="12">
        <v>43435654</v>
      </c>
      <c r="C17" s="12">
        <v>45304921</v>
      </c>
      <c r="D17" s="12">
        <v>30869569</v>
      </c>
      <c r="E17" s="13">
        <v>119610144</v>
      </c>
      <c r="F17" s="14"/>
      <c r="G17" s="24">
        <v>3.4162367404035834</v>
      </c>
      <c r="H17" s="24">
        <v>1.4412292535475384</v>
      </c>
      <c r="I17" s="24">
        <v>1.1890120769313399</v>
      </c>
      <c r="J17" s="26">
        <v>2.0835290621838749</v>
      </c>
    </row>
    <row r="18" spans="1:10" ht="15.75" thickBot="1" x14ac:dyDescent="0.3">
      <c r="A18" s="17" t="s">
        <v>21</v>
      </c>
      <c r="B18" s="23">
        <v>3.788780685194181</v>
      </c>
      <c r="C18" s="23">
        <v>3.8887436276165914</v>
      </c>
      <c r="D18" s="23">
        <v>3.1664522673991904</v>
      </c>
      <c r="E18" s="25">
        <v>3.6396045460769546</v>
      </c>
      <c r="F18" s="18"/>
      <c r="G18" s="23">
        <v>0.23892163302045377</v>
      </c>
      <c r="H18" s="23">
        <v>0.14752093040622904</v>
      </c>
      <c r="I18" s="23">
        <v>8.8758216640325571E-2</v>
      </c>
      <c r="J18" s="25">
        <v>0.16087611539105628</v>
      </c>
    </row>
    <row r="19" spans="1:10" ht="15.75" thickBot="1" x14ac:dyDescent="0.3">
      <c r="A19" s="31" t="s">
        <v>22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x14ac:dyDescent="0.25">
      <c r="A20" s="8" t="s">
        <v>5</v>
      </c>
      <c r="B20" s="16"/>
      <c r="C20" s="16"/>
      <c r="D20" s="16"/>
      <c r="E20" s="10"/>
      <c r="F20" s="10"/>
      <c r="G20" s="10"/>
      <c r="H20" s="10"/>
      <c r="I20" s="10"/>
      <c r="J20" s="10"/>
    </row>
    <row r="21" spans="1:10" x14ac:dyDescent="0.25">
      <c r="A21" s="11" t="s">
        <v>4</v>
      </c>
      <c r="B21" s="12">
        <v>2597288</v>
      </c>
      <c r="C21" s="12">
        <v>3447094</v>
      </c>
      <c r="D21" s="12">
        <v>1621547</v>
      </c>
      <c r="E21" s="13">
        <v>7665929</v>
      </c>
      <c r="F21" s="14"/>
      <c r="G21" s="24">
        <v>-3.8097058095902607</v>
      </c>
      <c r="H21" s="24">
        <v>-0.25085632319114476</v>
      </c>
      <c r="I21" s="24">
        <v>4.8037031507416836</v>
      </c>
      <c r="J21" s="26">
        <v>-0.48308858904587243</v>
      </c>
    </row>
    <row r="22" spans="1:10" x14ac:dyDescent="0.25">
      <c r="A22" s="11" t="s">
        <v>8</v>
      </c>
      <c r="B22" s="12">
        <v>15001750</v>
      </c>
      <c r="C22" s="12">
        <v>20163993</v>
      </c>
      <c r="D22" s="12">
        <v>7121685</v>
      </c>
      <c r="E22" s="13">
        <v>42287428</v>
      </c>
      <c r="F22" s="14"/>
      <c r="G22" s="24">
        <v>0.29326340543889762</v>
      </c>
      <c r="H22" s="24">
        <v>0.53624668504247586</v>
      </c>
      <c r="I22" s="24">
        <v>4.8904036794859937</v>
      </c>
      <c r="J22" s="26">
        <v>1.1564906671899982</v>
      </c>
    </row>
    <row r="23" spans="1:10" x14ac:dyDescent="0.25">
      <c r="A23" s="11" t="s">
        <v>21</v>
      </c>
      <c r="B23" s="23">
        <v>5.775928583969125</v>
      </c>
      <c r="C23" s="23">
        <v>5.8495628491709253</v>
      </c>
      <c r="D23" s="23">
        <v>4.3919078509596083</v>
      </c>
      <c r="E23" s="25">
        <v>5.5162822405477536</v>
      </c>
      <c r="F23" s="14"/>
      <c r="G23" s="23">
        <v>0.23629161484585914</v>
      </c>
      <c r="H23" s="23">
        <v>4.579650292553783E-2</v>
      </c>
      <c r="I23" s="23">
        <v>3.6302723558776506E-3</v>
      </c>
      <c r="J23" s="25">
        <v>8.9409803300718238E-2</v>
      </c>
    </row>
    <row r="24" spans="1:10" x14ac:dyDescent="0.25">
      <c r="A24" s="8" t="s">
        <v>6</v>
      </c>
      <c r="B24" s="16"/>
      <c r="C24" s="16"/>
      <c r="D24" s="16"/>
      <c r="E24" s="15"/>
      <c r="F24" s="14"/>
      <c r="G24" s="24"/>
      <c r="H24" s="24"/>
      <c r="I24" s="24"/>
      <c r="J24" s="26"/>
    </row>
    <row r="25" spans="1:10" x14ac:dyDescent="0.25">
      <c r="A25" s="11" t="s">
        <v>4</v>
      </c>
      <c r="B25" s="12">
        <v>4206592</v>
      </c>
      <c r="C25" s="12">
        <v>3997549</v>
      </c>
      <c r="D25" s="12">
        <v>3430842</v>
      </c>
      <c r="E25" s="13">
        <v>11634983</v>
      </c>
      <c r="F25" s="14"/>
      <c r="G25" s="24">
        <v>1.0099089117774041</v>
      </c>
      <c r="H25" s="24">
        <v>1.874622992062414</v>
      </c>
      <c r="I25" s="24">
        <v>7.8134913539402442</v>
      </c>
      <c r="J25" s="26">
        <v>3.2319041793588417</v>
      </c>
    </row>
    <row r="26" spans="1:10" x14ac:dyDescent="0.25">
      <c r="A26" s="11" t="s">
        <v>8</v>
      </c>
      <c r="B26" s="12">
        <v>20628720</v>
      </c>
      <c r="C26" s="12">
        <v>19760817</v>
      </c>
      <c r="D26" s="12">
        <v>14443564</v>
      </c>
      <c r="E26" s="13">
        <v>54833101</v>
      </c>
      <c r="F26" s="14"/>
      <c r="G26" s="24">
        <v>4.4381368153605987</v>
      </c>
      <c r="H26" s="24">
        <v>1.4872193276677799</v>
      </c>
      <c r="I26" s="24">
        <v>8.6856644067031379</v>
      </c>
      <c r="J26" s="26">
        <v>4.4188777283149694</v>
      </c>
    </row>
    <row r="27" spans="1:10" x14ac:dyDescent="0.25">
      <c r="A27" s="11" t="s">
        <v>21</v>
      </c>
      <c r="B27" s="23">
        <v>4.903903207156767</v>
      </c>
      <c r="C27" s="23">
        <v>4.9432332161531978</v>
      </c>
      <c r="D27" s="23">
        <v>4.2099181483729069</v>
      </c>
      <c r="E27" s="25">
        <v>4.7127787810261523</v>
      </c>
      <c r="F27" s="14"/>
      <c r="G27" s="23">
        <v>0.16097278564982265</v>
      </c>
      <c r="H27" s="23">
        <v>-1.8869633778338724E-2</v>
      </c>
      <c r="I27" s="23">
        <v>3.3783454178542449E-2</v>
      </c>
      <c r="J27" s="25">
        <v>5.3572149757389553E-2</v>
      </c>
    </row>
    <row r="28" spans="1:10" x14ac:dyDescent="0.25">
      <c r="A28" s="8" t="s">
        <v>7</v>
      </c>
      <c r="B28" s="16"/>
      <c r="C28" s="16"/>
      <c r="D28" s="16"/>
      <c r="E28" s="15"/>
      <c r="F28" s="14"/>
      <c r="G28" s="24"/>
      <c r="H28" s="24"/>
      <c r="I28" s="24"/>
      <c r="J28" s="26"/>
    </row>
    <row r="29" spans="1:10" x14ac:dyDescent="0.25">
      <c r="A29" s="11" t="s">
        <v>4</v>
      </c>
      <c r="B29" s="12">
        <v>6803880</v>
      </c>
      <c r="C29" s="12">
        <v>7444643</v>
      </c>
      <c r="D29" s="12">
        <v>5052389</v>
      </c>
      <c r="E29" s="13">
        <v>19300912</v>
      </c>
      <c r="F29" s="14"/>
      <c r="G29" s="24">
        <v>-0.88583752507396551</v>
      </c>
      <c r="H29" s="24">
        <v>0.87931139149391468</v>
      </c>
      <c r="I29" s="24">
        <v>6.8288442736367054</v>
      </c>
      <c r="J29" s="26">
        <v>1.7236655935063523</v>
      </c>
    </row>
    <row r="30" spans="1:10" x14ac:dyDescent="0.25">
      <c r="A30" s="11" t="s">
        <v>8</v>
      </c>
      <c r="B30" s="12">
        <v>35630470</v>
      </c>
      <c r="C30" s="12">
        <v>39924810</v>
      </c>
      <c r="D30" s="12">
        <v>21565249</v>
      </c>
      <c r="E30" s="13">
        <v>97120529</v>
      </c>
      <c r="F30" s="14"/>
      <c r="G30" s="24">
        <v>2.6519491700067004</v>
      </c>
      <c r="H30" s="24">
        <v>1.0046934707371378</v>
      </c>
      <c r="I30" s="24">
        <v>7.4023066153279773</v>
      </c>
      <c r="J30" s="26">
        <v>2.9728891523561161</v>
      </c>
    </row>
    <row r="31" spans="1:10" ht="15.75" thickBot="1" x14ac:dyDescent="0.3">
      <c r="A31" s="17" t="s">
        <v>21</v>
      </c>
      <c r="B31" s="23">
        <v>5.2367869509750316</v>
      </c>
      <c r="C31" s="23">
        <v>5.3628911419929741</v>
      </c>
      <c r="D31" s="23">
        <v>4.268327122080267</v>
      </c>
      <c r="E31" s="25">
        <v>5.0319139841682095</v>
      </c>
      <c r="F31" s="18"/>
      <c r="G31" s="23">
        <v>0.18048011119056895</v>
      </c>
      <c r="H31" s="23">
        <v>6.6572197690293322E-3</v>
      </c>
      <c r="I31" s="23">
        <v>2.2790244862237685E-2</v>
      </c>
      <c r="J31" s="25">
        <v>6.1045053187037901E-2</v>
      </c>
    </row>
    <row r="32" spans="1:10" ht="15.75" thickBot="1" x14ac:dyDescent="0.3">
      <c r="A32" s="31" t="s">
        <v>23</v>
      </c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8" t="s">
        <v>5</v>
      </c>
      <c r="B33" s="19"/>
      <c r="C33" s="19"/>
      <c r="D33" s="19"/>
      <c r="E33" s="14"/>
      <c r="F33" s="14"/>
      <c r="G33" s="14"/>
      <c r="H33" s="14"/>
      <c r="I33" s="14"/>
      <c r="J33" s="14"/>
    </row>
    <row r="34" spans="1:10" x14ac:dyDescent="0.25">
      <c r="A34" s="11" t="s">
        <v>4</v>
      </c>
      <c r="B34" s="12">
        <v>7738321</v>
      </c>
      <c r="C34" s="12">
        <v>9262625</v>
      </c>
      <c r="D34" s="12">
        <v>5474204</v>
      </c>
      <c r="E34" s="13">
        <v>22475150</v>
      </c>
      <c r="F34" s="14"/>
      <c r="G34" s="24">
        <v>-5.7576542545463223</v>
      </c>
      <c r="H34" s="24">
        <v>-3.9017789317362723</v>
      </c>
      <c r="I34" s="24">
        <v>-1.9082910745963768</v>
      </c>
      <c r="J34" s="26">
        <v>-4.0773491193719229</v>
      </c>
    </row>
    <row r="35" spans="1:10" x14ac:dyDescent="0.25">
      <c r="A35" s="11" t="s">
        <v>8</v>
      </c>
      <c r="B35" s="12">
        <v>36313828</v>
      </c>
      <c r="C35" s="12">
        <v>45455439</v>
      </c>
      <c r="D35" s="12">
        <v>19211340</v>
      </c>
      <c r="E35" s="13">
        <v>100980607</v>
      </c>
      <c r="F35" s="14"/>
      <c r="G35" s="24">
        <v>0.24219284382629083</v>
      </c>
      <c r="H35" s="24">
        <v>-1.0178718122504307</v>
      </c>
      <c r="I35" s="24">
        <v>0.64162550086147097</v>
      </c>
      <c r="J35" s="26">
        <v>-0.25407499115918397</v>
      </c>
    </row>
    <row r="36" spans="1:10" x14ac:dyDescent="0.25">
      <c r="A36" s="11" t="s">
        <v>21</v>
      </c>
      <c r="B36" s="23">
        <v>4.6927270140383168</v>
      </c>
      <c r="C36" s="23">
        <v>4.9074035708020132</v>
      </c>
      <c r="D36" s="23">
        <v>3.5094307775157811</v>
      </c>
      <c r="E36" s="25">
        <v>4.4929892347770757</v>
      </c>
      <c r="F36" s="14"/>
      <c r="G36" s="23">
        <v>0.280876183569708</v>
      </c>
      <c r="H36" s="23">
        <v>0.14298031730719796</v>
      </c>
      <c r="I36" s="23">
        <v>8.8917042679649505E-2</v>
      </c>
      <c r="J36" s="25">
        <v>0.172216854955618</v>
      </c>
    </row>
    <row r="37" spans="1:10" x14ac:dyDescent="0.25">
      <c r="A37" s="8" t="s">
        <v>6</v>
      </c>
      <c r="B37" s="16"/>
      <c r="C37" s="16"/>
      <c r="D37" s="16"/>
      <c r="E37" s="15"/>
      <c r="F37" s="14"/>
      <c r="G37" s="24"/>
      <c r="H37" s="24"/>
      <c r="I37" s="24"/>
      <c r="J37" s="26"/>
    </row>
    <row r="38" spans="1:10" x14ac:dyDescent="0.25">
      <c r="A38" s="11" t="s">
        <v>4</v>
      </c>
      <c r="B38" s="12">
        <v>10529842</v>
      </c>
      <c r="C38" s="12">
        <v>9832290</v>
      </c>
      <c r="D38" s="12">
        <v>9327130</v>
      </c>
      <c r="E38" s="13">
        <v>29689262</v>
      </c>
      <c r="F38" s="14"/>
      <c r="G38" s="24">
        <v>0.42493833739966652</v>
      </c>
      <c r="H38" s="24">
        <v>1.5873694834013079</v>
      </c>
      <c r="I38" s="24">
        <v>2.9375133746821391</v>
      </c>
      <c r="J38" s="26">
        <v>1.5889154533720777</v>
      </c>
    </row>
    <row r="39" spans="1:10" x14ac:dyDescent="0.25">
      <c r="A39" s="11" t="s">
        <v>8</v>
      </c>
      <c r="B39" s="12">
        <v>42752296</v>
      </c>
      <c r="C39" s="12">
        <v>39774292</v>
      </c>
      <c r="D39" s="12">
        <v>33223478</v>
      </c>
      <c r="E39" s="13">
        <v>115750066</v>
      </c>
      <c r="F39" s="14"/>
      <c r="G39" s="24">
        <v>5.6011314893196058</v>
      </c>
      <c r="H39" s="24">
        <v>3.9414543224512864</v>
      </c>
      <c r="I39" s="24">
        <v>5.4816657957879187</v>
      </c>
      <c r="J39" s="26">
        <v>4.99094085162979</v>
      </c>
    </row>
    <row r="40" spans="1:10" x14ac:dyDescent="0.25">
      <c r="A40" s="11" t="s">
        <v>21</v>
      </c>
      <c r="B40" s="23">
        <v>4.0601080244129015</v>
      </c>
      <c r="C40" s="23">
        <v>4.0452724645021663</v>
      </c>
      <c r="D40" s="23">
        <v>3.5620258321691667</v>
      </c>
      <c r="E40" s="25">
        <v>3.8987181964981144</v>
      </c>
      <c r="F40" s="14"/>
      <c r="G40" s="23">
        <v>0.19901210390105284</v>
      </c>
      <c r="H40" s="23">
        <v>9.1618061730871947E-2</v>
      </c>
      <c r="I40" s="23">
        <v>8.5913855991800236E-2</v>
      </c>
      <c r="J40" s="25">
        <v>0.12633031209692414</v>
      </c>
    </row>
    <row r="41" spans="1:10" x14ac:dyDescent="0.25">
      <c r="A41" s="8" t="s">
        <v>7</v>
      </c>
      <c r="B41" s="16"/>
      <c r="C41" s="16"/>
      <c r="D41" s="16"/>
      <c r="E41" s="15"/>
      <c r="F41" s="14"/>
      <c r="G41" s="24"/>
      <c r="H41" s="24"/>
      <c r="I41" s="24"/>
      <c r="J41" s="26"/>
    </row>
    <row r="42" spans="1:10" x14ac:dyDescent="0.25">
      <c r="A42" s="11" t="s">
        <v>4</v>
      </c>
      <c r="B42" s="12">
        <v>18268163</v>
      </c>
      <c r="C42" s="12">
        <v>19094915</v>
      </c>
      <c r="D42" s="12">
        <v>14801334</v>
      </c>
      <c r="E42" s="13">
        <v>52164412</v>
      </c>
      <c r="F42" s="14"/>
      <c r="G42" s="24">
        <v>-2.2903372755774609</v>
      </c>
      <c r="H42" s="24">
        <v>-1.151528987397864</v>
      </c>
      <c r="I42" s="24">
        <v>1.0905250312071793</v>
      </c>
      <c r="J42" s="26">
        <v>-0.93244764506186606</v>
      </c>
    </row>
    <row r="43" spans="1:10" x14ac:dyDescent="0.25">
      <c r="A43" s="11" t="s">
        <v>8</v>
      </c>
      <c r="B43" s="12">
        <v>79066124</v>
      </c>
      <c r="C43" s="12">
        <v>85229731</v>
      </c>
      <c r="D43" s="12">
        <v>52434818</v>
      </c>
      <c r="E43" s="13">
        <v>216730673</v>
      </c>
      <c r="F43" s="14"/>
      <c r="G43" s="24">
        <v>3.0704130707251522</v>
      </c>
      <c r="H43" s="24">
        <v>1.2362706411940534</v>
      </c>
      <c r="I43" s="24">
        <v>3.6552463762397429</v>
      </c>
      <c r="J43" s="26">
        <v>2.4801587221841506</v>
      </c>
    </row>
    <row r="44" spans="1:10" ht="15.75" thickBot="1" x14ac:dyDescent="0.3">
      <c r="A44" s="27" t="s">
        <v>21</v>
      </c>
      <c r="B44" s="28">
        <v>4.3280829057634316</v>
      </c>
      <c r="C44" s="28">
        <v>4.4634778945075171</v>
      </c>
      <c r="D44" s="28">
        <v>3.5425737977401228</v>
      </c>
      <c r="E44" s="29">
        <v>4.1547611616900806</v>
      </c>
      <c r="F44" s="30"/>
      <c r="G44" s="28">
        <v>0.22510603426006526</v>
      </c>
      <c r="H44" s="28">
        <v>0.10527739506038802</v>
      </c>
      <c r="I44" s="28">
        <v>8.7653205728136285E-2</v>
      </c>
      <c r="J44" s="29">
        <v>0.138354239216266</v>
      </c>
    </row>
    <row r="45" spans="1:10" x14ac:dyDescent="0.25">
      <c r="A45" s="5" t="s">
        <v>10</v>
      </c>
    </row>
    <row r="46" spans="1:10" x14ac:dyDescent="0.25">
      <c r="A46" s="5" t="s">
        <v>11</v>
      </c>
    </row>
  </sheetData>
  <mergeCells count="16">
    <mergeCell ref="A32:J32"/>
    <mergeCell ref="A2:A5"/>
    <mergeCell ref="B2:E3"/>
    <mergeCell ref="F2:F3"/>
    <mergeCell ref="G2:J2"/>
    <mergeCell ref="G3:J3"/>
    <mergeCell ref="B4:B5"/>
    <mergeCell ref="C4:C5"/>
    <mergeCell ref="D4:D5"/>
    <mergeCell ref="F4:F5"/>
    <mergeCell ref="G4:G5"/>
    <mergeCell ref="H4:H5"/>
    <mergeCell ref="I4:I5"/>
    <mergeCell ref="J4:J5"/>
    <mergeCell ref="A6:J6"/>
    <mergeCell ref="A19:J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topLeftCell="A9" workbookViewId="0"/>
  </sheetViews>
  <sheetFormatPr defaultRowHeight="15" x14ac:dyDescent="0.25"/>
  <sheetData>
    <row r="1" spans="1:1" ht="15.75" x14ac:dyDescent="0.3">
      <c r="A1" s="1" t="s">
        <v>31</v>
      </c>
    </row>
    <row r="17" spans="1:7" x14ac:dyDescent="0.25">
      <c r="A17" s="5" t="s">
        <v>10</v>
      </c>
    </row>
    <row r="18" spans="1:7" x14ac:dyDescent="0.25">
      <c r="A18" s="5" t="s">
        <v>11</v>
      </c>
    </row>
    <row r="19" spans="1:7" x14ac:dyDescent="0.25">
      <c r="D19" t="s">
        <v>0</v>
      </c>
      <c r="E19" t="s">
        <v>1</v>
      </c>
      <c r="F19" t="s">
        <v>2</v>
      </c>
      <c r="G19" t="s">
        <v>3</v>
      </c>
    </row>
    <row r="20" spans="1:7" x14ac:dyDescent="0.25">
      <c r="A20" t="s">
        <v>4</v>
      </c>
      <c r="B20" t="s">
        <v>5</v>
      </c>
      <c r="C20" s="4"/>
      <c r="D20" s="4">
        <f>'Prospetto 1'!G34</f>
        <v>-5.7576542545463223</v>
      </c>
      <c r="E20" s="4">
        <f>'Prospetto 1'!H34</f>
        <v>-3.9017789317362723</v>
      </c>
      <c r="F20" s="4">
        <f>'Prospetto 1'!I34</f>
        <v>-1.9082910745963768</v>
      </c>
      <c r="G20" s="4">
        <f>'Prospetto 1'!J34</f>
        <v>-4.0773491193719229</v>
      </c>
    </row>
    <row r="21" spans="1:7" x14ac:dyDescent="0.25">
      <c r="A21" t="s">
        <v>4</v>
      </c>
      <c r="B21" t="s">
        <v>6</v>
      </c>
      <c r="C21" s="4"/>
      <c r="D21" s="4">
        <f>'Prospetto 1'!G38</f>
        <v>0.42493833739966652</v>
      </c>
      <c r="E21" s="4">
        <f>'Prospetto 1'!H38</f>
        <v>1.5873694834013079</v>
      </c>
      <c r="F21" s="4">
        <f>'Prospetto 1'!I38</f>
        <v>2.9375133746821391</v>
      </c>
      <c r="G21" s="4">
        <f>'Prospetto 1'!J38</f>
        <v>1.5889154533720777</v>
      </c>
    </row>
    <row r="22" spans="1:7" x14ac:dyDescent="0.25">
      <c r="A22" t="s">
        <v>4</v>
      </c>
      <c r="B22" t="s">
        <v>7</v>
      </c>
      <c r="C22" s="4"/>
      <c r="D22" s="4">
        <f>'Prospetto 1'!G42</f>
        <v>-2.2903372755774609</v>
      </c>
      <c r="E22" s="4">
        <f>'Prospetto 1'!H42</f>
        <v>-1.151528987397864</v>
      </c>
      <c r="F22" s="4">
        <f>'Prospetto 1'!I42</f>
        <v>1.0905250312071793</v>
      </c>
      <c r="G22" s="4">
        <f>'Prospetto 1'!J42</f>
        <v>-0.93244764506186606</v>
      </c>
    </row>
    <row r="23" spans="1:7" x14ac:dyDescent="0.25">
      <c r="D23" t="s">
        <v>0</v>
      </c>
      <c r="E23" t="s">
        <v>1</v>
      </c>
      <c r="F23" t="s">
        <v>2</v>
      </c>
      <c r="G23" t="s">
        <v>3</v>
      </c>
    </row>
    <row r="24" spans="1:7" x14ac:dyDescent="0.25">
      <c r="A24" t="s">
        <v>8</v>
      </c>
      <c r="B24" t="s">
        <v>5</v>
      </c>
      <c r="C24" s="4"/>
      <c r="D24" s="4">
        <f>'Prospetto 1'!G35</f>
        <v>0.24219284382629083</v>
      </c>
      <c r="E24" s="4">
        <f>'Prospetto 1'!H35</f>
        <v>-1.0178718122504307</v>
      </c>
      <c r="F24" s="4">
        <f>'Prospetto 1'!I35</f>
        <v>0.64162550086147097</v>
      </c>
      <c r="G24" s="4">
        <f>'Prospetto 1'!J35</f>
        <v>-0.25407499115918397</v>
      </c>
    </row>
    <row r="25" spans="1:7" x14ac:dyDescent="0.25">
      <c r="A25" t="s">
        <v>8</v>
      </c>
      <c r="B25" t="s">
        <v>6</v>
      </c>
      <c r="C25" s="4"/>
      <c r="D25" s="4">
        <f>'Prospetto 1'!G39</f>
        <v>5.6011314893196058</v>
      </c>
      <c r="E25" s="4">
        <f>'Prospetto 1'!H39</f>
        <v>3.9414543224512864</v>
      </c>
      <c r="F25" s="4">
        <f>'Prospetto 1'!I39</f>
        <v>5.4816657957879187</v>
      </c>
      <c r="G25" s="4">
        <f>'Prospetto 1'!J39</f>
        <v>4.99094085162979</v>
      </c>
    </row>
    <row r="26" spans="1:7" x14ac:dyDescent="0.25">
      <c r="A26" t="s">
        <v>8</v>
      </c>
      <c r="B26" t="s">
        <v>7</v>
      </c>
      <c r="C26" s="4"/>
      <c r="D26" s="4">
        <f>'Prospetto 1'!G43</f>
        <v>3.0704130707251522</v>
      </c>
      <c r="E26" s="4">
        <f>'Prospetto 1'!H43</f>
        <v>1.2362706411940534</v>
      </c>
      <c r="F26" s="4">
        <f>'Prospetto 1'!I43</f>
        <v>3.6552463762397429</v>
      </c>
      <c r="G26" s="4">
        <f>'Prospetto 1'!J43</f>
        <v>2.4801587221841506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topLeftCell="A3" workbookViewId="0">
      <selection activeCell="H15" sqref="H15"/>
    </sheetView>
  </sheetViews>
  <sheetFormatPr defaultRowHeight="15" x14ac:dyDescent="0.25"/>
  <sheetData>
    <row r="1" spans="1:1" ht="16.5" x14ac:dyDescent="0.25">
      <c r="A1" s="2" t="s">
        <v>29</v>
      </c>
    </row>
    <row r="15" spans="1:1" x14ac:dyDescent="0.25">
      <c r="A15" s="5" t="s">
        <v>10</v>
      </c>
    </row>
    <row r="16" spans="1:1" x14ac:dyDescent="0.25">
      <c r="A16" s="5" t="s">
        <v>11</v>
      </c>
    </row>
    <row r="20" spans="1:5" ht="22.5" x14ac:dyDescent="0.25">
      <c r="B20" s="3" t="s">
        <v>0</v>
      </c>
      <c r="C20" s="3" t="s">
        <v>1</v>
      </c>
      <c r="D20" s="3" t="s">
        <v>2</v>
      </c>
      <c r="E20" t="s">
        <v>3</v>
      </c>
    </row>
    <row r="21" spans="1:5" x14ac:dyDescent="0.25">
      <c r="A21" t="s">
        <v>24</v>
      </c>
      <c r="B21" s="20">
        <f>'Prospetto 1'!G17</f>
        <v>3.4162367404035834</v>
      </c>
      <c r="C21" s="20">
        <f>'Prospetto 1'!H17</f>
        <v>1.4412292535475384</v>
      </c>
      <c r="D21" s="20">
        <f>'Prospetto 1'!I17</f>
        <v>1.1890120769313399</v>
      </c>
      <c r="E21" s="21">
        <f>'Prospetto 1'!J17</f>
        <v>2.0835290621838749</v>
      </c>
    </row>
    <row r="22" spans="1:5" x14ac:dyDescent="0.25">
      <c r="A22" t="s">
        <v>25</v>
      </c>
      <c r="B22" s="20">
        <f>+'Prospetto 1'!G30</f>
        <v>2.6519491700067004</v>
      </c>
      <c r="C22" s="20">
        <f>+'Prospetto 1'!H30</f>
        <v>1.0046934707371378</v>
      </c>
      <c r="D22" s="20">
        <f>+'Prospetto 1'!I30</f>
        <v>7.4023066153279773</v>
      </c>
      <c r="E22" s="21">
        <f>+'Prospetto 1'!J30</f>
        <v>2.9728891523561161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abSelected="1" workbookViewId="0">
      <selection activeCell="T7" sqref="T7"/>
    </sheetView>
  </sheetViews>
  <sheetFormatPr defaultRowHeight="15" x14ac:dyDescent="0.25"/>
  <sheetData>
    <row r="1" spans="1:1" ht="15.75" x14ac:dyDescent="0.3">
      <c r="A1" s="1" t="s">
        <v>32</v>
      </c>
    </row>
    <row r="3" spans="1:1" ht="15.75" x14ac:dyDescent="0.3">
      <c r="A3" s="1"/>
    </row>
    <row r="16" spans="1:1" x14ac:dyDescent="0.25">
      <c r="A16" s="5" t="s">
        <v>10</v>
      </c>
    </row>
    <row r="17" spans="1:4" x14ac:dyDescent="0.25">
      <c r="A17" s="22" t="s">
        <v>11</v>
      </c>
    </row>
    <row r="19" spans="1:4" x14ac:dyDescent="0.25">
      <c r="A19" t="s">
        <v>3</v>
      </c>
    </row>
    <row r="20" spans="1:4" x14ac:dyDescent="0.25">
      <c r="B20" t="s">
        <v>5</v>
      </c>
      <c r="C20" t="s">
        <v>4</v>
      </c>
      <c r="D20" s="4">
        <v>-4.7976941158767268</v>
      </c>
    </row>
    <row r="21" spans="1:4" x14ac:dyDescent="0.25">
      <c r="C21" t="s">
        <v>8</v>
      </c>
      <c r="D21" s="4">
        <v>-0.81297225588269351</v>
      </c>
    </row>
    <row r="22" spans="1:4" x14ac:dyDescent="0.25">
      <c r="B22" t="s">
        <v>6</v>
      </c>
      <c r="C22" t="s">
        <v>4</v>
      </c>
      <c r="D22" s="4">
        <v>4.2918243021768765</v>
      </c>
    </row>
    <row r="23" spans="1:4" x14ac:dyDescent="0.25">
      <c r="C23" t="s">
        <v>8</v>
      </c>
      <c r="D23" s="4">
        <v>8.2592451828566791</v>
      </c>
    </row>
    <row r="24" spans="1:4" x14ac:dyDescent="0.25">
      <c r="B24" t="s">
        <v>26</v>
      </c>
      <c r="C24" t="s">
        <v>4</v>
      </c>
      <c r="D24" s="4">
        <v>0.20483892320276942</v>
      </c>
    </row>
    <row r="25" spans="1:4" x14ac:dyDescent="0.25">
      <c r="C25" t="s">
        <v>8</v>
      </c>
      <c r="D25" s="4">
        <v>3.9531586537422725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Figura 1</vt:lpstr>
      <vt:lpstr>Prospetto 1</vt:lpstr>
      <vt:lpstr>Figura 2</vt:lpstr>
      <vt:lpstr>Figura 3</vt:lpstr>
      <vt:lpstr>Figura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Santoro</dc:creator>
  <cp:lastModifiedBy>Silvia Di Sante</cp:lastModifiedBy>
  <dcterms:created xsi:type="dcterms:W3CDTF">2024-11-20T13:45:16Z</dcterms:created>
  <dcterms:modified xsi:type="dcterms:W3CDTF">2025-12-02T11:21:22Z</dcterms:modified>
</cp:coreProperties>
</file>