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tuscolana\SERVER-GIUSTIZIA\sistema integrato violenza\documenti\sistema informativo\il percorso giudiziario\misure protezione\"/>
    </mc:Choice>
  </mc:AlternateContent>
  <bookViews>
    <workbookView xWindow="0" yWindow="0" windowWidth="20490" windowHeight="6240"/>
  </bookViews>
  <sheets>
    <sheet name="Foglio1" sheetId="2" r:id="rId1"/>
  </sheets>
  <calcPr calcId="162913"/>
</workbook>
</file>

<file path=xl/calcChain.xml><?xml version="1.0" encoding="utf-8"?>
<calcChain xmlns="http://schemas.openxmlformats.org/spreadsheetml/2006/main">
  <c r="V49" i="2" l="1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T53" i="2" l="1"/>
  <c r="T54" i="2"/>
  <c r="T55" i="2"/>
  <c r="T56" i="2"/>
  <c r="T57" i="2"/>
  <c r="T58" i="2"/>
  <c r="T59" i="2"/>
  <c r="T60" i="2"/>
  <c r="T61" i="2"/>
  <c r="T63" i="2"/>
  <c r="T64" i="2"/>
  <c r="T65" i="2"/>
  <c r="T66" i="2"/>
  <c r="T67" i="2"/>
  <c r="T68" i="2"/>
  <c r="T69" i="2"/>
  <c r="T71" i="2"/>
  <c r="T72" i="2"/>
  <c r="T52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29" i="2"/>
</calcChain>
</file>

<file path=xl/sharedStrings.xml><?xml version="1.0" encoding="utf-8"?>
<sst xmlns="http://schemas.openxmlformats.org/spreadsheetml/2006/main" count="116" uniqueCount="37">
  <si>
    <t>ITALIA</t>
  </si>
  <si>
    <t>VENETO</t>
  </si>
  <si>
    <t xml:space="preserve">VALLE D'AOSTA </t>
  </si>
  <si>
    <t>UMBRIA</t>
  </si>
  <si>
    <t>TRENTINO ALTO ADIGE</t>
  </si>
  <si>
    <t>TOSCANA</t>
  </si>
  <si>
    <t>SICILIA</t>
  </si>
  <si>
    <t xml:space="preserve">SARDEGNA </t>
  </si>
  <si>
    <t>PUGLIA</t>
  </si>
  <si>
    <t xml:space="preserve">PIEMONTE </t>
  </si>
  <si>
    <t>MOLISE</t>
  </si>
  <si>
    <t>MARCHE</t>
  </si>
  <si>
    <t xml:space="preserve">LOMBARDIA </t>
  </si>
  <si>
    <t>LIGURIA</t>
  </si>
  <si>
    <t xml:space="preserve">LAZIO </t>
  </si>
  <si>
    <t xml:space="preserve">FRIULI VENEZIA GIULIA </t>
  </si>
  <si>
    <t>EMILIA ROMAGNA</t>
  </si>
  <si>
    <t xml:space="preserve">CAMPANIA </t>
  </si>
  <si>
    <t xml:space="preserve">CALABRIA </t>
  </si>
  <si>
    <t>BASILICATA</t>
  </si>
  <si>
    <t>ABRUZZO</t>
  </si>
  <si>
    <t>Var %</t>
  </si>
  <si>
    <t>ALLONTANAMENTO
EX ART 384 BIS</t>
  </si>
  <si>
    <t>...di cui AMMONIMENTI
EX L.119/2013</t>
  </si>
  <si>
    <t>AMMONIMENTI</t>
  </si>
  <si>
    <t>Var % 2014-2015</t>
  </si>
  <si>
    <t>Var % 2015-2016</t>
  </si>
  <si>
    <t>Var % 2016-2017</t>
  </si>
  <si>
    <t>Var % 2017-2018</t>
  </si>
  <si>
    <t>Var % 2018-2019</t>
  </si>
  <si>
    <t>-</t>
  </si>
  <si>
    <t>Var % 2019-2020</t>
  </si>
  <si>
    <t>Var % 2020-2021</t>
  </si>
  <si>
    <t>Var % 2021-2022</t>
  </si>
  <si>
    <t>Var % 2022-2023</t>
  </si>
  <si>
    <t>Var % 2023-2024</t>
  </si>
  <si>
    <r>
      <rPr>
        <b/>
        <sz val="11"/>
        <rFont val="Arial"/>
        <family val="2"/>
      </rPr>
      <t>Tavola 1. AMMONIMENTI E ALLONTANAMENTI - Anni 2014-2024</t>
    </r>
    <r>
      <rPr>
        <b/>
        <i/>
        <sz val="11"/>
        <rFont val="Arial"/>
        <family val="2"/>
      </rPr>
      <t xml:space="preserve">
Fonte: dati operativi database SDI-SSD Ministero dell’Interno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</si>
</sst>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1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hair">
        <color indexed="21"/>
      </bottom>
      <diagonal/>
    </border>
  </borders>
  <cellStyleXfs count="5">
    <xf numFmtId="0" fontId="0" fillId="0" borderId="0"/>
    <xf numFmtId="0" fontId="2" fillId="0" borderId="0"/>
    <xf numFmtId="0" fontId="6" fillId="0" borderId="0"/>
    <xf numFmtId="9" fontId="5" fillId="0" borderId="0" applyFont="0" applyFill="0" applyBorder="0" applyAlignment="0" applyProtection="0"/>
    <xf numFmtId="49" fontId="8" fillId="0" borderId="8">
      <alignment vertical="center" wrapText="1"/>
    </xf>
  </cellStyleXfs>
  <cellXfs count="30">
    <xf numFmtId="0" fontId="0" fillId="0" borderId="0" xfId="0"/>
    <xf numFmtId="0" fontId="1" fillId="2" borderId="1" xfId="2" applyFont="1" applyFill="1" applyBorder="1" applyAlignment="1">
      <alignment horizontal="center" vertical="center" wrapText="1"/>
    </xf>
    <xf numFmtId="0" fontId="6" fillId="3" borderId="0" xfId="2" applyFill="1" applyAlignment="1">
      <alignment horizontal="center" vertical="center"/>
    </xf>
    <xf numFmtId="0" fontId="6" fillId="4" borderId="1" xfId="2" applyFill="1" applyBorder="1" applyAlignment="1">
      <alignment horizontal="left" vertical="center"/>
    </xf>
    <xf numFmtId="1" fontId="2" fillId="3" borderId="1" xfId="1" applyNumberFormat="1" applyFill="1" applyBorder="1" applyAlignment="1">
      <alignment horizontal="center" vertical="center"/>
    </xf>
    <xf numFmtId="1" fontId="2" fillId="3" borderId="2" xfId="1" applyNumberFormat="1" applyFill="1" applyBorder="1" applyAlignment="1">
      <alignment horizontal="center" vertical="center"/>
    </xf>
    <xf numFmtId="1" fontId="2" fillId="3" borderId="3" xfId="1" applyNumberFormat="1" applyFill="1" applyBorder="1" applyAlignment="1">
      <alignment horizontal="center" vertical="center"/>
    </xf>
    <xf numFmtId="3" fontId="1" fillId="3" borderId="3" xfId="1" applyNumberFormat="1" applyFont="1" applyFill="1" applyBorder="1" applyAlignment="1">
      <alignment horizontal="center" vertical="center"/>
    </xf>
    <xf numFmtId="0" fontId="6" fillId="3" borderId="0" xfId="2" applyFill="1" applyBorder="1" applyAlignment="1">
      <alignment horizontal="center" vertical="center"/>
    </xf>
    <xf numFmtId="0" fontId="6" fillId="3" borderId="0" xfId="2" applyFill="1" applyBorder="1" applyAlignment="1">
      <alignment horizontal="left" vertical="center"/>
    </xf>
    <xf numFmtId="10" fontId="6" fillId="4" borderId="4" xfId="3" applyNumberFormat="1" applyFont="1" applyFill="1" applyBorder="1" applyAlignment="1">
      <alignment horizontal="center" vertical="center"/>
    </xf>
    <xf numFmtId="10" fontId="6" fillId="4" borderId="5" xfId="3" applyNumberFormat="1" applyFont="1" applyFill="1" applyBorder="1" applyAlignment="1">
      <alignment horizontal="center" vertical="center"/>
    </xf>
    <xf numFmtId="0" fontId="6" fillId="3" borderId="0" xfId="2" applyFill="1" applyAlignment="1">
      <alignment horizontal="left" vertical="center"/>
    </xf>
    <xf numFmtId="0" fontId="3" fillId="3" borderId="6" xfId="1" applyFont="1" applyFill="1" applyBorder="1" applyAlignment="1">
      <alignment horizontal="left" vertical="center" wrapText="1"/>
    </xf>
    <xf numFmtId="0" fontId="1" fillId="2" borderId="7" xfId="2" applyFont="1" applyFill="1" applyBorder="1" applyAlignment="1">
      <alignment horizontal="center" vertical="center" wrapText="1"/>
    </xf>
    <xf numFmtId="1" fontId="2" fillId="3" borderId="7" xfId="1" applyNumberFormat="1" applyFill="1" applyBorder="1" applyAlignment="1">
      <alignment horizontal="center" vertical="center"/>
    </xf>
    <xf numFmtId="0" fontId="1" fillId="2" borderId="3" xfId="2" applyFont="1" applyFill="1" applyBorder="1" applyAlignment="1">
      <alignment horizontal="center" vertical="center"/>
    </xf>
    <xf numFmtId="0" fontId="1" fillId="2" borderId="3" xfId="2" applyFont="1" applyFill="1" applyBorder="1" applyAlignment="1">
      <alignment horizontal="center" vertical="center" wrapText="1"/>
    </xf>
    <xf numFmtId="0" fontId="1" fillId="2" borderId="3" xfId="2" quotePrefix="1" applyFont="1" applyFill="1" applyBorder="1" applyAlignment="1">
      <alignment horizontal="center" vertical="center" wrapText="1"/>
    </xf>
    <xf numFmtId="0" fontId="2" fillId="3" borderId="7" xfId="1" applyNumberFormat="1" applyFill="1" applyBorder="1" applyAlignment="1">
      <alignment horizontal="center" vertical="center"/>
    </xf>
    <xf numFmtId="0" fontId="7" fillId="4" borderId="3" xfId="2" applyFont="1" applyFill="1" applyBorder="1" applyAlignment="1">
      <alignment horizontal="left" vertical="center"/>
    </xf>
    <xf numFmtId="164" fontId="6" fillId="4" borderId="7" xfId="3" applyNumberFormat="1" applyFont="1" applyFill="1" applyBorder="1" applyAlignment="1">
      <alignment horizontal="center" vertical="center"/>
    </xf>
    <xf numFmtId="164" fontId="7" fillId="4" borderId="7" xfId="3" applyNumberFormat="1" applyFont="1" applyFill="1" applyBorder="1" applyAlignment="1">
      <alignment horizontal="center" vertical="center"/>
    </xf>
    <xf numFmtId="164" fontId="6" fillId="4" borderId="7" xfId="3" quotePrefix="1" applyNumberFormat="1" applyFont="1" applyFill="1" applyBorder="1" applyAlignment="1">
      <alignment horizontal="center" vertical="center"/>
    </xf>
    <xf numFmtId="164" fontId="6" fillId="3" borderId="0" xfId="2" applyNumberFormat="1" applyFill="1" applyAlignment="1">
      <alignment horizontal="center" vertical="center"/>
    </xf>
    <xf numFmtId="0" fontId="1" fillId="2" borderId="1" xfId="2" quotePrefix="1" applyFont="1" applyFill="1" applyBorder="1" applyAlignment="1">
      <alignment horizontal="center" vertical="center" wrapText="1"/>
    </xf>
    <xf numFmtId="164" fontId="2" fillId="3" borderId="7" xfId="1" applyNumberFormat="1" applyFill="1" applyBorder="1" applyAlignment="1">
      <alignment horizontal="center" vertical="center"/>
    </xf>
    <xf numFmtId="164" fontId="1" fillId="3" borderId="3" xfId="1" applyNumberFormat="1" applyFont="1" applyFill="1" applyBorder="1" applyAlignment="1">
      <alignment horizontal="center" vertical="center"/>
    </xf>
    <xf numFmtId="0" fontId="3" fillId="3" borderId="0" xfId="1" quotePrefix="1" applyFont="1" applyFill="1" applyBorder="1" applyAlignment="1">
      <alignment horizontal="left" vertical="center" wrapText="1"/>
    </xf>
    <xf numFmtId="0" fontId="3" fillId="3" borderId="0" xfId="1" applyFont="1" applyFill="1" applyBorder="1" applyAlignment="1">
      <alignment horizontal="left" vertical="center" wrapText="1"/>
    </xf>
  </cellXfs>
  <cellStyles count="5">
    <cellStyle name="Normale" xfId="0" builtinId="0"/>
    <cellStyle name="Normale 10" xfId="1"/>
    <cellStyle name="Normale 12 11 2" xfId="2"/>
    <cellStyle name="Percentuale 16" xfId="3"/>
    <cellStyle name="T_fiancata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915369</xdr:colOff>
      <xdr:row>1</xdr:row>
      <xdr:rowOff>180072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5369" cy="3781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72"/>
  <sheetViews>
    <sheetView tabSelected="1" topLeftCell="A37" zoomScale="80" zoomScaleNormal="80" workbookViewId="0">
      <selection activeCell="D10" sqref="D10"/>
    </sheetView>
  </sheetViews>
  <sheetFormatPr defaultColWidth="9.140625" defaultRowHeight="15" x14ac:dyDescent="0.25"/>
  <cols>
    <col min="1" max="1" width="28.42578125" style="12" customWidth="1"/>
    <col min="2" max="19" width="17.85546875" style="2" customWidth="1"/>
    <col min="20" max="20" width="14.140625" style="2" customWidth="1"/>
    <col min="21" max="16384" width="9.140625" style="2"/>
  </cols>
  <sheetData>
    <row r="3" spans="1:22" ht="42" customHeight="1" x14ac:dyDescent="0.25">
      <c r="A3" s="28" t="s">
        <v>36</v>
      </c>
      <c r="B3" s="29"/>
      <c r="C3" s="29"/>
      <c r="D3" s="29"/>
      <c r="E3" s="29"/>
      <c r="F3" s="29"/>
      <c r="G3" s="24"/>
    </row>
    <row r="4" spans="1:22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22" ht="40.5" customHeight="1" x14ac:dyDescent="0.25">
      <c r="A5" s="16" t="s">
        <v>24</v>
      </c>
      <c r="B5" s="17">
        <v>2014</v>
      </c>
      <c r="C5" s="17">
        <v>2015</v>
      </c>
      <c r="D5" s="17" t="s">
        <v>25</v>
      </c>
      <c r="E5" s="17">
        <v>2016</v>
      </c>
      <c r="F5" s="17" t="s">
        <v>26</v>
      </c>
      <c r="G5" s="17">
        <v>2017</v>
      </c>
      <c r="H5" s="17" t="s">
        <v>27</v>
      </c>
      <c r="I5" s="17">
        <v>2018</v>
      </c>
      <c r="J5" s="18" t="s">
        <v>28</v>
      </c>
      <c r="K5" s="17">
        <v>2019</v>
      </c>
      <c r="L5" s="18" t="s">
        <v>29</v>
      </c>
      <c r="M5" s="17">
        <v>2020</v>
      </c>
      <c r="N5" s="18" t="s">
        <v>31</v>
      </c>
      <c r="O5" s="17">
        <v>2021</v>
      </c>
      <c r="P5" s="18" t="s">
        <v>32</v>
      </c>
      <c r="Q5" s="17">
        <v>2022</v>
      </c>
      <c r="R5" s="18" t="s">
        <v>33</v>
      </c>
      <c r="S5" s="17">
        <v>2023</v>
      </c>
      <c r="T5" s="18" t="s">
        <v>34</v>
      </c>
      <c r="U5" s="17">
        <v>2024</v>
      </c>
      <c r="V5" s="18" t="s">
        <v>35</v>
      </c>
    </row>
    <row r="6" spans="1:22" x14ac:dyDescent="0.25">
      <c r="A6" s="3" t="s">
        <v>20</v>
      </c>
      <c r="B6" s="15">
        <v>26</v>
      </c>
      <c r="C6" s="15">
        <v>36</v>
      </c>
      <c r="D6" s="21">
        <v>38.461538461538453</v>
      </c>
      <c r="E6" s="15">
        <v>31</v>
      </c>
      <c r="F6" s="21">
        <v>-13.888888888888886</v>
      </c>
      <c r="G6" s="15">
        <v>38</v>
      </c>
      <c r="H6" s="21">
        <v>22.58064516129032</v>
      </c>
      <c r="I6" s="19">
        <v>67</v>
      </c>
      <c r="J6" s="21">
        <v>76.315789473684191</v>
      </c>
      <c r="K6" s="15">
        <v>56</v>
      </c>
      <c r="L6" s="21">
        <v>-16.417910447761201</v>
      </c>
      <c r="M6" s="15">
        <v>46</v>
      </c>
      <c r="N6" s="21">
        <v>-17.857142857142861</v>
      </c>
      <c r="O6" s="15">
        <v>54</v>
      </c>
      <c r="P6" s="21">
        <v>17.391304347826093</v>
      </c>
      <c r="Q6" s="15">
        <v>43</v>
      </c>
      <c r="R6" s="21">
        <v>-20.370370370370367</v>
      </c>
      <c r="S6" s="15">
        <v>47</v>
      </c>
      <c r="T6" s="21">
        <v>9.3023255813953494</v>
      </c>
      <c r="U6" s="15">
        <v>80</v>
      </c>
      <c r="V6" s="26">
        <f>(U6-S6)*100/S6</f>
        <v>70.212765957446805</v>
      </c>
    </row>
    <row r="7" spans="1:22" x14ac:dyDescent="0.25">
      <c r="A7" s="3" t="s">
        <v>19</v>
      </c>
      <c r="B7" s="4">
        <v>8</v>
      </c>
      <c r="C7" s="4">
        <v>13</v>
      </c>
      <c r="D7" s="21">
        <v>62.5</v>
      </c>
      <c r="E7" s="4">
        <v>10</v>
      </c>
      <c r="F7" s="21">
        <v>-23.076923076923066</v>
      </c>
      <c r="G7" s="15">
        <v>8</v>
      </c>
      <c r="H7" s="21">
        <v>-20</v>
      </c>
      <c r="I7" s="19">
        <v>15</v>
      </c>
      <c r="J7" s="21">
        <v>87.5</v>
      </c>
      <c r="K7" s="15">
        <v>12</v>
      </c>
      <c r="L7" s="21">
        <v>-20</v>
      </c>
      <c r="M7" s="15">
        <v>16</v>
      </c>
      <c r="N7" s="21">
        <v>33.333333333333314</v>
      </c>
      <c r="O7" s="15">
        <v>17</v>
      </c>
      <c r="P7" s="21">
        <v>6.25</v>
      </c>
      <c r="Q7" s="15">
        <v>23</v>
      </c>
      <c r="R7" s="21">
        <v>35.29411764705884</v>
      </c>
      <c r="S7" s="15">
        <v>19</v>
      </c>
      <c r="T7" s="21">
        <v>-17.391304347826086</v>
      </c>
      <c r="U7" s="15">
        <v>88</v>
      </c>
      <c r="V7" s="26">
        <f t="shared" ref="V7:V26" si="0">(U7-S7)*100/S7</f>
        <v>363.15789473684208</v>
      </c>
    </row>
    <row r="8" spans="1:22" x14ac:dyDescent="0.25">
      <c r="A8" s="3" t="s">
        <v>18</v>
      </c>
      <c r="B8" s="4">
        <v>25</v>
      </c>
      <c r="C8" s="4">
        <v>46</v>
      </c>
      <c r="D8" s="21">
        <v>84</v>
      </c>
      <c r="E8" s="4">
        <v>49</v>
      </c>
      <c r="F8" s="21">
        <v>6.5217391304347956</v>
      </c>
      <c r="G8" s="15">
        <v>66</v>
      </c>
      <c r="H8" s="21">
        <v>34.693877551020393</v>
      </c>
      <c r="I8" s="19">
        <v>87</v>
      </c>
      <c r="J8" s="21">
        <v>31.818181818181813</v>
      </c>
      <c r="K8" s="15">
        <v>139</v>
      </c>
      <c r="L8" s="21">
        <v>59.770114942528721</v>
      </c>
      <c r="M8" s="15">
        <v>69</v>
      </c>
      <c r="N8" s="21">
        <v>-50.359712230215827</v>
      </c>
      <c r="O8" s="15">
        <v>74</v>
      </c>
      <c r="P8" s="21">
        <v>7.2463768115942173</v>
      </c>
      <c r="Q8" s="15">
        <v>127</v>
      </c>
      <c r="R8" s="21">
        <v>71.621621621621614</v>
      </c>
      <c r="S8" s="15">
        <v>169</v>
      </c>
      <c r="T8" s="21">
        <v>33.070866141732282</v>
      </c>
      <c r="U8" s="15">
        <v>158</v>
      </c>
      <c r="V8" s="26">
        <f t="shared" si="0"/>
        <v>-6.5088757396449708</v>
      </c>
    </row>
    <row r="9" spans="1:22" x14ac:dyDescent="0.25">
      <c r="A9" s="3" t="s">
        <v>17</v>
      </c>
      <c r="B9" s="4">
        <v>57</v>
      </c>
      <c r="C9" s="4">
        <v>49</v>
      </c>
      <c r="D9" s="21">
        <v>-14.035087719298247</v>
      </c>
      <c r="E9" s="4">
        <v>68</v>
      </c>
      <c r="F9" s="21">
        <v>38.775510204081627</v>
      </c>
      <c r="G9" s="15">
        <v>105</v>
      </c>
      <c r="H9" s="21">
        <v>54.411764705882348</v>
      </c>
      <c r="I9" s="19">
        <v>176</v>
      </c>
      <c r="J9" s="21">
        <v>67.61904761904762</v>
      </c>
      <c r="K9" s="15">
        <v>211</v>
      </c>
      <c r="L9" s="21">
        <v>19.88636363636364</v>
      </c>
      <c r="M9" s="15">
        <v>270</v>
      </c>
      <c r="N9" s="21">
        <v>27.962085308056857</v>
      </c>
      <c r="O9" s="15">
        <v>271</v>
      </c>
      <c r="P9" s="21">
        <v>0.3703703703703809</v>
      </c>
      <c r="Q9" s="15">
        <v>280</v>
      </c>
      <c r="R9" s="21">
        <v>3.3210332103321036</v>
      </c>
      <c r="S9" s="15">
        <v>300</v>
      </c>
      <c r="T9" s="21">
        <v>7.1428571428571432</v>
      </c>
      <c r="U9" s="15">
        <v>570</v>
      </c>
      <c r="V9" s="26">
        <f t="shared" si="0"/>
        <v>90</v>
      </c>
    </row>
    <row r="10" spans="1:22" x14ac:dyDescent="0.25">
      <c r="A10" s="3" t="s">
        <v>16</v>
      </c>
      <c r="B10" s="4">
        <v>132</v>
      </c>
      <c r="C10" s="4">
        <v>97</v>
      </c>
      <c r="D10" s="21">
        <v>-26.515151515151516</v>
      </c>
      <c r="E10" s="4">
        <v>146</v>
      </c>
      <c r="F10" s="21">
        <v>50.515463917525778</v>
      </c>
      <c r="G10" s="15">
        <v>134</v>
      </c>
      <c r="H10" s="21">
        <v>-8.2191780821917746</v>
      </c>
      <c r="I10" s="19">
        <v>129</v>
      </c>
      <c r="J10" s="21">
        <v>-3.7313432835820919</v>
      </c>
      <c r="K10" s="15">
        <v>135</v>
      </c>
      <c r="L10" s="21">
        <v>4.6511627906976827</v>
      </c>
      <c r="M10" s="15">
        <v>159</v>
      </c>
      <c r="N10" s="21">
        <v>17.777777777777786</v>
      </c>
      <c r="O10" s="15">
        <v>246</v>
      </c>
      <c r="P10" s="21">
        <v>54.716981132075489</v>
      </c>
      <c r="Q10" s="15">
        <v>292</v>
      </c>
      <c r="R10" s="21">
        <v>18.699186991869922</v>
      </c>
      <c r="S10" s="15">
        <v>345</v>
      </c>
      <c r="T10" s="21">
        <v>18.150684931506849</v>
      </c>
      <c r="U10" s="15">
        <v>358</v>
      </c>
      <c r="V10" s="26">
        <f t="shared" si="0"/>
        <v>3.7681159420289854</v>
      </c>
    </row>
    <row r="11" spans="1:22" x14ac:dyDescent="0.25">
      <c r="A11" s="3" t="s">
        <v>15</v>
      </c>
      <c r="B11" s="4">
        <v>51</v>
      </c>
      <c r="C11" s="4">
        <v>19</v>
      </c>
      <c r="D11" s="21">
        <v>-62.745098039215684</v>
      </c>
      <c r="E11" s="4">
        <v>31</v>
      </c>
      <c r="F11" s="21">
        <v>63.15789473684211</v>
      </c>
      <c r="G11" s="15">
        <v>52</v>
      </c>
      <c r="H11" s="21">
        <v>67.741935483870975</v>
      </c>
      <c r="I11" s="19">
        <v>51</v>
      </c>
      <c r="J11" s="21">
        <v>-1.923076923076934</v>
      </c>
      <c r="K11" s="15">
        <v>87</v>
      </c>
      <c r="L11" s="21">
        <v>70.588235294117652</v>
      </c>
      <c r="M11" s="15">
        <v>91</v>
      </c>
      <c r="N11" s="21">
        <v>4.5977011494252764</v>
      </c>
      <c r="O11" s="15">
        <v>87</v>
      </c>
      <c r="P11" s="21">
        <v>-4.3956043956043942</v>
      </c>
      <c r="Q11" s="15">
        <v>90</v>
      </c>
      <c r="R11" s="21">
        <v>3.448275862068968</v>
      </c>
      <c r="S11" s="15">
        <v>99</v>
      </c>
      <c r="T11" s="21">
        <v>10</v>
      </c>
      <c r="U11" s="15">
        <v>177</v>
      </c>
      <c r="V11" s="26">
        <f t="shared" si="0"/>
        <v>78.787878787878782</v>
      </c>
    </row>
    <row r="12" spans="1:22" x14ac:dyDescent="0.25">
      <c r="A12" s="3" t="s">
        <v>14</v>
      </c>
      <c r="B12" s="4">
        <v>78</v>
      </c>
      <c r="C12" s="4">
        <v>76</v>
      </c>
      <c r="D12" s="21">
        <v>-2.5641025641025692</v>
      </c>
      <c r="E12" s="4">
        <v>71</v>
      </c>
      <c r="F12" s="21">
        <v>-6.5789473684210549</v>
      </c>
      <c r="G12" s="15">
        <v>77</v>
      </c>
      <c r="H12" s="21">
        <v>8.4507042253521263</v>
      </c>
      <c r="I12" s="19">
        <v>126</v>
      </c>
      <c r="J12" s="21">
        <v>63.636363636363654</v>
      </c>
      <c r="K12" s="15">
        <v>159</v>
      </c>
      <c r="L12" s="21">
        <v>26.19047619047619</v>
      </c>
      <c r="M12" s="15">
        <v>217</v>
      </c>
      <c r="N12" s="21">
        <v>36.477987421383631</v>
      </c>
      <c r="O12" s="15">
        <v>205</v>
      </c>
      <c r="P12" s="21">
        <v>-5.5299539170506904</v>
      </c>
      <c r="Q12" s="15">
        <v>220</v>
      </c>
      <c r="R12" s="21">
        <v>7.3170731707317174</v>
      </c>
      <c r="S12" s="15">
        <v>260</v>
      </c>
      <c r="T12" s="21">
        <v>18.181818181818183</v>
      </c>
      <c r="U12" s="15">
        <v>390</v>
      </c>
      <c r="V12" s="26">
        <f t="shared" si="0"/>
        <v>50</v>
      </c>
    </row>
    <row r="13" spans="1:22" x14ac:dyDescent="0.25">
      <c r="A13" s="3" t="s">
        <v>13</v>
      </c>
      <c r="B13" s="4">
        <v>75</v>
      </c>
      <c r="C13" s="4">
        <v>53</v>
      </c>
      <c r="D13" s="21">
        <v>-29.333333333333329</v>
      </c>
      <c r="E13" s="4">
        <v>53</v>
      </c>
      <c r="F13" s="21">
        <v>0</v>
      </c>
      <c r="G13" s="15">
        <v>44</v>
      </c>
      <c r="H13" s="21">
        <v>-16.981132075471692</v>
      </c>
      <c r="I13" s="19">
        <v>62</v>
      </c>
      <c r="J13" s="21">
        <v>40.909090909090907</v>
      </c>
      <c r="K13" s="15">
        <v>84</v>
      </c>
      <c r="L13" s="21">
        <v>35.483870967741922</v>
      </c>
      <c r="M13" s="15">
        <v>95</v>
      </c>
      <c r="N13" s="21">
        <v>13.095238095238088</v>
      </c>
      <c r="O13" s="15">
        <v>110</v>
      </c>
      <c r="P13" s="21">
        <v>15.789473684210535</v>
      </c>
      <c r="Q13" s="15">
        <v>168</v>
      </c>
      <c r="R13" s="21">
        <v>52.727272727272748</v>
      </c>
      <c r="S13" s="15">
        <v>236</v>
      </c>
      <c r="T13" s="21">
        <v>40.476190476190474</v>
      </c>
      <c r="U13" s="15">
        <v>397</v>
      </c>
      <c r="V13" s="26">
        <f t="shared" si="0"/>
        <v>68.220338983050851</v>
      </c>
    </row>
    <row r="14" spans="1:22" x14ac:dyDescent="0.25">
      <c r="A14" s="3" t="s">
        <v>12</v>
      </c>
      <c r="B14" s="4">
        <v>295</v>
      </c>
      <c r="C14" s="4">
        <v>266</v>
      </c>
      <c r="D14" s="21">
        <v>-9.830508474576277</v>
      </c>
      <c r="E14" s="4">
        <v>211</v>
      </c>
      <c r="F14" s="21">
        <v>-20.676691729323309</v>
      </c>
      <c r="G14" s="15">
        <v>154</v>
      </c>
      <c r="H14" s="21">
        <v>-27.014218009478668</v>
      </c>
      <c r="I14" s="19">
        <v>334</v>
      </c>
      <c r="J14" s="21">
        <v>116.88311688311691</v>
      </c>
      <c r="K14" s="15">
        <v>312</v>
      </c>
      <c r="L14" s="21">
        <v>-6.5868263473053901</v>
      </c>
      <c r="M14" s="15">
        <v>337</v>
      </c>
      <c r="N14" s="21">
        <v>8.012820512820511</v>
      </c>
      <c r="O14" s="15">
        <v>402</v>
      </c>
      <c r="P14" s="21">
        <v>19.287833827893181</v>
      </c>
      <c r="Q14" s="15">
        <v>431</v>
      </c>
      <c r="R14" s="21">
        <v>7.2139303482586996</v>
      </c>
      <c r="S14" s="15">
        <v>579</v>
      </c>
      <c r="T14" s="21">
        <v>34.338747099767978</v>
      </c>
      <c r="U14" s="15">
        <v>859</v>
      </c>
      <c r="V14" s="26">
        <f t="shared" si="0"/>
        <v>48.359240069084628</v>
      </c>
    </row>
    <row r="15" spans="1:22" x14ac:dyDescent="0.25">
      <c r="A15" s="3" t="s">
        <v>11</v>
      </c>
      <c r="B15" s="4">
        <v>36</v>
      </c>
      <c r="C15" s="4">
        <v>24</v>
      </c>
      <c r="D15" s="21">
        <v>-33.333333333333343</v>
      </c>
      <c r="E15" s="4">
        <v>36</v>
      </c>
      <c r="F15" s="21">
        <v>50</v>
      </c>
      <c r="G15" s="15">
        <v>51</v>
      </c>
      <c r="H15" s="21">
        <v>41.666666666666686</v>
      </c>
      <c r="I15" s="19">
        <v>57</v>
      </c>
      <c r="J15" s="21">
        <v>11.764705882352942</v>
      </c>
      <c r="K15" s="15">
        <v>60</v>
      </c>
      <c r="L15" s="21">
        <v>5.2631578947368354</v>
      </c>
      <c r="M15" s="15">
        <v>38</v>
      </c>
      <c r="N15" s="21">
        <v>-36.666666666666671</v>
      </c>
      <c r="O15" s="15">
        <v>60</v>
      </c>
      <c r="P15" s="21">
        <v>57.89473684210526</v>
      </c>
      <c r="Q15" s="15">
        <v>61</v>
      </c>
      <c r="R15" s="21">
        <v>1.6666666666666572</v>
      </c>
      <c r="S15" s="15">
        <v>124</v>
      </c>
      <c r="T15" s="21">
        <v>103.27868852459017</v>
      </c>
      <c r="U15" s="15">
        <v>142</v>
      </c>
      <c r="V15" s="26">
        <f t="shared" si="0"/>
        <v>14.516129032258064</v>
      </c>
    </row>
    <row r="16" spans="1:22" x14ac:dyDescent="0.25">
      <c r="A16" s="3" t="s">
        <v>10</v>
      </c>
      <c r="B16" s="4">
        <v>5</v>
      </c>
      <c r="C16" s="4">
        <v>5</v>
      </c>
      <c r="D16" s="21">
        <v>0</v>
      </c>
      <c r="E16" s="4">
        <v>14</v>
      </c>
      <c r="F16" s="21">
        <v>180</v>
      </c>
      <c r="G16" s="15">
        <v>15</v>
      </c>
      <c r="H16" s="21">
        <v>7.1428571428571388</v>
      </c>
      <c r="I16" s="19">
        <v>21</v>
      </c>
      <c r="J16" s="21">
        <v>40</v>
      </c>
      <c r="K16" s="15">
        <v>37</v>
      </c>
      <c r="L16" s="21">
        <v>76.190476190476176</v>
      </c>
      <c r="M16" s="15">
        <v>21</v>
      </c>
      <c r="N16" s="21">
        <v>-43.243243243243242</v>
      </c>
      <c r="O16" s="15">
        <v>8</v>
      </c>
      <c r="P16" s="21">
        <v>-61.904761904761905</v>
      </c>
      <c r="Q16" s="15">
        <v>6</v>
      </c>
      <c r="R16" s="21">
        <v>-25</v>
      </c>
      <c r="S16" s="15">
        <v>16</v>
      </c>
      <c r="T16" s="21">
        <v>166.66666666666666</v>
      </c>
      <c r="U16" s="15">
        <v>36</v>
      </c>
      <c r="V16" s="26">
        <f t="shared" si="0"/>
        <v>125</v>
      </c>
    </row>
    <row r="17" spans="1:22" x14ac:dyDescent="0.25">
      <c r="A17" s="3" t="s">
        <v>9</v>
      </c>
      <c r="B17" s="4">
        <v>70</v>
      </c>
      <c r="C17" s="4">
        <v>43</v>
      </c>
      <c r="D17" s="21">
        <v>-38.571428571428569</v>
      </c>
      <c r="E17" s="4">
        <v>33</v>
      </c>
      <c r="F17" s="21">
        <v>-23.255813953488371</v>
      </c>
      <c r="G17" s="15">
        <v>37</v>
      </c>
      <c r="H17" s="21">
        <v>12.12121212121211</v>
      </c>
      <c r="I17" s="19">
        <v>185</v>
      </c>
      <c r="J17" s="21">
        <v>400</v>
      </c>
      <c r="K17" s="15">
        <v>240</v>
      </c>
      <c r="L17" s="21">
        <v>29.72972972972974</v>
      </c>
      <c r="M17" s="15">
        <v>184</v>
      </c>
      <c r="N17" s="21">
        <v>-23.333333333333329</v>
      </c>
      <c r="O17" s="15">
        <v>218</v>
      </c>
      <c r="P17" s="21">
        <v>18.478260869565204</v>
      </c>
      <c r="Q17" s="15">
        <v>235</v>
      </c>
      <c r="R17" s="21">
        <v>7.7981651376146885</v>
      </c>
      <c r="S17" s="15">
        <v>258</v>
      </c>
      <c r="T17" s="21">
        <v>9.787234042553191</v>
      </c>
      <c r="U17" s="15">
        <v>553</v>
      </c>
      <c r="V17" s="26">
        <f t="shared" si="0"/>
        <v>114.34108527131782</v>
      </c>
    </row>
    <row r="18" spans="1:22" x14ac:dyDescent="0.25">
      <c r="A18" s="3" t="s">
        <v>8</v>
      </c>
      <c r="B18" s="4">
        <v>45</v>
      </c>
      <c r="C18" s="4">
        <v>51</v>
      </c>
      <c r="D18" s="21">
        <v>13.333333333333329</v>
      </c>
      <c r="E18" s="4">
        <v>58</v>
      </c>
      <c r="F18" s="21">
        <v>13.725490196078425</v>
      </c>
      <c r="G18" s="15">
        <v>77</v>
      </c>
      <c r="H18" s="21">
        <v>32.758620689655174</v>
      </c>
      <c r="I18" s="19">
        <v>68</v>
      </c>
      <c r="J18" s="21">
        <v>-11.688311688311686</v>
      </c>
      <c r="K18" s="15">
        <v>87</v>
      </c>
      <c r="L18" s="21">
        <v>27.941176470588232</v>
      </c>
      <c r="M18" s="15">
        <v>74</v>
      </c>
      <c r="N18" s="21">
        <v>-14.942528735632195</v>
      </c>
      <c r="O18" s="15">
        <v>86</v>
      </c>
      <c r="P18" s="21">
        <v>16.21621621621621</v>
      </c>
      <c r="Q18" s="15">
        <v>146</v>
      </c>
      <c r="R18" s="21">
        <v>69.767441860465112</v>
      </c>
      <c r="S18" s="15">
        <v>212</v>
      </c>
      <c r="T18" s="21">
        <v>45.205479452054796</v>
      </c>
      <c r="U18" s="15">
        <v>354</v>
      </c>
      <c r="V18" s="26">
        <f t="shared" si="0"/>
        <v>66.981132075471692</v>
      </c>
    </row>
    <row r="19" spans="1:22" x14ac:dyDescent="0.25">
      <c r="A19" s="3" t="s">
        <v>7</v>
      </c>
      <c r="B19" s="4">
        <v>51</v>
      </c>
      <c r="C19" s="4">
        <v>47</v>
      </c>
      <c r="D19" s="21">
        <v>-7.8431372549019613</v>
      </c>
      <c r="E19" s="4">
        <v>51</v>
      </c>
      <c r="F19" s="21">
        <v>8.5106382978723332</v>
      </c>
      <c r="G19" s="15">
        <v>55</v>
      </c>
      <c r="H19" s="21">
        <v>7.8431372549019613</v>
      </c>
      <c r="I19" s="19">
        <v>56</v>
      </c>
      <c r="J19" s="21">
        <v>1.818181818181813</v>
      </c>
      <c r="K19" s="15">
        <v>83</v>
      </c>
      <c r="L19" s="21">
        <v>48.214285714285722</v>
      </c>
      <c r="M19" s="15">
        <v>68</v>
      </c>
      <c r="N19" s="21">
        <v>-18.07228915662651</v>
      </c>
      <c r="O19" s="15">
        <v>60</v>
      </c>
      <c r="P19" s="21">
        <v>-11.764705882352942</v>
      </c>
      <c r="Q19" s="15">
        <v>75</v>
      </c>
      <c r="R19" s="21">
        <v>25</v>
      </c>
      <c r="S19" s="15">
        <v>110</v>
      </c>
      <c r="T19" s="21">
        <v>46.666666666666664</v>
      </c>
      <c r="U19" s="15">
        <v>175</v>
      </c>
      <c r="V19" s="26">
        <f t="shared" si="0"/>
        <v>59.090909090909093</v>
      </c>
    </row>
    <row r="20" spans="1:22" x14ac:dyDescent="0.25">
      <c r="A20" s="3" t="s">
        <v>6</v>
      </c>
      <c r="B20" s="4">
        <v>139</v>
      </c>
      <c r="C20" s="4">
        <v>135</v>
      </c>
      <c r="D20" s="21">
        <v>-2.8776978417266292</v>
      </c>
      <c r="E20" s="4">
        <v>125</v>
      </c>
      <c r="F20" s="21">
        <v>-7.4074074074074048</v>
      </c>
      <c r="G20" s="15">
        <v>202</v>
      </c>
      <c r="H20" s="21">
        <v>61.600000000000023</v>
      </c>
      <c r="I20" s="19">
        <v>214</v>
      </c>
      <c r="J20" s="21">
        <v>5.940594059405953</v>
      </c>
      <c r="K20" s="15">
        <v>282</v>
      </c>
      <c r="L20" s="21">
        <v>31.775700934579447</v>
      </c>
      <c r="M20" s="15">
        <v>256</v>
      </c>
      <c r="N20" s="21">
        <v>-9.2198581560283657</v>
      </c>
      <c r="O20" s="15">
        <v>374</v>
      </c>
      <c r="P20" s="21">
        <v>46.09375</v>
      </c>
      <c r="Q20" s="15">
        <v>592</v>
      </c>
      <c r="R20" s="21">
        <v>58.288770053475957</v>
      </c>
      <c r="S20" s="15">
        <v>655</v>
      </c>
      <c r="T20" s="21">
        <v>10.641891891891891</v>
      </c>
      <c r="U20" s="15">
        <v>976</v>
      </c>
      <c r="V20" s="26">
        <f t="shared" si="0"/>
        <v>49.007633587786259</v>
      </c>
    </row>
    <row r="21" spans="1:22" x14ac:dyDescent="0.25">
      <c r="A21" s="3" t="s">
        <v>5</v>
      </c>
      <c r="B21" s="4">
        <v>82</v>
      </c>
      <c r="C21" s="4">
        <v>69</v>
      </c>
      <c r="D21" s="21">
        <v>-15.853658536585371</v>
      </c>
      <c r="E21" s="4">
        <v>87</v>
      </c>
      <c r="F21" s="21">
        <v>26.08695652173914</v>
      </c>
      <c r="G21" s="15">
        <v>77</v>
      </c>
      <c r="H21" s="21">
        <v>-11.494252873563212</v>
      </c>
      <c r="I21" s="19">
        <v>110</v>
      </c>
      <c r="J21" s="21">
        <v>42.857142857142861</v>
      </c>
      <c r="K21" s="15">
        <v>96</v>
      </c>
      <c r="L21" s="21">
        <v>-12.727272727272734</v>
      </c>
      <c r="M21" s="15">
        <v>78</v>
      </c>
      <c r="N21" s="21">
        <v>-18.75</v>
      </c>
      <c r="O21" s="15">
        <v>125</v>
      </c>
      <c r="P21" s="21">
        <v>60.256410256410277</v>
      </c>
      <c r="Q21" s="15">
        <v>162</v>
      </c>
      <c r="R21" s="21">
        <v>29.599999999999994</v>
      </c>
      <c r="S21" s="15">
        <v>225</v>
      </c>
      <c r="T21" s="21">
        <v>38.888888888888886</v>
      </c>
      <c r="U21" s="15">
        <v>326</v>
      </c>
      <c r="V21" s="26">
        <f t="shared" si="0"/>
        <v>44.888888888888886</v>
      </c>
    </row>
    <row r="22" spans="1:22" x14ac:dyDescent="0.25">
      <c r="A22" s="3" t="s">
        <v>4</v>
      </c>
      <c r="B22" s="4">
        <v>139</v>
      </c>
      <c r="C22" s="4">
        <v>177</v>
      </c>
      <c r="D22" s="21">
        <v>27.338129496402885</v>
      </c>
      <c r="E22" s="4">
        <v>203</v>
      </c>
      <c r="F22" s="21">
        <v>14.689265536723155</v>
      </c>
      <c r="G22" s="15">
        <v>203</v>
      </c>
      <c r="H22" s="21">
        <v>0</v>
      </c>
      <c r="I22" s="19">
        <v>202</v>
      </c>
      <c r="J22" s="21">
        <v>-0.49261083743841994</v>
      </c>
      <c r="K22" s="15">
        <v>251</v>
      </c>
      <c r="L22" s="21">
        <v>24.257425742574256</v>
      </c>
      <c r="M22" s="15">
        <v>94</v>
      </c>
      <c r="N22" s="21">
        <v>-62.549800796812747</v>
      </c>
      <c r="O22" s="15">
        <v>97</v>
      </c>
      <c r="P22" s="21">
        <v>3.1914893617021249</v>
      </c>
      <c r="Q22" s="15">
        <v>222</v>
      </c>
      <c r="R22" s="21">
        <v>128.86597938144328</v>
      </c>
      <c r="S22" s="15">
        <v>124</v>
      </c>
      <c r="T22" s="21">
        <v>-44.144144144144143</v>
      </c>
      <c r="U22" s="15">
        <v>112</v>
      </c>
      <c r="V22" s="26">
        <f t="shared" si="0"/>
        <v>-9.67741935483871</v>
      </c>
    </row>
    <row r="23" spans="1:22" x14ac:dyDescent="0.25">
      <c r="A23" s="3" t="s">
        <v>3</v>
      </c>
      <c r="B23" s="4">
        <v>47</v>
      </c>
      <c r="C23" s="4">
        <v>36</v>
      </c>
      <c r="D23" s="21">
        <v>-23.40425531914893</v>
      </c>
      <c r="E23" s="4">
        <v>27</v>
      </c>
      <c r="F23" s="21">
        <v>-25</v>
      </c>
      <c r="G23" s="15">
        <v>42</v>
      </c>
      <c r="H23" s="21">
        <v>55.555555555555571</v>
      </c>
      <c r="I23" s="19">
        <v>46</v>
      </c>
      <c r="J23" s="21">
        <v>9.5238095238095326</v>
      </c>
      <c r="K23" s="15">
        <v>54</v>
      </c>
      <c r="L23" s="21">
        <v>17.391304347826093</v>
      </c>
      <c r="M23" s="15">
        <v>89</v>
      </c>
      <c r="N23" s="21">
        <v>64.81481481481481</v>
      </c>
      <c r="O23" s="15">
        <v>95</v>
      </c>
      <c r="P23" s="21">
        <v>6.7415730337078656</v>
      </c>
      <c r="Q23" s="15">
        <v>56</v>
      </c>
      <c r="R23" s="21">
        <v>-41.052631578947377</v>
      </c>
      <c r="S23" s="15">
        <v>39</v>
      </c>
      <c r="T23" s="21">
        <v>-30.357142857142858</v>
      </c>
      <c r="U23" s="15">
        <v>48</v>
      </c>
      <c r="V23" s="26">
        <f t="shared" si="0"/>
        <v>23.076923076923077</v>
      </c>
    </row>
    <row r="24" spans="1:22" x14ac:dyDescent="0.25">
      <c r="A24" s="3" t="s">
        <v>2</v>
      </c>
      <c r="B24" s="5">
        <v>7</v>
      </c>
      <c r="C24" s="5">
        <v>4</v>
      </c>
      <c r="D24" s="21">
        <v>-42.857142857142861</v>
      </c>
      <c r="E24" s="5">
        <v>4</v>
      </c>
      <c r="F24" s="21">
        <v>0</v>
      </c>
      <c r="G24" s="15">
        <v>4</v>
      </c>
      <c r="H24" s="21">
        <v>0</v>
      </c>
      <c r="I24" s="19">
        <v>4</v>
      </c>
      <c r="J24" s="21">
        <v>0</v>
      </c>
      <c r="K24" s="15">
        <v>2</v>
      </c>
      <c r="L24" s="21">
        <v>-50</v>
      </c>
      <c r="M24" s="15">
        <v>3</v>
      </c>
      <c r="N24" s="21">
        <v>50</v>
      </c>
      <c r="O24" s="15">
        <v>5</v>
      </c>
      <c r="P24" s="21">
        <v>66.666666666666686</v>
      </c>
      <c r="Q24" s="15">
        <v>12</v>
      </c>
      <c r="R24" s="21">
        <v>140</v>
      </c>
      <c r="S24" s="15">
        <v>12</v>
      </c>
      <c r="T24" s="21">
        <v>0</v>
      </c>
      <c r="U24" s="15">
        <v>6</v>
      </c>
      <c r="V24" s="26">
        <f t="shared" si="0"/>
        <v>-50</v>
      </c>
    </row>
    <row r="25" spans="1:22" x14ac:dyDescent="0.25">
      <c r="A25" s="3" t="s">
        <v>1</v>
      </c>
      <c r="B25" s="6">
        <v>158</v>
      </c>
      <c r="C25" s="6">
        <v>120</v>
      </c>
      <c r="D25" s="21">
        <v>-24.050632911392398</v>
      </c>
      <c r="E25" s="6">
        <v>153</v>
      </c>
      <c r="F25" s="21">
        <v>27.499999999999986</v>
      </c>
      <c r="G25" s="15">
        <v>126</v>
      </c>
      <c r="H25" s="21">
        <v>-17.64705882352942</v>
      </c>
      <c r="I25" s="19">
        <v>154</v>
      </c>
      <c r="J25" s="21">
        <v>22.222222222222229</v>
      </c>
      <c r="K25" s="15">
        <v>160</v>
      </c>
      <c r="L25" s="21">
        <v>3.896103896103881</v>
      </c>
      <c r="M25" s="15">
        <v>128</v>
      </c>
      <c r="N25" s="21">
        <v>-20</v>
      </c>
      <c r="O25" s="15">
        <v>228</v>
      </c>
      <c r="P25" s="21">
        <v>78.125</v>
      </c>
      <c r="Q25" s="15">
        <v>388</v>
      </c>
      <c r="R25" s="21">
        <v>70.175438596491233</v>
      </c>
      <c r="S25" s="15">
        <v>668</v>
      </c>
      <c r="T25" s="21">
        <v>72.164948453608247</v>
      </c>
      <c r="U25" s="15">
        <v>693</v>
      </c>
      <c r="V25" s="26">
        <f t="shared" si="0"/>
        <v>3.7425149700598803</v>
      </c>
    </row>
    <row r="26" spans="1:22" s="8" customFormat="1" x14ac:dyDescent="0.25">
      <c r="A26" s="20" t="s">
        <v>0</v>
      </c>
      <c r="B26" s="7">
        <v>1526</v>
      </c>
      <c r="C26" s="7">
        <v>1366</v>
      </c>
      <c r="D26" s="22">
        <v>-10.484927916120583</v>
      </c>
      <c r="E26" s="7">
        <v>1461</v>
      </c>
      <c r="F26" s="22">
        <v>6.954612005856518</v>
      </c>
      <c r="G26" s="7">
        <v>1567</v>
      </c>
      <c r="H26" s="22">
        <v>7.2553045859000633</v>
      </c>
      <c r="I26" s="7">
        <v>2164</v>
      </c>
      <c r="J26" s="22">
        <v>38.09827696234845</v>
      </c>
      <c r="K26" s="7">
        <v>2547</v>
      </c>
      <c r="L26" s="22">
        <v>17.698706099815169</v>
      </c>
      <c r="M26" s="7">
        <v>2333</v>
      </c>
      <c r="N26" s="22">
        <v>-8.4020416175893189</v>
      </c>
      <c r="O26" s="7">
        <v>2822</v>
      </c>
      <c r="P26" s="22">
        <v>20.960137162451772</v>
      </c>
      <c r="Q26" s="7">
        <v>3629</v>
      </c>
      <c r="R26" s="22">
        <v>28.596739900779596</v>
      </c>
      <c r="S26" s="7">
        <v>4497</v>
      </c>
      <c r="T26" s="22">
        <v>23.918434830531826</v>
      </c>
      <c r="U26" s="7">
        <v>6498</v>
      </c>
      <c r="V26" s="27">
        <f t="shared" si="0"/>
        <v>44.496330887258175</v>
      </c>
    </row>
    <row r="27" spans="1:22" s="8" customFormat="1" x14ac:dyDescent="0.25">
      <c r="A27" s="9"/>
      <c r="D27" s="10"/>
      <c r="F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22" ht="40.5" customHeight="1" x14ac:dyDescent="0.25">
      <c r="A28" s="25" t="s">
        <v>23</v>
      </c>
      <c r="B28" s="1">
        <v>2014</v>
      </c>
      <c r="C28" s="1">
        <v>2015</v>
      </c>
      <c r="D28" s="1" t="s">
        <v>25</v>
      </c>
      <c r="E28" s="1">
        <v>2016</v>
      </c>
      <c r="F28" s="1" t="s">
        <v>26</v>
      </c>
      <c r="G28" s="1">
        <v>2017</v>
      </c>
      <c r="H28" s="14" t="s">
        <v>27</v>
      </c>
      <c r="I28" s="17">
        <v>2018</v>
      </c>
      <c r="J28" s="18" t="s">
        <v>28</v>
      </c>
      <c r="K28" s="17">
        <v>2019</v>
      </c>
      <c r="L28" s="18" t="s">
        <v>29</v>
      </c>
      <c r="M28" s="17">
        <v>2020</v>
      </c>
      <c r="N28" s="18" t="s">
        <v>31</v>
      </c>
      <c r="O28" s="17">
        <v>2021</v>
      </c>
      <c r="P28" s="18" t="s">
        <v>32</v>
      </c>
      <c r="Q28" s="17">
        <v>2022</v>
      </c>
      <c r="R28" s="18" t="s">
        <v>33</v>
      </c>
      <c r="S28" s="17">
        <v>2023</v>
      </c>
      <c r="T28" s="18" t="s">
        <v>34</v>
      </c>
      <c r="U28" s="17">
        <v>2024</v>
      </c>
      <c r="V28" s="18" t="s">
        <v>35</v>
      </c>
    </row>
    <row r="29" spans="1:22" x14ac:dyDescent="0.25">
      <c r="A29" s="3" t="s">
        <v>20</v>
      </c>
      <c r="B29" s="4">
        <v>6</v>
      </c>
      <c r="C29" s="4">
        <v>12</v>
      </c>
      <c r="D29" s="21">
        <v>100</v>
      </c>
      <c r="E29" s="4">
        <v>11</v>
      </c>
      <c r="F29" s="21">
        <v>-8.3333333333333428</v>
      </c>
      <c r="G29" s="4">
        <v>12</v>
      </c>
      <c r="H29" s="21">
        <v>9.0909090909090793</v>
      </c>
      <c r="I29" s="15">
        <v>33</v>
      </c>
      <c r="J29" s="21">
        <v>175</v>
      </c>
      <c r="K29" s="15">
        <v>16</v>
      </c>
      <c r="L29" s="21">
        <v>-51.515151515151516</v>
      </c>
      <c r="M29" s="15">
        <v>11</v>
      </c>
      <c r="N29" s="21">
        <v>-31.25</v>
      </c>
      <c r="O29" s="15">
        <v>5</v>
      </c>
      <c r="P29" s="21">
        <v>-54.545454545454547</v>
      </c>
      <c r="Q29" s="15">
        <v>7</v>
      </c>
      <c r="R29" s="21">
        <v>40</v>
      </c>
      <c r="S29" s="15">
        <v>8</v>
      </c>
      <c r="T29" s="21">
        <f>(S29-Q29)*100/Q29</f>
        <v>14.285714285714286</v>
      </c>
      <c r="U29" s="15">
        <v>53</v>
      </c>
      <c r="V29" s="26">
        <f>(U29-S29)*100/S29</f>
        <v>562.5</v>
      </c>
    </row>
    <row r="30" spans="1:22" x14ac:dyDescent="0.25">
      <c r="A30" s="3" t="s">
        <v>19</v>
      </c>
      <c r="B30" s="4">
        <v>2</v>
      </c>
      <c r="C30" s="4">
        <v>0</v>
      </c>
      <c r="D30" s="21">
        <v>-100</v>
      </c>
      <c r="E30" s="4">
        <v>0</v>
      </c>
      <c r="F30" s="23" t="s">
        <v>30</v>
      </c>
      <c r="G30" s="4">
        <v>1</v>
      </c>
      <c r="H30" s="23" t="s">
        <v>30</v>
      </c>
      <c r="I30" s="4">
        <v>3</v>
      </c>
      <c r="J30" s="21">
        <v>200</v>
      </c>
      <c r="K30" s="4">
        <v>2</v>
      </c>
      <c r="L30" s="21">
        <v>-33.333333333333343</v>
      </c>
      <c r="M30" s="4">
        <v>1</v>
      </c>
      <c r="N30" s="21">
        <v>-50</v>
      </c>
      <c r="O30" s="4">
        <v>2</v>
      </c>
      <c r="P30" s="21">
        <v>100</v>
      </c>
      <c r="Q30" s="4">
        <v>2</v>
      </c>
      <c r="R30" s="21">
        <v>0</v>
      </c>
      <c r="S30" s="4">
        <v>1</v>
      </c>
      <c r="T30" s="21">
        <f t="shared" ref="T30:T49" si="1">(S30-Q30)*100/Q30</f>
        <v>-50</v>
      </c>
      <c r="U30" s="15">
        <v>79</v>
      </c>
      <c r="V30" s="26">
        <f t="shared" ref="V30:V49" si="2">(U30-S30)*100/S30</f>
        <v>7800</v>
      </c>
    </row>
    <row r="31" spans="1:22" x14ac:dyDescent="0.25">
      <c r="A31" s="3" t="s">
        <v>18</v>
      </c>
      <c r="B31" s="4">
        <v>7</v>
      </c>
      <c r="C31" s="4">
        <v>16</v>
      </c>
      <c r="D31" s="21">
        <v>128.57142857142856</v>
      </c>
      <c r="E31" s="4">
        <v>18</v>
      </c>
      <c r="F31" s="21">
        <v>12.5</v>
      </c>
      <c r="G31" s="4">
        <v>27</v>
      </c>
      <c r="H31" s="21">
        <v>50</v>
      </c>
      <c r="I31" s="4">
        <v>41</v>
      </c>
      <c r="J31" s="21">
        <v>51.851851851851848</v>
      </c>
      <c r="K31" s="4">
        <v>80</v>
      </c>
      <c r="L31" s="21">
        <v>95.121951219512198</v>
      </c>
      <c r="M31" s="4">
        <v>19</v>
      </c>
      <c r="N31" s="21">
        <v>-76.25</v>
      </c>
      <c r="O31" s="4">
        <v>26</v>
      </c>
      <c r="P31" s="21">
        <v>36.84210526315789</v>
      </c>
      <c r="Q31" s="4">
        <v>75</v>
      </c>
      <c r="R31" s="21">
        <v>188.46153846153845</v>
      </c>
      <c r="S31" s="4">
        <v>101</v>
      </c>
      <c r="T31" s="21">
        <f t="shared" si="1"/>
        <v>34.666666666666664</v>
      </c>
      <c r="U31" s="15">
        <v>149</v>
      </c>
      <c r="V31" s="26">
        <f t="shared" si="2"/>
        <v>47.524752475247524</v>
      </c>
    </row>
    <row r="32" spans="1:22" x14ac:dyDescent="0.25">
      <c r="A32" s="3" t="s">
        <v>17</v>
      </c>
      <c r="B32" s="4">
        <v>7</v>
      </c>
      <c r="C32" s="4">
        <v>10</v>
      </c>
      <c r="D32" s="21">
        <v>42.857142857142861</v>
      </c>
      <c r="E32" s="4">
        <v>16</v>
      </c>
      <c r="F32" s="21">
        <v>60</v>
      </c>
      <c r="G32" s="4">
        <v>34</v>
      </c>
      <c r="H32" s="21">
        <v>112.5</v>
      </c>
      <c r="I32" s="4">
        <v>97</v>
      </c>
      <c r="J32" s="21">
        <v>185.29411764705884</v>
      </c>
      <c r="K32" s="4">
        <v>148</v>
      </c>
      <c r="L32" s="21">
        <v>52.577319587628864</v>
      </c>
      <c r="M32" s="4">
        <v>217</v>
      </c>
      <c r="N32" s="21">
        <v>46.621621621621614</v>
      </c>
      <c r="O32" s="4">
        <v>188</v>
      </c>
      <c r="P32" s="21">
        <v>-13.364055299539174</v>
      </c>
      <c r="Q32" s="4">
        <v>167</v>
      </c>
      <c r="R32" s="21">
        <v>-11.170212765957444</v>
      </c>
      <c r="S32" s="4">
        <v>153</v>
      </c>
      <c r="T32" s="21">
        <f t="shared" si="1"/>
        <v>-8.3832335329341312</v>
      </c>
      <c r="U32" s="15">
        <v>547</v>
      </c>
      <c r="V32" s="26">
        <f t="shared" si="2"/>
        <v>257.51633986928107</v>
      </c>
    </row>
    <row r="33" spans="1:22" x14ac:dyDescent="0.25">
      <c r="A33" s="3" t="s">
        <v>16</v>
      </c>
      <c r="B33" s="4">
        <v>23</v>
      </c>
      <c r="C33" s="4">
        <v>18</v>
      </c>
      <c r="D33" s="21">
        <v>-21.739130434782609</v>
      </c>
      <c r="E33" s="4">
        <v>62</v>
      </c>
      <c r="F33" s="21">
        <v>244.44444444444446</v>
      </c>
      <c r="G33" s="4">
        <v>43</v>
      </c>
      <c r="H33" s="21">
        <v>-30.645161290322577</v>
      </c>
      <c r="I33" s="4">
        <v>50</v>
      </c>
      <c r="J33" s="21">
        <v>16.279069767441868</v>
      </c>
      <c r="K33" s="4">
        <v>50</v>
      </c>
      <c r="L33" s="21">
        <v>0</v>
      </c>
      <c r="M33" s="4">
        <v>63</v>
      </c>
      <c r="N33" s="21">
        <v>26</v>
      </c>
      <c r="O33" s="4">
        <v>117</v>
      </c>
      <c r="P33" s="21">
        <v>85.714285714285722</v>
      </c>
      <c r="Q33" s="4">
        <v>157</v>
      </c>
      <c r="R33" s="21">
        <v>34.18803418803418</v>
      </c>
      <c r="S33" s="4">
        <v>145</v>
      </c>
      <c r="T33" s="21">
        <f t="shared" si="1"/>
        <v>-7.6433121019108281</v>
      </c>
      <c r="U33" s="15">
        <v>320</v>
      </c>
      <c r="V33" s="26">
        <f t="shared" si="2"/>
        <v>120.68965517241379</v>
      </c>
    </row>
    <row r="34" spans="1:22" x14ac:dyDescent="0.25">
      <c r="A34" s="3" t="s">
        <v>15</v>
      </c>
      <c r="B34" s="4">
        <v>11</v>
      </c>
      <c r="C34" s="4">
        <v>3</v>
      </c>
      <c r="D34" s="21">
        <v>-72.727272727272734</v>
      </c>
      <c r="E34" s="4">
        <v>7</v>
      </c>
      <c r="F34" s="21">
        <v>133.33333333333334</v>
      </c>
      <c r="G34" s="4">
        <v>9</v>
      </c>
      <c r="H34" s="21">
        <v>28.571428571428584</v>
      </c>
      <c r="I34" s="4">
        <v>17</v>
      </c>
      <c r="J34" s="21">
        <v>88.888888888888886</v>
      </c>
      <c r="K34" s="4">
        <v>35</v>
      </c>
      <c r="L34" s="21">
        <v>105.88235294117646</v>
      </c>
      <c r="M34" s="4">
        <v>39</v>
      </c>
      <c r="N34" s="21">
        <v>11.428571428571431</v>
      </c>
      <c r="O34" s="4">
        <v>41</v>
      </c>
      <c r="P34" s="21">
        <v>5.1282051282051384</v>
      </c>
      <c r="Q34" s="4">
        <v>38</v>
      </c>
      <c r="R34" s="21">
        <v>-7.3170731707317032</v>
      </c>
      <c r="S34" s="4">
        <v>51</v>
      </c>
      <c r="T34" s="21">
        <f t="shared" si="1"/>
        <v>34.210526315789473</v>
      </c>
      <c r="U34" s="15">
        <v>173</v>
      </c>
      <c r="V34" s="26">
        <f t="shared" si="2"/>
        <v>239.21568627450981</v>
      </c>
    </row>
    <row r="35" spans="1:22" x14ac:dyDescent="0.25">
      <c r="A35" s="3" t="s">
        <v>14</v>
      </c>
      <c r="B35" s="4">
        <v>12</v>
      </c>
      <c r="C35" s="4">
        <v>3</v>
      </c>
      <c r="D35" s="21">
        <v>-75</v>
      </c>
      <c r="E35" s="4">
        <v>11</v>
      </c>
      <c r="F35" s="21">
        <v>266.66666666666663</v>
      </c>
      <c r="G35" s="4">
        <v>11</v>
      </c>
      <c r="H35" s="21">
        <v>0</v>
      </c>
      <c r="I35" s="4">
        <v>26</v>
      </c>
      <c r="J35" s="21">
        <v>136.36363636363637</v>
      </c>
      <c r="K35" s="4">
        <v>71</v>
      </c>
      <c r="L35" s="21">
        <v>173.07692307692309</v>
      </c>
      <c r="M35" s="4">
        <v>122</v>
      </c>
      <c r="N35" s="21">
        <v>71.83098591549296</v>
      </c>
      <c r="O35" s="4">
        <v>119</v>
      </c>
      <c r="P35" s="21">
        <v>-2.4590163934426243</v>
      </c>
      <c r="Q35" s="4">
        <v>129</v>
      </c>
      <c r="R35" s="21">
        <v>8.4033613445378137</v>
      </c>
      <c r="S35" s="4">
        <v>148</v>
      </c>
      <c r="T35" s="21">
        <f t="shared" si="1"/>
        <v>14.728682170542635</v>
      </c>
      <c r="U35" s="15">
        <v>310</v>
      </c>
      <c r="V35" s="26">
        <f t="shared" si="2"/>
        <v>109.45945945945945</v>
      </c>
    </row>
    <row r="36" spans="1:22" x14ac:dyDescent="0.25">
      <c r="A36" s="3" t="s">
        <v>13</v>
      </c>
      <c r="B36" s="4">
        <v>15</v>
      </c>
      <c r="C36" s="4">
        <v>20</v>
      </c>
      <c r="D36" s="21">
        <v>33.333333333333314</v>
      </c>
      <c r="E36" s="4">
        <v>15</v>
      </c>
      <c r="F36" s="21">
        <v>-25</v>
      </c>
      <c r="G36" s="4">
        <v>13</v>
      </c>
      <c r="H36" s="21">
        <v>-13.333333333333329</v>
      </c>
      <c r="I36" s="4">
        <v>27</v>
      </c>
      <c r="J36" s="21">
        <v>107.69230769230771</v>
      </c>
      <c r="K36" s="4">
        <v>33</v>
      </c>
      <c r="L36" s="21">
        <v>22.222222222222229</v>
      </c>
      <c r="M36" s="4">
        <v>55</v>
      </c>
      <c r="N36" s="21">
        <v>66.666666666666686</v>
      </c>
      <c r="O36" s="4">
        <v>64</v>
      </c>
      <c r="P36" s="21">
        <v>16.36363636363636</v>
      </c>
      <c r="Q36" s="4">
        <v>112</v>
      </c>
      <c r="R36" s="21">
        <v>75</v>
      </c>
      <c r="S36" s="4">
        <v>149</v>
      </c>
      <c r="T36" s="21">
        <f t="shared" si="1"/>
        <v>33.035714285714285</v>
      </c>
      <c r="U36" s="15">
        <v>386</v>
      </c>
      <c r="V36" s="26">
        <f t="shared" si="2"/>
        <v>159.06040268456377</v>
      </c>
    </row>
    <row r="37" spans="1:22" x14ac:dyDescent="0.25">
      <c r="A37" s="3" t="s">
        <v>12</v>
      </c>
      <c r="B37" s="4">
        <v>69</v>
      </c>
      <c r="C37" s="4">
        <v>45</v>
      </c>
      <c r="D37" s="21">
        <v>-34.782608695652172</v>
      </c>
      <c r="E37" s="4">
        <v>55</v>
      </c>
      <c r="F37" s="21">
        <v>22.222222222222229</v>
      </c>
      <c r="G37" s="4">
        <v>37</v>
      </c>
      <c r="H37" s="21">
        <v>-32.727272727272734</v>
      </c>
      <c r="I37" s="4">
        <v>85</v>
      </c>
      <c r="J37" s="21">
        <v>129.72972972972974</v>
      </c>
      <c r="K37" s="4">
        <v>109</v>
      </c>
      <c r="L37" s="21">
        <v>28.235294117647072</v>
      </c>
      <c r="M37" s="4">
        <v>120</v>
      </c>
      <c r="N37" s="21">
        <v>10.091743119266056</v>
      </c>
      <c r="O37" s="4">
        <v>159</v>
      </c>
      <c r="P37" s="21">
        <v>32.5</v>
      </c>
      <c r="Q37" s="4">
        <v>191</v>
      </c>
      <c r="R37" s="21">
        <v>20.125786163522008</v>
      </c>
      <c r="S37" s="4">
        <v>307</v>
      </c>
      <c r="T37" s="21">
        <f t="shared" si="1"/>
        <v>60.732984293193716</v>
      </c>
      <c r="U37" s="15">
        <v>775</v>
      </c>
      <c r="V37" s="26">
        <f t="shared" si="2"/>
        <v>152.442996742671</v>
      </c>
    </row>
    <row r="38" spans="1:22" x14ac:dyDescent="0.25">
      <c r="A38" s="3" t="s">
        <v>11</v>
      </c>
      <c r="B38" s="4">
        <v>9</v>
      </c>
      <c r="C38" s="4">
        <v>9</v>
      </c>
      <c r="D38" s="21">
        <v>0</v>
      </c>
      <c r="E38" s="4">
        <v>9</v>
      </c>
      <c r="F38" s="21">
        <v>0</v>
      </c>
      <c r="G38" s="4">
        <v>21</v>
      </c>
      <c r="H38" s="21">
        <v>133.33333333333334</v>
      </c>
      <c r="I38" s="4">
        <v>15</v>
      </c>
      <c r="J38" s="21">
        <v>-28.571428571428569</v>
      </c>
      <c r="K38" s="4">
        <v>16</v>
      </c>
      <c r="L38" s="21">
        <v>6.6666666666666714</v>
      </c>
      <c r="M38" s="4">
        <v>10</v>
      </c>
      <c r="N38" s="21">
        <v>-37.5</v>
      </c>
      <c r="O38" s="4">
        <v>13</v>
      </c>
      <c r="P38" s="21">
        <v>30</v>
      </c>
      <c r="Q38" s="4">
        <v>15</v>
      </c>
      <c r="R38" s="21">
        <v>15.384615384615373</v>
      </c>
      <c r="S38" s="4">
        <v>53</v>
      </c>
      <c r="T38" s="21">
        <f t="shared" si="1"/>
        <v>253.33333333333334</v>
      </c>
      <c r="U38" s="15">
        <v>136</v>
      </c>
      <c r="V38" s="26">
        <f t="shared" si="2"/>
        <v>156.60377358490567</v>
      </c>
    </row>
    <row r="39" spans="1:22" x14ac:dyDescent="0.25">
      <c r="A39" s="3" t="s">
        <v>10</v>
      </c>
      <c r="B39" s="4">
        <v>0</v>
      </c>
      <c r="C39" s="4">
        <v>2</v>
      </c>
      <c r="D39" s="23" t="s">
        <v>30</v>
      </c>
      <c r="E39" s="4">
        <v>11</v>
      </c>
      <c r="F39" s="21">
        <v>450</v>
      </c>
      <c r="G39" s="4">
        <v>8</v>
      </c>
      <c r="H39" s="21">
        <v>-27.272727272727266</v>
      </c>
      <c r="I39" s="4">
        <v>12</v>
      </c>
      <c r="J39" s="21">
        <v>50</v>
      </c>
      <c r="K39" s="4">
        <v>26</v>
      </c>
      <c r="L39" s="21">
        <v>116.66666666666666</v>
      </c>
      <c r="M39" s="4">
        <v>11</v>
      </c>
      <c r="N39" s="21">
        <v>-57.692307692307693</v>
      </c>
      <c r="O39" s="4">
        <v>2</v>
      </c>
      <c r="P39" s="21">
        <v>-81.818181818181813</v>
      </c>
      <c r="Q39" s="4">
        <v>1</v>
      </c>
      <c r="R39" s="21">
        <v>-50</v>
      </c>
      <c r="S39" s="4">
        <v>9</v>
      </c>
      <c r="T39" s="21">
        <f t="shared" si="1"/>
        <v>800</v>
      </c>
      <c r="U39" s="15">
        <v>36</v>
      </c>
      <c r="V39" s="26">
        <f t="shared" si="2"/>
        <v>300</v>
      </c>
    </row>
    <row r="40" spans="1:22" x14ac:dyDescent="0.25">
      <c r="A40" s="3" t="s">
        <v>9</v>
      </c>
      <c r="B40" s="4">
        <v>15</v>
      </c>
      <c r="C40" s="4">
        <v>10</v>
      </c>
      <c r="D40" s="21">
        <v>-33.333333333333343</v>
      </c>
      <c r="E40" s="4">
        <v>2</v>
      </c>
      <c r="F40" s="21">
        <v>-80</v>
      </c>
      <c r="G40" s="4">
        <v>3</v>
      </c>
      <c r="H40" s="21">
        <v>50</v>
      </c>
      <c r="I40" s="4">
        <v>120</v>
      </c>
      <c r="J40" s="21">
        <v>3900</v>
      </c>
      <c r="K40" s="4">
        <v>172</v>
      </c>
      <c r="L40" s="21">
        <v>43.333333333333343</v>
      </c>
      <c r="M40" s="4">
        <v>105</v>
      </c>
      <c r="N40" s="21">
        <v>-38.953488372093027</v>
      </c>
      <c r="O40" s="4">
        <v>127</v>
      </c>
      <c r="P40" s="21">
        <v>20.952380952380949</v>
      </c>
      <c r="Q40" s="4">
        <v>135</v>
      </c>
      <c r="R40" s="21">
        <v>6.2992125984252141</v>
      </c>
      <c r="S40" s="4">
        <v>150</v>
      </c>
      <c r="T40" s="21">
        <f t="shared" si="1"/>
        <v>11.111111111111111</v>
      </c>
      <c r="U40" s="15">
        <v>509</v>
      </c>
      <c r="V40" s="26">
        <f t="shared" si="2"/>
        <v>239.33333333333334</v>
      </c>
    </row>
    <row r="41" spans="1:22" x14ac:dyDescent="0.25">
      <c r="A41" s="3" t="s">
        <v>8</v>
      </c>
      <c r="B41" s="4">
        <v>1</v>
      </c>
      <c r="C41" s="4">
        <v>3</v>
      </c>
      <c r="D41" s="21">
        <v>200</v>
      </c>
      <c r="E41" s="4">
        <v>3</v>
      </c>
      <c r="F41" s="21">
        <v>0</v>
      </c>
      <c r="G41" s="4">
        <v>2</v>
      </c>
      <c r="H41" s="21">
        <v>-33.333333333333343</v>
      </c>
      <c r="I41" s="4">
        <v>5</v>
      </c>
      <c r="J41" s="21">
        <v>150</v>
      </c>
      <c r="K41" s="4">
        <v>10</v>
      </c>
      <c r="L41" s="21">
        <v>100</v>
      </c>
      <c r="M41" s="4">
        <v>14</v>
      </c>
      <c r="N41" s="21">
        <v>40</v>
      </c>
      <c r="O41" s="4">
        <v>31</v>
      </c>
      <c r="P41" s="21">
        <v>121.42857142857144</v>
      </c>
      <c r="Q41" s="4">
        <v>60</v>
      </c>
      <c r="R41" s="21">
        <v>93.548387096774206</v>
      </c>
      <c r="S41" s="4">
        <v>120</v>
      </c>
      <c r="T41" s="21">
        <f t="shared" si="1"/>
        <v>100</v>
      </c>
      <c r="U41" s="15">
        <v>326</v>
      </c>
      <c r="V41" s="26">
        <f t="shared" si="2"/>
        <v>171.66666666666666</v>
      </c>
    </row>
    <row r="42" spans="1:22" x14ac:dyDescent="0.25">
      <c r="A42" s="3" t="s">
        <v>7</v>
      </c>
      <c r="B42" s="4">
        <v>9</v>
      </c>
      <c r="C42" s="4">
        <v>9</v>
      </c>
      <c r="D42" s="21">
        <v>0</v>
      </c>
      <c r="E42" s="4">
        <v>13</v>
      </c>
      <c r="F42" s="21">
        <v>44.444444444444429</v>
      </c>
      <c r="G42" s="4">
        <v>18</v>
      </c>
      <c r="H42" s="21">
        <v>38.461538461538453</v>
      </c>
      <c r="I42" s="4">
        <v>26</v>
      </c>
      <c r="J42" s="21">
        <v>44.444444444444429</v>
      </c>
      <c r="K42" s="4">
        <v>49</v>
      </c>
      <c r="L42" s="21">
        <v>88.461538461538453</v>
      </c>
      <c r="M42" s="4">
        <v>35</v>
      </c>
      <c r="N42" s="21">
        <v>-28.571428571428569</v>
      </c>
      <c r="O42" s="4">
        <v>31</v>
      </c>
      <c r="P42" s="21">
        <v>-11.428571428571431</v>
      </c>
      <c r="Q42" s="4">
        <v>39</v>
      </c>
      <c r="R42" s="21">
        <v>25.806451612903231</v>
      </c>
      <c r="S42" s="4">
        <v>76</v>
      </c>
      <c r="T42" s="21">
        <f t="shared" si="1"/>
        <v>94.871794871794876</v>
      </c>
      <c r="U42" s="15">
        <v>156</v>
      </c>
      <c r="V42" s="26">
        <f t="shared" si="2"/>
        <v>105.26315789473684</v>
      </c>
    </row>
    <row r="43" spans="1:22" x14ac:dyDescent="0.25">
      <c r="A43" s="3" t="s">
        <v>6</v>
      </c>
      <c r="B43" s="4">
        <v>53</v>
      </c>
      <c r="C43" s="4">
        <v>58</v>
      </c>
      <c r="D43" s="21">
        <v>9.4339622641509351</v>
      </c>
      <c r="E43" s="4">
        <v>50</v>
      </c>
      <c r="F43" s="21">
        <v>-13.793103448275872</v>
      </c>
      <c r="G43" s="4">
        <v>111</v>
      </c>
      <c r="H43" s="21">
        <v>122.00000000000003</v>
      </c>
      <c r="I43" s="4">
        <v>93</v>
      </c>
      <c r="J43" s="21">
        <v>-16.21621621621621</v>
      </c>
      <c r="K43" s="4">
        <v>166</v>
      </c>
      <c r="L43" s="21">
        <v>78.494623655913983</v>
      </c>
      <c r="M43" s="4">
        <v>140</v>
      </c>
      <c r="N43" s="21">
        <v>-15.662650602409627</v>
      </c>
      <c r="O43" s="4">
        <v>277</v>
      </c>
      <c r="P43" s="21">
        <v>97.857142857142861</v>
      </c>
      <c r="Q43" s="4">
        <v>437</v>
      </c>
      <c r="R43" s="21">
        <v>57.761732851985556</v>
      </c>
      <c r="S43" s="4">
        <v>505</v>
      </c>
      <c r="T43" s="21">
        <f t="shared" si="1"/>
        <v>15.560640732265446</v>
      </c>
      <c r="U43" s="15">
        <v>931</v>
      </c>
      <c r="V43" s="26">
        <f t="shared" si="2"/>
        <v>84.356435643564353</v>
      </c>
    </row>
    <row r="44" spans="1:22" x14ac:dyDescent="0.25">
      <c r="A44" s="3" t="s">
        <v>5</v>
      </c>
      <c r="B44" s="4">
        <v>16</v>
      </c>
      <c r="C44" s="4">
        <v>18</v>
      </c>
      <c r="D44" s="21">
        <v>12.5</v>
      </c>
      <c r="E44" s="4">
        <v>20</v>
      </c>
      <c r="F44" s="21">
        <v>11.111111111111114</v>
      </c>
      <c r="G44" s="4">
        <v>31</v>
      </c>
      <c r="H44" s="21">
        <v>55</v>
      </c>
      <c r="I44" s="4">
        <v>39</v>
      </c>
      <c r="J44" s="21">
        <v>25.806451612903231</v>
      </c>
      <c r="K44" s="4">
        <v>10</v>
      </c>
      <c r="L44" s="21">
        <v>-74.358974358974365</v>
      </c>
      <c r="M44" s="4">
        <v>12</v>
      </c>
      <c r="N44" s="21">
        <v>20</v>
      </c>
      <c r="O44" s="4">
        <v>22</v>
      </c>
      <c r="P44" s="21">
        <v>83.333333333333314</v>
      </c>
      <c r="Q44" s="4">
        <v>69</v>
      </c>
      <c r="R44" s="21">
        <v>213.63636363636363</v>
      </c>
      <c r="S44" s="4">
        <v>104</v>
      </c>
      <c r="T44" s="21">
        <f t="shared" si="1"/>
        <v>50.724637681159422</v>
      </c>
      <c r="U44" s="15">
        <v>291</v>
      </c>
      <c r="V44" s="26">
        <f t="shared" si="2"/>
        <v>179.80769230769232</v>
      </c>
    </row>
    <row r="45" spans="1:22" x14ac:dyDescent="0.25">
      <c r="A45" s="3" t="s">
        <v>4</v>
      </c>
      <c r="B45" s="4">
        <v>99</v>
      </c>
      <c r="C45" s="4">
        <v>130</v>
      </c>
      <c r="D45" s="21">
        <v>31.313131313131322</v>
      </c>
      <c r="E45" s="4">
        <v>149</v>
      </c>
      <c r="F45" s="21">
        <v>14.615384615384613</v>
      </c>
      <c r="G45" s="4">
        <v>136</v>
      </c>
      <c r="H45" s="21">
        <v>-8.724832214765101</v>
      </c>
      <c r="I45" s="4">
        <v>128</v>
      </c>
      <c r="J45" s="21">
        <v>-5.8823529411764781</v>
      </c>
      <c r="K45" s="4">
        <v>169</v>
      </c>
      <c r="L45" s="21">
        <v>32.03125</v>
      </c>
      <c r="M45" s="4">
        <v>53</v>
      </c>
      <c r="N45" s="21">
        <v>-68.639053254437869</v>
      </c>
      <c r="O45" s="4">
        <v>42</v>
      </c>
      <c r="P45" s="21">
        <v>-20.754716981132077</v>
      </c>
      <c r="Q45" s="4">
        <v>138</v>
      </c>
      <c r="R45" s="21">
        <v>228.57142857142856</v>
      </c>
      <c r="S45" s="4">
        <v>55</v>
      </c>
      <c r="T45" s="21">
        <f t="shared" si="1"/>
        <v>-60.144927536231883</v>
      </c>
      <c r="U45" s="15">
        <v>106</v>
      </c>
      <c r="V45" s="26">
        <f t="shared" si="2"/>
        <v>92.727272727272734</v>
      </c>
    </row>
    <row r="46" spans="1:22" x14ac:dyDescent="0.25">
      <c r="A46" s="3" t="s">
        <v>3</v>
      </c>
      <c r="B46" s="4">
        <v>14</v>
      </c>
      <c r="C46" s="4">
        <v>8</v>
      </c>
      <c r="D46" s="21">
        <v>-42.857142857142861</v>
      </c>
      <c r="E46" s="4">
        <v>7</v>
      </c>
      <c r="F46" s="21">
        <v>-12.5</v>
      </c>
      <c r="G46" s="4">
        <v>18</v>
      </c>
      <c r="H46" s="21">
        <v>157.14285714285717</v>
      </c>
      <c r="I46" s="4">
        <v>20</v>
      </c>
      <c r="J46" s="21">
        <v>11.111111111111114</v>
      </c>
      <c r="K46" s="4">
        <v>29</v>
      </c>
      <c r="L46" s="21">
        <v>45</v>
      </c>
      <c r="M46" s="4">
        <v>46</v>
      </c>
      <c r="N46" s="21">
        <v>58.620689655172413</v>
      </c>
      <c r="O46" s="4">
        <v>47</v>
      </c>
      <c r="P46" s="21">
        <v>2.1739130434782652</v>
      </c>
      <c r="Q46" s="4">
        <v>29</v>
      </c>
      <c r="R46" s="21">
        <v>-38.297872340425535</v>
      </c>
      <c r="S46" s="4">
        <v>10</v>
      </c>
      <c r="T46" s="21">
        <f t="shared" si="1"/>
        <v>-65.517241379310349</v>
      </c>
      <c r="U46" s="15">
        <v>39</v>
      </c>
      <c r="V46" s="26">
        <f t="shared" si="2"/>
        <v>290</v>
      </c>
    </row>
    <row r="47" spans="1:22" x14ac:dyDescent="0.25">
      <c r="A47" s="3" t="s">
        <v>2</v>
      </c>
      <c r="B47" s="4">
        <v>0</v>
      </c>
      <c r="C47" s="4">
        <v>1</v>
      </c>
      <c r="D47" s="23" t="s">
        <v>30</v>
      </c>
      <c r="E47" s="4">
        <v>0</v>
      </c>
      <c r="F47" s="21">
        <v>-100</v>
      </c>
      <c r="G47" s="4">
        <v>0</v>
      </c>
      <c r="H47" s="23" t="s">
        <v>30</v>
      </c>
      <c r="I47" s="5">
        <v>1</v>
      </c>
      <c r="J47" s="23" t="s">
        <v>30</v>
      </c>
      <c r="K47" s="5">
        <v>1</v>
      </c>
      <c r="L47" s="21">
        <v>0</v>
      </c>
      <c r="M47" s="5">
        <v>0</v>
      </c>
      <c r="N47" s="21">
        <v>-100</v>
      </c>
      <c r="O47" s="5">
        <v>2</v>
      </c>
      <c r="P47" s="23" t="s">
        <v>30</v>
      </c>
      <c r="Q47" s="5">
        <v>5</v>
      </c>
      <c r="R47" s="21">
        <v>150</v>
      </c>
      <c r="S47" s="5">
        <v>3</v>
      </c>
      <c r="T47" s="21">
        <f t="shared" si="1"/>
        <v>-40</v>
      </c>
      <c r="U47" s="15">
        <v>6</v>
      </c>
      <c r="V47" s="26">
        <f t="shared" si="2"/>
        <v>100</v>
      </c>
    </row>
    <row r="48" spans="1:22" x14ac:dyDescent="0.25">
      <c r="A48" s="3" t="s">
        <v>1</v>
      </c>
      <c r="B48" s="4">
        <v>52</v>
      </c>
      <c r="C48" s="4">
        <v>53</v>
      </c>
      <c r="D48" s="21">
        <v>1.9230769230769198</v>
      </c>
      <c r="E48" s="4">
        <v>58</v>
      </c>
      <c r="F48" s="21">
        <v>9.4339622641509351</v>
      </c>
      <c r="G48" s="4">
        <v>42</v>
      </c>
      <c r="H48" s="21">
        <v>-27.58620689655173</v>
      </c>
      <c r="I48" s="6">
        <v>59</v>
      </c>
      <c r="J48" s="21">
        <v>40.476190476190453</v>
      </c>
      <c r="K48" s="6">
        <v>55</v>
      </c>
      <c r="L48" s="21">
        <v>-6.7796610169491629</v>
      </c>
      <c r="M48" s="6">
        <v>42</v>
      </c>
      <c r="N48" s="21">
        <v>-23.636363636363626</v>
      </c>
      <c r="O48" s="6">
        <v>88</v>
      </c>
      <c r="P48" s="21">
        <v>109.52380952380955</v>
      </c>
      <c r="Q48" s="6">
        <v>243</v>
      </c>
      <c r="R48" s="21">
        <v>176.13636363636363</v>
      </c>
      <c r="S48" s="6">
        <v>436</v>
      </c>
      <c r="T48" s="21">
        <f t="shared" si="1"/>
        <v>79.423868312757207</v>
      </c>
      <c r="U48" s="15">
        <v>658</v>
      </c>
      <c r="V48" s="26">
        <f t="shared" si="2"/>
        <v>50.917431192660551</v>
      </c>
    </row>
    <row r="49" spans="1:22" s="8" customFormat="1" x14ac:dyDescent="0.25">
      <c r="A49" s="20" t="s">
        <v>0</v>
      </c>
      <c r="B49" s="7">
        <v>420</v>
      </c>
      <c r="C49" s="7">
        <v>428</v>
      </c>
      <c r="D49" s="22">
        <v>1.904761904761898</v>
      </c>
      <c r="E49" s="7">
        <v>517</v>
      </c>
      <c r="F49" s="22">
        <v>20.794392523364479</v>
      </c>
      <c r="G49" s="7">
        <v>577</v>
      </c>
      <c r="H49" s="22">
        <v>11.605415860735008</v>
      </c>
      <c r="I49" s="7">
        <v>897</v>
      </c>
      <c r="J49" s="22">
        <v>55.459272097053713</v>
      </c>
      <c r="K49" s="7">
        <v>1247</v>
      </c>
      <c r="L49" s="22">
        <v>39.018952062430344</v>
      </c>
      <c r="M49" s="7">
        <v>1115</v>
      </c>
      <c r="N49" s="22">
        <v>-10.585404971932647</v>
      </c>
      <c r="O49" s="7">
        <v>1403</v>
      </c>
      <c r="P49" s="22">
        <v>25.829596412556043</v>
      </c>
      <c r="Q49" s="7">
        <v>2049</v>
      </c>
      <c r="R49" s="22">
        <v>46.044191019244494</v>
      </c>
      <c r="S49" s="7">
        <v>2584</v>
      </c>
      <c r="T49" s="21">
        <f t="shared" si="1"/>
        <v>26.110297706198146</v>
      </c>
      <c r="U49" s="7">
        <v>5986</v>
      </c>
      <c r="V49" s="27">
        <f t="shared" si="2"/>
        <v>131.656346749226</v>
      </c>
    </row>
    <row r="50" spans="1:22" s="8" customFormat="1" x14ac:dyDescent="0.25">
      <c r="A50" s="9"/>
      <c r="D50" s="11"/>
      <c r="F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22" ht="41.25" customHeight="1" x14ac:dyDescent="0.25">
      <c r="A51" s="1" t="s">
        <v>22</v>
      </c>
      <c r="B51" s="1">
        <v>2014</v>
      </c>
      <c r="C51" s="1">
        <v>2015</v>
      </c>
      <c r="D51" s="1" t="s">
        <v>21</v>
      </c>
      <c r="E51" s="1">
        <v>2016</v>
      </c>
      <c r="F51" s="1" t="s">
        <v>21</v>
      </c>
      <c r="G51" s="1">
        <v>2017</v>
      </c>
      <c r="H51" s="14" t="s">
        <v>27</v>
      </c>
      <c r="I51" s="17">
        <v>2018</v>
      </c>
      <c r="J51" s="18" t="s">
        <v>28</v>
      </c>
      <c r="K51" s="17">
        <v>2019</v>
      </c>
      <c r="L51" s="18" t="s">
        <v>29</v>
      </c>
      <c r="M51" s="17">
        <v>2020</v>
      </c>
      <c r="N51" s="18" t="s">
        <v>31</v>
      </c>
      <c r="O51" s="17">
        <v>2021</v>
      </c>
      <c r="P51" s="18" t="s">
        <v>32</v>
      </c>
      <c r="Q51" s="17">
        <v>2022</v>
      </c>
      <c r="R51" s="18" t="s">
        <v>33</v>
      </c>
      <c r="S51" s="17">
        <v>2023</v>
      </c>
      <c r="T51" s="18" t="s">
        <v>34</v>
      </c>
      <c r="U51" s="17">
        <v>2024</v>
      </c>
      <c r="V51" s="18" t="s">
        <v>35</v>
      </c>
    </row>
    <row r="52" spans="1:22" x14ac:dyDescent="0.25">
      <c r="A52" s="3" t="s">
        <v>20</v>
      </c>
      <c r="B52" s="4">
        <v>6</v>
      </c>
      <c r="C52" s="4">
        <v>6</v>
      </c>
      <c r="D52" s="21">
        <v>0</v>
      </c>
      <c r="E52" s="4">
        <v>4</v>
      </c>
      <c r="F52" s="21">
        <v>-33.333333333333343</v>
      </c>
      <c r="G52" s="4">
        <v>3</v>
      </c>
      <c r="H52" s="21">
        <v>-25</v>
      </c>
      <c r="I52" s="15">
        <v>6</v>
      </c>
      <c r="J52" s="21">
        <v>100</v>
      </c>
      <c r="K52" s="15">
        <v>9</v>
      </c>
      <c r="L52" s="21">
        <v>50</v>
      </c>
      <c r="M52" s="15">
        <v>5</v>
      </c>
      <c r="N52" s="21">
        <v>-44.444444444444443</v>
      </c>
      <c r="O52" s="15">
        <v>7</v>
      </c>
      <c r="P52" s="21">
        <v>40</v>
      </c>
      <c r="Q52" s="15">
        <v>8</v>
      </c>
      <c r="R52" s="21">
        <v>14.285714285714278</v>
      </c>
      <c r="S52" s="15">
        <v>9</v>
      </c>
      <c r="T52" s="21">
        <f>(S52-Q52)*100/Q52</f>
        <v>12.5</v>
      </c>
      <c r="U52" s="15">
        <v>47</v>
      </c>
      <c r="V52" s="26">
        <v>422.22222222222223</v>
      </c>
    </row>
    <row r="53" spans="1:22" x14ac:dyDescent="0.25">
      <c r="A53" s="3" t="s">
        <v>19</v>
      </c>
      <c r="B53" s="4">
        <v>0</v>
      </c>
      <c r="C53" s="4">
        <v>0</v>
      </c>
      <c r="D53" s="23" t="s">
        <v>30</v>
      </c>
      <c r="E53" s="4">
        <v>0</v>
      </c>
      <c r="F53" s="23" t="s">
        <v>30</v>
      </c>
      <c r="G53" s="4">
        <v>1</v>
      </c>
      <c r="H53" s="23" t="s">
        <v>30</v>
      </c>
      <c r="I53" s="4">
        <v>1</v>
      </c>
      <c r="J53" s="21">
        <v>0</v>
      </c>
      <c r="K53" s="4">
        <v>11</v>
      </c>
      <c r="L53" s="21">
        <v>1000</v>
      </c>
      <c r="M53" s="4">
        <v>10</v>
      </c>
      <c r="N53" s="21">
        <v>-9.0909090909090935</v>
      </c>
      <c r="O53" s="4">
        <v>19</v>
      </c>
      <c r="P53" s="21">
        <v>90</v>
      </c>
      <c r="Q53" s="4">
        <v>3</v>
      </c>
      <c r="R53" s="21">
        <v>-84.21052631578948</v>
      </c>
      <c r="S53" s="4">
        <v>1</v>
      </c>
      <c r="T53" s="21">
        <f t="shared" ref="T53:T72" si="3">(S53-Q53)*100/Q53</f>
        <v>-66.666666666666671</v>
      </c>
      <c r="U53" s="15">
        <v>18</v>
      </c>
      <c r="V53" s="26">
        <v>1700</v>
      </c>
    </row>
    <row r="54" spans="1:22" x14ac:dyDescent="0.25">
      <c r="A54" s="3" t="s">
        <v>18</v>
      </c>
      <c r="B54" s="4">
        <v>4</v>
      </c>
      <c r="C54" s="4">
        <v>7</v>
      </c>
      <c r="D54" s="21">
        <v>75</v>
      </c>
      <c r="E54" s="4">
        <v>6</v>
      </c>
      <c r="F54" s="21">
        <v>-14.285714285714292</v>
      </c>
      <c r="G54" s="4">
        <v>5</v>
      </c>
      <c r="H54" s="21">
        <v>-16.666666666666657</v>
      </c>
      <c r="I54" s="4">
        <v>4</v>
      </c>
      <c r="J54" s="21">
        <v>-20</v>
      </c>
      <c r="K54" s="4">
        <v>11</v>
      </c>
      <c r="L54" s="21">
        <v>175</v>
      </c>
      <c r="M54" s="4">
        <v>4</v>
      </c>
      <c r="N54" s="21">
        <v>-63.636363636363633</v>
      </c>
      <c r="O54" s="4">
        <v>6</v>
      </c>
      <c r="P54" s="21">
        <v>50</v>
      </c>
      <c r="Q54" s="4">
        <v>6</v>
      </c>
      <c r="R54" s="21">
        <v>0</v>
      </c>
      <c r="S54" s="4">
        <v>7</v>
      </c>
      <c r="T54" s="21">
        <f t="shared" si="3"/>
        <v>16.666666666666668</v>
      </c>
      <c r="U54" s="15">
        <v>19</v>
      </c>
      <c r="V54" s="26">
        <v>171.42857142857142</v>
      </c>
    </row>
    <row r="55" spans="1:22" x14ac:dyDescent="0.25">
      <c r="A55" s="3" t="s">
        <v>17</v>
      </c>
      <c r="B55" s="4">
        <v>30</v>
      </c>
      <c r="C55" s="4">
        <v>27</v>
      </c>
      <c r="D55" s="21">
        <v>-10</v>
      </c>
      <c r="E55" s="4">
        <v>26</v>
      </c>
      <c r="F55" s="21">
        <v>-3.7037037037037095</v>
      </c>
      <c r="G55" s="4">
        <v>22</v>
      </c>
      <c r="H55" s="21">
        <v>-15.384615384615387</v>
      </c>
      <c r="I55" s="4">
        <v>29</v>
      </c>
      <c r="J55" s="21">
        <v>31.818181818181813</v>
      </c>
      <c r="K55" s="4">
        <v>40</v>
      </c>
      <c r="L55" s="21">
        <v>37.931034482758633</v>
      </c>
      <c r="M55" s="4">
        <v>28</v>
      </c>
      <c r="N55" s="21">
        <v>-30</v>
      </c>
      <c r="O55" s="4">
        <v>25</v>
      </c>
      <c r="P55" s="21">
        <v>-10.714285714285708</v>
      </c>
      <c r="Q55" s="4">
        <v>21</v>
      </c>
      <c r="R55" s="21">
        <v>-16</v>
      </c>
      <c r="S55" s="4">
        <v>22</v>
      </c>
      <c r="T55" s="21">
        <f t="shared" si="3"/>
        <v>4.7619047619047619</v>
      </c>
      <c r="U55" s="15">
        <v>87</v>
      </c>
      <c r="V55" s="26">
        <v>295.45454545454544</v>
      </c>
    </row>
    <row r="56" spans="1:22" x14ac:dyDescent="0.25">
      <c r="A56" s="3" t="s">
        <v>16</v>
      </c>
      <c r="B56" s="4">
        <v>20</v>
      </c>
      <c r="C56" s="4">
        <v>13</v>
      </c>
      <c r="D56" s="21">
        <v>-35</v>
      </c>
      <c r="E56" s="4">
        <v>12</v>
      </c>
      <c r="F56" s="21">
        <v>-7.6923076923076934</v>
      </c>
      <c r="G56" s="4">
        <v>22</v>
      </c>
      <c r="H56" s="21">
        <v>83.333333333333314</v>
      </c>
      <c r="I56" s="4">
        <v>21</v>
      </c>
      <c r="J56" s="21">
        <v>-4.5454545454545467</v>
      </c>
      <c r="K56" s="4">
        <v>20</v>
      </c>
      <c r="L56" s="21">
        <v>-4.7619047619047734</v>
      </c>
      <c r="M56" s="4">
        <v>21</v>
      </c>
      <c r="N56" s="21">
        <v>5</v>
      </c>
      <c r="O56" s="4">
        <v>19</v>
      </c>
      <c r="P56" s="21">
        <v>-9.5238095238095184</v>
      </c>
      <c r="Q56" s="4">
        <v>31</v>
      </c>
      <c r="R56" s="21">
        <v>63.15789473684211</v>
      </c>
      <c r="S56" s="4">
        <v>27</v>
      </c>
      <c r="T56" s="21">
        <f t="shared" si="3"/>
        <v>-12.903225806451612</v>
      </c>
      <c r="U56" s="15">
        <v>111</v>
      </c>
      <c r="V56" s="26">
        <v>311.11111111111109</v>
      </c>
    </row>
    <row r="57" spans="1:22" x14ac:dyDescent="0.25">
      <c r="A57" s="3" t="s">
        <v>15</v>
      </c>
      <c r="B57" s="4">
        <v>4</v>
      </c>
      <c r="C57" s="4">
        <v>6</v>
      </c>
      <c r="D57" s="21">
        <v>50</v>
      </c>
      <c r="E57" s="4">
        <v>3</v>
      </c>
      <c r="F57" s="21">
        <v>-50</v>
      </c>
      <c r="G57" s="4">
        <v>4</v>
      </c>
      <c r="H57" s="21">
        <v>33.333333333333314</v>
      </c>
      <c r="I57" s="4">
        <v>3</v>
      </c>
      <c r="J57" s="21">
        <v>-25</v>
      </c>
      <c r="K57" s="4">
        <v>9</v>
      </c>
      <c r="L57" s="21">
        <v>200</v>
      </c>
      <c r="M57" s="4">
        <v>9</v>
      </c>
      <c r="N57" s="21">
        <v>0</v>
      </c>
      <c r="O57" s="4">
        <v>7</v>
      </c>
      <c r="P57" s="21">
        <v>-22.222222222222214</v>
      </c>
      <c r="Q57" s="4">
        <v>2</v>
      </c>
      <c r="R57" s="21">
        <v>-71.428571428571431</v>
      </c>
      <c r="S57" s="4">
        <v>2</v>
      </c>
      <c r="T57" s="21">
        <f t="shared" si="3"/>
        <v>0</v>
      </c>
      <c r="U57" s="15">
        <v>15</v>
      </c>
      <c r="V57" s="26">
        <v>650</v>
      </c>
    </row>
    <row r="58" spans="1:22" x14ac:dyDescent="0.25">
      <c r="A58" s="3" t="s">
        <v>14</v>
      </c>
      <c r="B58" s="4">
        <v>27</v>
      </c>
      <c r="C58" s="4">
        <v>30</v>
      </c>
      <c r="D58" s="21">
        <v>11.111111111111114</v>
      </c>
      <c r="E58" s="4">
        <v>21</v>
      </c>
      <c r="F58" s="21">
        <v>-30</v>
      </c>
      <c r="G58" s="4">
        <v>16</v>
      </c>
      <c r="H58" s="21">
        <v>-23.80952380952381</v>
      </c>
      <c r="I58" s="4">
        <v>41</v>
      </c>
      <c r="J58" s="21">
        <v>156.25</v>
      </c>
      <c r="K58" s="4">
        <v>36</v>
      </c>
      <c r="L58" s="21">
        <v>-12.195121951219505</v>
      </c>
      <c r="M58" s="4">
        <v>42</v>
      </c>
      <c r="N58" s="21">
        <v>16.666666666666671</v>
      </c>
      <c r="O58" s="4">
        <v>43</v>
      </c>
      <c r="P58" s="21">
        <v>2.3809523809523796</v>
      </c>
      <c r="Q58" s="4">
        <v>57</v>
      </c>
      <c r="R58" s="21">
        <v>32.558139534883708</v>
      </c>
      <c r="S58" s="4">
        <v>37</v>
      </c>
      <c r="T58" s="21">
        <f t="shared" si="3"/>
        <v>-35.087719298245617</v>
      </c>
      <c r="U58" s="15">
        <v>144</v>
      </c>
      <c r="V58" s="26">
        <v>289.18918918918916</v>
      </c>
    </row>
    <row r="59" spans="1:22" x14ac:dyDescent="0.25">
      <c r="A59" s="3" t="s">
        <v>13</v>
      </c>
      <c r="B59" s="4">
        <v>19</v>
      </c>
      <c r="C59" s="4">
        <v>2</v>
      </c>
      <c r="D59" s="21">
        <v>-89.473684210526315</v>
      </c>
      <c r="E59" s="4">
        <v>15</v>
      </c>
      <c r="F59" s="21">
        <v>650</v>
      </c>
      <c r="G59" s="4">
        <v>8</v>
      </c>
      <c r="H59" s="21">
        <v>-46.666666666666664</v>
      </c>
      <c r="I59" s="4">
        <v>15</v>
      </c>
      <c r="J59" s="21">
        <v>87.5</v>
      </c>
      <c r="K59" s="4">
        <v>14</v>
      </c>
      <c r="L59" s="21">
        <v>-6.6666666666666714</v>
      </c>
      <c r="M59" s="4">
        <v>13</v>
      </c>
      <c r="N59" s="21">
        <v>-7.1428571428571388</v>
      </c>
      <c r="O59" s="4">
        <v>19</v>
      </c>
      <c r="P59" s="21">
        <v>46.153846153846132</v>
      </c>
      <c r="Q59" s="4">
        <v>22</v>
      </c>
      <c r="R59" s="21">
        <v>15.789473684210535</v>
      </c>
      <c r="S59" s="4">
        <v>31</v>
      </c>
      <c r="T59" s="21">
        <f t="shared" si="3"/>
        <v>40.909090909090907</v>
      </c>
      <c r="U59" s="15">
        <v>44</v>
      </c>
      <c r="V59" s="26">
        <v>41.935483870967744</v>
      </c>
    </row>
    <row r="60" spans="1:22" x14ac:dyDescent="0.25">
      <c r="A60" s="3" t="s">
        <v>12</v>
      </c>
      <c r="B60" s="4">
        <v>67</v>
      </c>
      <c r="C60" s="4">
        <v>52</v>
      </c>
      <c r="D60" s="21">
        <v>-22.388059701492537</v>
      </c>
      <c r="E60" s="4">
        <v>41</v>
      </c>
      <c r="F60" s="21">
        <v>-21.15384615384616</v>
      </c>
      <c r="G60" s="4">
        <v>57</v>
      </c>
      <c r="H60" s="21">
        <v>39.024390243902417</v>
      </c>
      <c r="I60" s="4">
        <v>60</v>
      </c>
      <c r="J60" s="21">
        <v>5.2631578947368354</v>
      </c>
      <c r="K60" s="4">
        <v>55</v>
      </c>
      <c r="L60" s="21">
        <v>-8.3333333333333428</v>
      </c>
      <c r="M60" s="4">
        <v>52</v>
      </c>
      <c r="N60" s="21">
        <v>-5.4545454545454533</v>
      </c>
      <c r="O60" s="4">
        <v>54</v>
      </c>
      <c r="P60" s="21">
        <v>3.8461538461538538</v>
      </c>
      <c r="Q60" s="4">
        <v>42</v>
      </c>
      <c r="R60" s="21">
        <v>-22.222222222222214</v>
      </c>
      <c r="S60" s="4">
        <v>47</v>
      </c>
      <c r="T60" s="21">
        <f t="shared" si="3"/>
        <v>11.904761904761905</v>
      </c>
      <c r="U60" s="15">
        <v>204</v>
      </c>
      <c r="V60" s="26">
        <v>334.04255319148939</v>
      </c>
    </row>
    <row r="61" spans="1:22" x14ac:dyDescent="0.25">
      <c r="A61" s="3" t="s">
        <v>11</v>
      </c>
      <c r="B61" s="4">
        <v>4</v>
      </c>
      <c r="C61" s="4">
        <v>2</v>
      </c>
      <c r="D61" s="21">
        <v>-50</v>
      </c>
      <c r="E61" s="4">
        <v>7</v>
      </c>
      <c r="F61" s="21">
        <v>250</v>
      </c>
      <c r="G61" s="4">
        <v>10</v>
      </c>
      <c r="H61" s="21">
        <v>42.857142857142861</v>
      </c>
      <c r="I61" s="4">
        <v>6</v>
      </c>
      <c r="J61" s="21">
        <v>-40</v>
      </c>
      <c r="K61" s="4">
        <v>3</v>
      </c>
      <c r="L61" s="21">
        <v>-50</v>
      </c>
      <c r="M61" s="4">
        <v>8</v>
      </c>
      <c r="N61" s="21">
        <v>166.66666666666663</v>
      </c>
      <c r="O61" s="4">
        <v>4</v>
      </c>
      <c r="P61" s="21">
        <v>-50</v>
      </c>
      <c r="Q61" s="4">
        <v>10</v>
      </c>
      <c r="R61" s="21">
        <v>150</v>
      </c>
      <c r="S61" s="4">
        <v>9</v>
      </c>
      <c r="T61" s="21">
        <f t="shared" si="3"/>
        <v>-10</v>
      </c>
      <c r="U61" s="15">
        <v>17</v>
      </c>
      <c r="V61" s="26">
        <v>88.888888888888886</v>
      </c>
    </row>
    <row r="62" spans="1:22" x14ac:dyDescent="0.25">
      <c r="A62" s="3" t="s">
        <v>10</v>
      </c>
      <c r="B62" s="4">
        <v>1</v>
      </c>
      <c r="C62" s="4">
        <v>0</v>
      </c>
      <c r="D62" s="21">
        <v>-100</v>
      </c>
      <c r="E62" s="4">
        <v>1</v>
      </c>
      <c r="F62" s="23" t="s">
        <v>30</v>
      </c>
      <c r="G62" s="4">
        <v>0</v>
      </c>
      <c r="H62" s="21">
        <v>-100</v>
      </c>
      <c r="I62" s="4">
        <v>2</v>
      </c>
      <c r="J62" s="23" t="s">
        <v>30</v>
      </c>
      <c r="K62" s="4">
        <v>0</v>
      </c>
      <c r="L62" s="21">
        <v>-100</v>
      </c>
      <c r="M62" s="4">
        <v>0</v>
      </c>
      <c r="N62" s="23" t="s">
        <v>30</v>
      </c>
      <c r="O62" s="4">
        <v>1</v>
      </c>
      <c r="P62" s="23" t="s">
        <v>30</v>
      </c>
      <c r="Q62" s="4">
        <v>0</v>
      </c>
      <c r="R62" s="21">
        <v>-100</v>
      </c>
      <c r="S62" s="4">
        <v>1</v>
      </c>
      <c r="T62" s="21">
        <v>100</v>
      </c>
      <c r="U62" s="15">
        <v>4</v>
      </c>
      <c r="V62" s="26">
        <v>300</v>
      </c>
    </row>
    <row r="63" spans="1:22" x14ac:dyDescent="0.25">
      <c r="A63" s="3" t="s">
        <v>9</v>
      </c>
      <c r="B63" s="4">
        <v>24</v>
      </c>
      <c r="C63" s="4">
        <v>17</v>
      </c>
      <c r="D63" s="21">
        <v>-29.166666666666657</v>
      </c>
      <c r="E63" s="4">
        <v>25</v>
      </c>
      <c r="F63" s="21">
        <v>47.058823529411768</v>
      </c>
      <c r="G63" s="4">
        <v>25</v>
      </c>
      <c r="H63" s="21">
        <v>0</v>
      </c>
      <c r="I63" s="4">
        <v>42</v>
      </c>
      <c r="J63" s="21">
        <v>68</v>
      </c>
      <c r="K63" s="4">
        <v>41</v>
      </c>
      <c r="L63" s="21">
        <v>-2.3809523809523796</v>
      </c>
      <c r="M63" s="4">
        <v>50</v>
      </c>
      <c r="N63" s="21">
        <v>21.951219512195124</v>
      </c>
      <c r="O63" s="4">
        <v>33</v>
      </c>
      <c r="P63" s="21">
        <v>-34</v>
      </c>
      <c r="Q63" s="4">
        <v>29</v>
      </c>
      <c r="R63" s="21">
        <v>-12.121212121212125</v>
      </c>
      <c r="S63" s="4">
        <v>32</v>
      </c>
      <c r="T63" s="21">
        <f t="shared" si="3"/>
        <v>10.344827586206897</v>
      </c>
      <c r="U63" s="15">
        <v>107</v>
      </c>
      <c r="V63" s="26">
        <v>234.375</v>
      </c>
    </row>
    <row r="64" spans="1:22" x14ac:dyDescent="0.25">
      <c r="A64" s="3" t="s">
        <v>8</v>
      </c>
      <c r="B64" s="4">
        <v>12</v>
      </c>
      <c r="C64" s="4">
        <v>19</v>
      </c>
      <c r="D64" s="21">
        <v>58.333333333333314</v>
      </c>
      <c r="E64" s="4">
        <v>13</v>
      </c>
      <c r="F64" s="21">
        <v>-31.578947368421055</v>
      </c>
      <c r="G64" s="4">
        <v>15</v>
      </c>
      <c r="H64" s="21">
        <v>15.384615384615373</v>
      </c>
      <c r="I64" s="4">
        <v>22</v>
      </c>
      <c r="J64" s="21">
        <v>46.666666666666657</v>
      </c>
      <c r="K64" s="4">
        <v>12</v>
      </c>
      <c r="L64" s="21">
        <v>-45.45454545454546</v>
      </c>
      <c r="M64" s="4">
        <v>14</v>
      </c>
      <c r="N64" s="21">
        <v>16.666666666666671</v>
      </c>
      <c r="O64" s="4">
        <v>12</v>
      </c>
      <c r="P64" s="21">
        <v>-14.285714285714292</v>
      </c>
      <c r="Q64" s="4">
        <v>11</v>
      </c>
      <c r="R64" s="21">
        <v>-8.3333333333333428</v>
      </c>
      <c r="S64" s="4">
        <v>11</v>
      </c>
      <c r="T64" s="21">
        <f t="shared" si="3"/>
        <v>0</v>
      </c>
      <c r="U64" s="15">
        <v>74</v>
      </c>
      <c r="V64" s="26">
        <v>572.72727272727275</v>
      </c>
    </row>
    <row r="65" spans="1:22" x14ac:dyDescent="0.25">
      <c r="A65" s="3" t="s">
        <v>7</v>
      </c>
      <c r="B65" s="4">
        <v>7</v>
      </c>
      <c r="C65" s="4">
        <v>4</v>
      </c>
      <c r="D65" s="21">
        <v>-42.857142857142861</v>
      </c>
      <c r="E65" s="4">
        <v>7</v>
      </c>
      <c r="F65" s="21">
        <v>75</v>
      </c>
      <c r="G65" s="4">
        <v>9</v>
      </c>
      <c r="H65" s="21">
        <v>28.571428571428584</v>
      </c>
      <c r="I65" s="4">
        <v>12</v>
      </c>
      <c r="J65" s="21">
        <v>33.333333333333314</v>
      </c>
      <c r="K65" s="4">
        <v>9</v>
      </c>
      <c r="L65" s="21">
        <v>-25</v>
      </c>
      <c r="M65" s="4">
        <v>11</v>
      </c>
      <c r="N65" s="21">
        <v>22.222222222222229</v>
      </c>
      <c r="O65" s="4">
        <v>9</v>
      </c>
      <c r="P65" s="21">
        <v>-18.181818181818173</v>
      </c>
      <c r="Q65" s="4">
        <v>11</v>
      </c>
      <c r="R65" s="21">
        <v>22.222222222222229</v>
      </c>
      <c r="S65" s="4">
        <v>12</v>
      </c>
      <c r="T65" s="21">
        <f t="shared" si="3"/>
        <v>9.0909090909090917</v>
      </c>
      <c r="U65" s="15">
        <v>41</v>
      </c>
      <c r="V65" s="26">
        <v>241.66666666666666</v>
      </c>
    </row>
    <row r="66" spans="1:22" x14ac:dyDescent="0.25">
      <c r="A66" s="3" t="s">
        <v>6</v>
      </c>
      <c r="B66" s="4">
        <v>12</v>
      </c>
      <c r="C66" s="4">
        <v>28</v>
      </c>
      <c r="D66" s="21">
        <v>133.33333333333334</v>
      </c>
      <c r="E66" s="4">
        <v>31</v>
      </c>
      <c r="F66" s="21">
        <v>10.714285714285722</v>
      </c>
      <c r="G66" s="4">
        <v>33</v>
      </c>
      <c r="H66" s="21">
        <v>6.4516129032257936</v>
      </c>
      <c r="I66" s="4">
        <v>32</v>
      </c>
      <c r="J66" s="21">
        <v>-3.0303030303030312</v>
      </c>
      <c r="K66" s="4">
        <v>29</v>
      </c>
      <c r="L66" s="21">
        <v>-9.375</v>
      </c>
      <c r="M66" s="4">
        <v>61</v>
      </c>
      <c r="N66" s="21">
        <v>110.34482758620689</v>
      </c>
      <c r="O66" s="4">
        <v>51</v>
      </c>
      <c r="P66" s="21">
        <v>-16.393442622950815</v>
      </c>
      <c r="Q66" s="4">
        <v>48</v>
      </c>
      <c r="R66" s="21">
        <v>-5.8823529411764781</v>
      </c>
      <c r="S66" s="4">
        <v>31</v>
      </c>
      <c r="T66" s="21">
        <f t="shared" si="3"/>
        <v>-35.416666666666664</v>
      </c>
      <c r="U66" s="15">
        <v>118</v>
      </c>
      <c r="V66" s="26">
        <v>280.64516129032256</v>
      </c>
    </row>
    <row r="67" spans="1:22" x14ac:dyDescent="0.25">
      <c r="A67" s="3" t="s">
        <v>5</v>
      </c>
      <c r="B67" s="4">
        <v>10</v>
      </c>
      <c r="C67" s="4">
        <v>15</v>
      </c>
      <c r="D67" s="21">
        <v>50</v>
      </c>
      <c r="E67" s="4">
        <v>30</v>
      </c>
      <c r="F67" s="21">
        <v>100</v>
      </c>
      <c r="G67" s="4">
        <v>21</v>
      </c>
      <c r="H67" s="21">
        <v>-30</v>
      </c>
      <c r="I67" s="4">
        <v>25</v>
      </c>
      <c r="J67" s="21">
        <v>19.047619047619051</v>
      </c>
      <c r="K67" s="4">
        <v>30</v>
      </c>
      <c r="L67" s="21">
        <v>20</v>
      </c>
      <c r="M67" s="4">
        <v>28</v>
      </c>
      <c r="N67" s="21">
        <v>-6.6666666666666714</v>
      </c>
      <c r="O67" s="4">
        <v>20</v>
      </c>
      <c r="P67" s="21">
        <v>-28.571428571428569</v>
      </c>
      <c r="Q67" s="4">
        <v>20</v>
      </c>
      <c r="R67" s="21">
        <v>0</v>
      </c>
      <c r="S67" s="4">
        <v>25</v>
      </c>
      <c r="T67" s="21">
        <f t="shared" si="3"/>
        <v>25</v>
      </c>
      <c r="U67" s="15">
        <v>92</v>
      </c>
      <c r="V67" s="26">
        <v>268</v>
      </c>
    </row>
    <row r="68" spans="1:22" x14ac:dyDescent="0.25">
      <c r="A68" s="3" t="s">
        <v>4</v>
      </c>
      <c r="B68" s="4">
        <v>6</v>
      </c>
      <c r="C68" s="4">
        <v>4</v>
      </c>
      <c r="D68" s="21">
        <v>-33.333333333333343</v>
      </c>
      <c r="E68" s="4">
        <v>3</v>
      </c>
      <c r="F68" s="21">
        <v>-25</v>
      </c>
      <c r="G68" s="4">
        <v>1</v>
      </c>
      <c r="H68" s="21">
        <v>-66.666666666666671</v>
      </c>
      <c r="I68" s="4">
        <v>10</v>
      </c>
      <c r="J68" s="21">
        <v>900</v>
      </c>
      <c r="K68" s="4">
        <v>7</v>
      </c>
      <c r="L68" s="21">
        <v>-30</v>
      </c>
      <c r="M68" s="4">
        <v>6</v>
      </c>
      <c r="N68" s="21">
        <v>-14.285714285714292</v>
      </c>
      <c r="O68" s="4">
        <v>8</v>
      </c>
      <c r="P68" s="21">
        <v>33.333333333333314</v>
      </c>
      <c r="Q68" s="4">
        <v>6</v>
      </c>
      <c r="R68" s="21">
        <v>-25</v>
      </c>
      <c r="S68" s="4">
        <v>5</v>
      </c>
      <c r="T68" s="21">
        <f t="shared" si="3"/>
        <v>-16.666666666666668</v>
      </c>
      <c r="U68" s="15">
        <v>20</v>
      </c>
      <c r="V68" s="26">
        <v>300</v>
      </c>
    </row>
    <row r="69" spans="1:22" x14ac:dyDescent="0.25">
      <c r="A69" s="3" t="s">
        <v>3</v>
      </c>
      <c r="B69" s="4">
        <v>6</v>
      </c>
      <c r="C69" s="4">
        <v>3</v>
      </c>
      <c r="D69" s="21">
        <v>-50</v>
      </c>
      <c r="E69" s="4">
        <v>1</v>
      </c>
      <c r="F69" s="21">
        <v>-66.666666666666671</v>
      </c>
      <c r="G69" s="4">
        <v>5</v>
      </c>
      <c r="H69" s="21">
        <v>400</v>
      </c>
      <c r="I69" s="4">
        <v>5</v>
      </c>
      <c r="J69" s="21">
        <v>0</v>
      </c>
      <c r="K69" s="4">
        <v>1</v>
      </c>
      <c r="L69" s="21">
        <v>-80</v>
      </c>
      <c r="M69" s="4">
        <v>4</v>
      </c>
      <c r="N69" s="21">
        <v>300</v>
      </c>
      <c r="O69" s="4">
        <v>0</v>
      </c>
      <c r="P69" s="21">
        <v>-100</v>
      </c>
      <c r="Q69" s="4">
        <v>5</v>
      </c>
      <c r="R69" s="23" t="s">
        <v>30</v>
      </c>
      <c r="S69" s="4">
        <v>2</v>
      </c>
      <c r="T69" s="21">
        <f t="shared" si="3"/>
        <v>-60</v>
      </c>
      <c r="U69" s="15">
        <v>20</v>
      </c>
      <c r="V69" s="26">
        <v>900</v>
      </c>
    </row>
    <row r="70" spans="1:22" x14ac:dyDescent="0.25">
      <c r="A70" s="3" t="s">
        <v>2</v>
      </c>
      <c r="B70" s="4">
        <v>0</v>
      </c>
      <c r="C70" s="4">
        <v>3</v>
      </c>
      <c r="D70" s="23" t="s">
        <v>30</v>
      </c>
      <c r="E70" s="4">
        <v>2</v>
      </c>
      <c r="F70" s="21">
        <v>-33.333333333333343</v>
      </c>
      <c r="G70" s="4">
        <v>1</v>
      </c>
      <c r="H70" s="21">
        <v>-50</v>
      </c>
      <c r="I70" s="5">
        <v>0</v>
      </c>
      <c r="J70" s="21">
        <v>-100</v>
      </c>
      <c r="K70" s="5">
        <v>0</v>
      </c>
      <c r="L70" s="23" t="s">
        <v>30</v>
      </c>
      <c r="M70" s="5">
        <v>1</v>
      </c>
      <c r="N70" s="23" t="s">
        <v>30</v>
      </c>
      <c r="O70" s="5">
        <v>2</v>
      </c>
      <c r="P70" s="21">
        <v>100</v>
      </c>
      <c r="Q70" s="5">
        <v>1</v>
      </c>
      <c r="R70" s="21">
        <v>-50</v>
      </c>
      <c r="S70" s="5" t="s">
        <v>30</v>
      </c>
      <c r="T70" s="21">
        <v>-100</v>
      </c>
      <c r="U70" s="15">
        <v>1</v>
      </c>
      <c r="V70" s="26">
        <v>100</v>
      </c>
    </row>
    <row r="71" spans="1:22" x14ac:dyDescent="0.25">
      <c r="A71" s="3" t="s">
        <v>1</v>
      </c>
      <c r="B71" s="4">
        <v>20</v>
      </c>
      <c r="C71" s="4">
        <v>9</v>
      </c>
      <c r="D71" s="21">
        <v>-55</v>
      </c>
      <c r="E71" s="4">
        <v>16</v>
      </c>
      <c r="F71" s="21">
        <v>77.777777777777771</v>
      </c>
      <c r="G71" s="4">
        <v>22</v>
      </c>
      <c r="H71" s="21">
        <v>37.5</v>
      </c>
      <c r="I71" s="6">
        <v>26</v>
      </c>
      <c r="J71" s="21">
        <v>18.181818181818187</v>
      </c>
      <c r="K71" s="6">
        <v>20</v>
      </c>
      <c r="L71" s="21">
        <v>-23.076923076923066</v>
      </c>
      <c r="M71" s="6">
        <v>35</v>
      </c>
      <c r="N71" s="21">
        <v>75</v>
      </c>
      <c r="O71" s="6">
        <v>38</v>
      </c>
      <c r="P71" s="21">
        <v>8.5714285714285694</v>
      </c>
      <c r="Q71" s="6">
        <v>47</v>
      </c>
      <c r="R71" s="21">
        <v>23.684210526315795</v>
      </c>
      <c r="S71" s="6">
        <v>48</v>
      </c>
      <c r="T71" s="21">
        <f t="shared" si="3"/>
        <v>2.1276595744680851</v>
      </c>
      <c r="U71" s="15">
        <v>113</v>
      </c>
      <c r="V71" s="26">
        <v>135.41666666666666</v>
      </c>
    </row>
    <row r="72" spans="1:22" x14ac:dyDescent="0.25">
      <c r="A72" s="20" t="s">
        <v>0</v>
      </c>
      <c r="B72" s="7">
        <v>279</v>
      </c>
      <c r="C72" s="7">
        <v>247</v>
      </c>
      <c r="D72" s="22">
        <v>-11.469534050179206</v>
      </c>
      <c r="E72" s="7">
        <v>264</v>
      </c>
      <c r="F72" s="22">
        <v>6.8825910931174121</v>
      </c>
      <c r="G72" s="7">
        <v>280</v>
      </c>
      <c r="H72" s="22">
        <v>6.0606060606060623</v>
      </c>
      <c r="I72" s="7">
        <v>362</v>
      </c>
      <c r="J72" s="22">
        <v>29.285714285714306</v>
      </c>
      <c r="K72" s="7">
        <v>357</v>
      </c>
      <c r="L72" s="22">
        <v>-1.3812154696132666</v>
      </c>
      <c r="M72" s="7">
        <v>402</v>
      </c>
      <c r="N72" s="22">
        <v>12.605042016806721</v>
      </c>
      <c r="O72" s="7">
        <v>377</v>
      </c>
      <c r="P72" s="22">
        <v>-6.2189054726368198</v>
      </c>
      <c r="Q72" s="7">
        <v>380</v>
      </c>
      <c r="R72" s="22">
        <v>0.79575596816977168</v>
      </c>
      <c r="S72" s="7">
        <v>359</v>
      </c>
      <c r="T72" s="21">
        <f t="shared" si="3"/>
        <v>-5.5263157894736841</v>
      </c>
      <c r="U72" s="7">
        <v>1296</v>
      </c>
      <c r="V72" s="27">
        <v>261.00278551532034</v>
      </c>
    </row>
  </sheetData>
  <mergeCells count="1">
    <mergeCell ref="A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MM. Muratore</dc:creator>
  <cp:lastModifiedBy>Lucilla Scarnicchia</cp:lastModifiedBy>
  <dcterms:created xsi:type="dcterms:W3CDTF">2017-11-21T16:40:45Z</dcterms:created>
  <dcterms:modified xsi:type="dcterms:W3CDTF">2025-11-18T16:13:04Z</dcterms:modified>
</cp:coreProperties>
</file>