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805" windowWidth="20730" windowHeight="6285" tabRatio="737" activeTab="8"/>
  </bookViews>
  <sheets>
    <sheet name="Prospetto 1" sheetId="22" r:id="rId1"/>
    <sheet name="Prospetto 2" sheetId="26" r:id="rId2"/>
    <sheet name="Prospetto 3a" sheetId="17" r:id="rId3"/>
    <sheet name="Prospetto 3b" sheetId="18" r:id="rId4"/>
    <sheet name="Prospetto 3c" sheetId="19" r:id="rId5"/>
    <sheet name="Prospetto 4" sheetId="20" r:id="rId6"/>
    <sheet name="Prospetto 5a" sheetId="21" r:id="rId7"/>
    <sheet name="Prospetto 5b" sheetId="23" r:id="rId8"/>
    <sheet name="Prospetto 6a" sheetId="31" r:id="rId9"/>
    <sheet name="Prospetto A" sheetId="35" r:id="rId10"/>
    <sheet name="Prospetto B" sheetId="36" r:id="rId11"/>
  </sheets>
  <externalReferences>
    <externalReference r:id="rId12"/>
  </externalReferences>
  <definedNames>
    <definedName name="anp">'[1]DATI per TITOLI'!$B$7</definedName>
    <definedName name="riallocazione" localSheetId="3">#REF!</definedName>
    <definedName name="riallocazione" localSheetId="4">#REF!</definedName>
    <definedName name="riallocazione" localSheetId="5">'Prospetto 4'!#REF!</definedName>
    <definedName name="riallocazione" localSheetId="7">#REF!</definedName>
    <definedName name="riallocazione" localSheetId="8">#REF!</definedName>
    <definedName name="riallocazione" localSheetId="9">#REF!</definedName>
    <definedName name="riallocazione" localSheetId="10">#REF!</definedName>
    <definedName name="riallocazione">#REF!</definedName>
    <definedName name="trim">'[1]DATI per TITOLI'!$B$9</definedName>
  </definedNames>
  <calcPr calcId="145621"/>
</workbook>
</file>

<file path=xl/calcChain.xml><?xml version="1.0" encoding="utf-8"?>
<calcChain xmlns="http://schemas.openxmlformats.org/spreadsheetml/2006/main">
  <c r="N39" i="21" l="1"/>
  <c r="G16" i="22" l="1"/>
  <c r="G15" i="22"/>
  <c r="G14" i="22"/>
  <c r="D9" i="20"/>
  <c r="D11" i="20"/>
  <c r="H11" i="20"/>
  <c r="H9" i="20"/>
  <c r="H44" i="20"/>
  <c r="H42" i="20"/>
  <c r="H41" i="20"/>
  <c r="H40" i="20"/>
  <c r="H39" i="20"/>
  <c r="H38" i="20"/>
  <c r="H37" i="20"/>
  <c r="H36" i="20"/>
  <c r="H34" i="20"/>
  <c r="H33" i="20"/>
  <c r="H32" i="20"/>
  <c r="H31" i="20"/>
  <c r="H29" i="20"/>
  <c r="H28" i="20"/>
  <c r="H26" i="20"/>
  <c r="H25" i="20"/>
  <c r="H24" i="20"/>
  <c r="H22" i="20"/>
  <c r="H21" i="20"/>
  <c r="H20" i="20"/>
  <c r="H18" i="20"/>
  <c r="H17" i="20"/>
  <c r="H16" i="20"/>
  <c r="H15" i="20"/>
  <c r="H14" i="20"/>
  <c r="H13" i="20"/>
  <c r="H10" i="20"/>
  <c r="H7" i="20"/>
  <c r="H6" i="20"/>
  <c r="D7" i="20"/>
  <c r="D10" i="20"/>
  <c r="D13" i="20"/>
  <c r="D14" i="20"/>
  <c r="D15" i="20"/>
  <c r="D16" i="20"/>
  <c r="D17" i="20"/>
  <c r="D18" i="20"/>
  <c r="D20" i="20"/>
  <c r="D21" i="20"/>
  <c r="D22" i="20"/>
  <c r="D24" i="20"/>
  <c r="D25" i="20"/>
  <c r="D26" i="20"/>
  <c r="D28" i="20"/>
  <c r="D29" i="20"/>
  <c r="D31" i="20"/>
  <c r="D32" i="20"/>
  <c r="D33" i="20"/>
  <c r="D34" i="20"/>
  <c r="D36" i="20"/>
  <c r="D37" i="20"/>
  <c r="D38" i="20"/>
  <c r="D39" i="20"/>
  <c r="D40" i="20"/>
  <c r="D41" i="20"/>
  <c r="D42" i="20"/>
  <c r="D44" i="20"/>
  <c r="D6" i="20"/>
</calcChain>
</file>

<file path=xl/sharedStrings.xml><?xml version="1.0" encoding="utf-8"?>
<sst xmlns="http://schemas.openxmlformats.org/spreadsheetml/2006/main" count="662" uniqueCount="166">
  <si>
    <t>Tasso di riallocazione per uscite</t>
  </si>
  <si>
    <t>2021-2022</t>
  </si>
  <si>
    <t>2022-2023</t>
  </si>
  <si>
    <t>Sesso</t>
  </si>
  <si>
    <t>Uomini</t>
  </si>
  <si>
    <t>Donne</t>
  </si>
  <si>
    <t>Classe di età</t>
  </si>
  <si>
    <t>Totale</t>
  </si>
  <si>
    <t>Ripartizione geografica</t>
  </si>
  <si>
    <t>Nord</t>
  </si>
  <si>
    <t>Centro</t>
  </si>
  <si>
    <t>Mezzogiorno</t>
  </si>
  <si>
    <t>Titolo di studio</t>
  </si>
  <si>
    <t>Diploma di scuola media superiore</t>
  </si>
  <si>
    <t>Laurea e oltre</t>
  </si>
  <si>
    <t>Cittadinanza</t>
  </si>
  <si>
    <t>Italiana</t>
  </si>
  <si>
    <t>Straniera</t>
  </si>
  <si>
    <t>Stato civile</t>
  </si>
  <si>
    <t>Celibe/nubile</t>
  </si>
  <si>
    <t>Coniugato/a</t>
  </si>
  <si>
    <t>Separato/a o divorziato/a</t>
  </si>
  <si>
    <t>Vedovo/a</t>
  </si>
  <si>
    <t>Ruolo in famiglia</t>
  </si>
  <si>
    <t>Unipersonale</t>
  </si>
  <si>
    <t>Genitore in coppia</t>
  </si>
  <si>
    <t>Monogenitore</t>
  </si>
  <si>
    <t>Coniuge senza figli</t>
  </si>
  <si>
    <t>Figlio</t>
  </si>
  <si>
    <t>Figlio di monogenitore</t>
  </si>
  <si>
    <t>Altro</t>
  </si>
  <si>
    <t>entrate</t>
  </si>
  <si>
    <t>uscite</t>
  </si>
  <si>
    <t>entrate-uscite</t>
  </si>
  <si>
    <t>Occupato</t>
  </si>
  <si>
    <t>Non occupato</t>
  </si>
  <si>
    <t>Disoccupato</t>
  </si>
  <si>
    <t>Inattivo</t>
  </si>
  <si>
    <t>15-34 anni</t>
  </si>
  <si>
    <t>35-49 anni</t>
  </si>
  <si>
    <t>50-64 anni</t>
  </si>
  <si>
    <t>Totale 15-64 anni</t>
  </si>
  <si>
    <t>Totale %</t>
  </si>
  <si>
    <t>Occupati</t>
  </si>
  <si>
    <t>Persone in cerca di occupazione</t>
  </si>
  <si>
    <t>Inattivi</t>
  </si>
  <si>
    <t>Totale 15-64 anni 2021 (v.a. in migliaia)</t>
  </si>
  <si>
    <t>Totale 15-64 anni 2022 (v.a. in migliaia)</t>
  </si>
  <si>
    <t xml:space="preserve">Tasso di riallocazione per entrate </t>
  </si>
  <si>
    <t>Tasso di riallocazione totale</t>
  </si>
  <si>
    <t>Saldo del tasso di riallocazione</t>
  </si>
  <si>
    <t>Sesso e ripartizione geografica</t>
  </si>
  <si>
    <t>-Dipendente a termine</t>
  </si>
  <si>
    <t>-Dipendente indeterminato</t>
  </si>
  <si>
    <t>-Autonomo</t>
  </si>
  <si>
    <t>-Inattivo potenziale</t>
  </si>
  <si>
    <t>-Inattivo non cerca non disponibile</t>
  </si>
  <si>
    <t>Totale non occupati 15-34 anni</t>
  </si>
  <si>
    <t>Totale non occupati 35-49 anni</t>
  </si>
  <si>
    <t>Totale non occupati 50-64 anni</t>
  </si>
  <si>
    <t>Totale non occupati 15-64 anni</t>
  </si>
  <si>
    <t>Condizione nel 2022</t>
  </si>
  <si>
    <t>Condizione nel 2023</t>
  </si>
  <si>
    <t>-Disoccupato</t>
  </si>
  <si>
    <t>-Inattivo</t>
  </si>
  <si>
    <t>Forze lavoro potenziali</t>
  </si>
  <si>
    <t>Non cercano e non sono disponibili</t>
  </si>
  <si>
    <t>Occupati nel 2022 (=100%)</t>
  </si>
  <si>
    <t>Condizione nel 2022 (%)</t>
  </si>
  <si>
    <t>Condizione nel 2023 (%)</t>
  </si>
  <si>
    <t>Occupati nel 2021 (=100%)</t>
  </si>
  <si>
    <t>-15-24 anni</t>
  </si>
  <si>
    <t>- 25-34 anni</t>
  </si>
  <si>
    <r>
      <t xml:space="preserve">-50-54 </t>
    </r>
    <r>
      <rPr>
        <sz val="9"/>
        <color rgb="FF000000"/>
        <rFont val="Arial Narrow"/>
        <family val="2"/>
      </rPr>
      <t>anni</t>
    </r>
  </si>
  <si>
    <r>
      <t xml:space="preserve">-55-64 </t>
    </r>
    <r>
      <rPr>
        <sz val="9"/>
        <color rgb="FF000000"/>
        <rFont val="Arial Narrow"/>
        <family val="2"/>
      </rPr>
      <t>anni</t>
    </r>
  </si>
  <si>
    <t>Uomini, 15-34 anni</t>
  </si>
  <si>
    <t>Uomini, 35-49 anni</t>
  </si>
  <si>
    <t>Uomini, 50-64 anni</t>
  </si>
  <si>
    <t>Donne, 15-34 anni</t>
  </si>
  <si>
    <t>Donne, 35-49 anni</t>
  </si>
  <si>
    <t>Donne, 50-64 anni</t>
  </si>
  <si>
    <t>Sesso e classe di età</t>
  </si>
  <si>
    <t>Uomini, Nord</t>
  </si>
  <si>
    <t>Uomini, Centro</t>
  </si>
  <si>
    <t>Uomini, Mezzogiorno</t>
  </si>
  <si>
    <t>Donne, Nord</t>
  </si>
  <si>
    <t>Donne, Centro</t>
  </si>
  <si>
    <t>Donne, Mezzogiorno</t>
  </si>
  <si>
    <t>Al più la licenza media inferiore</t>
  </si>
  <si>
    <t>Disoccupati nel 2022 (=100%)</t>
  </si>
  <si>
    <t>Disoccupati nel 2021 (=100%)</t>
  </si>
  <si>
    <t>Inattivi nel 2022 (=100%)</t>
  </si>
  <si>
    <t>Inattivi nel 2021 (=100%)</t>
  </si>
  <si>
    <t>Sesso e classe età</t>
  </si>
  <si>
    <t>Stima puntuale</t>
  </si>
  <si>
    <t>Permanenza nell'occupazione</t>
  </si>
  <si>
    <t xml:space="preserve">    Errore relativo (CV)</t>
  </si>
  <si>
    <t>Stima intervallare</t>
  </si>
  <si>
    <t xml:space="preserve">    Semi ampiezza dell'intervallo</t>
  </si>
  <si>
    <t xml:space="preserve">    Limite inferiore dell'intervallo di confidenza</t>
  </si>
  <si>
    <t xml:space="preserve">    Limite superiore dell'intervallo di confidenza</t>
  </si>
  <si>
    <t>Stima puntuale (percentuale)</t>
  </si>
  <si>
    <t>Errore relativo (CV)</t>
  </si>
  <si>
    <r>
      <t xml:space="preserve"> TASSO DI PERMANENZA NELL'OCCUPAZIONE</t>
    </r>
    <r>
      <rPr>
        <sz val="9"/>
        <color theme="1"/>
        <rFont val="Arial Narrow"/>
        <family val="2"/>
      </rPr>
      <t xml:space="preserve"> </t>
    </r>
  </si>
  <si>
    <t>Maschi</t>
  </si>
  <si>
    <t>Femmine</t>
  </si>
  <si>
    <t xml:space="preserve"> TASSO DI TRANSIZIONE DALL'OCCUPAZIONE VERSO LA DISOCCUPAZIONE </t>
  </si>
  <si>
    <r>
      <t xml:space="preserve"> TASSO DI TRANSIZIONE DALL'OCCUPAZIONE VERSO L'INATTIVITÀ</t>
    </r>
    <r>
      <rPr>
        <sz val="9"/>
        <color theme="1"/>
        <rFont val="Arial Narrow"/>
        <family val="2"/>
      </rPr>
      <t xml:space="preserve"> </t>
    </r>
  </si>
  <si>
    <t xml:space="preserve"> TASSO DI TRANSIZIONE DALLA DISOCCUPAZIONE VERSO L'OCCUPAZIONE  </t>
  </si>
  <si>
    <r>
      <t xml:space="preserve"> </t>
    </r>
    <r>
      <rPr>
        <b/>
        <sz val="9"/>
        <color rgb="FF808080"/>
        <rFont val="Arial Narrow"/>
        <family val="2"/>
      </rPr>
      <t>TASSO DI PERMANENZA NELLA DISOCCUPAZIONE</t>
    </r>
    <r>
      <rPr>
        <sz val="9"/>
        <color theme="1"/>
        <rFont val="Arial Narrow"/>
        <family val="2"/>
      </rPr>
      <t xml:space="preserve"> </t>
    </r>
  </si>
  <si>
    <t xml:space="preserve"> TASSO DI TRANSIZIONE DALLA DISOCCUPAZIONE VERSO L'INATTIVITÀ  </t>
  </si>
  <si>
    <r>
      <t xml:space="preserve"> </t>
    </r>
    <r>
      <rPr>
        <b/>
        <sz val="9"/>
        <color rgb="FF808080"/>
        <rFont val="Arial Narrow"/>
        <family val="2"/>
      </rPr>
      <t>TASSO DI RIALLOCAZIONE TOTALE</t>
    </r>
    <r>
      <rPr>
        <sz val="9"/>
        <color theme="1"/>
        <rFont val="Arial Narrow"/>
        <family val="2"/>
      </rPr>
      <t xml:space="preserve"> </t>
    </r>
  </si>
  <si>
    <r>
      <t xml:space="preserve"> </t>
    </r>
    <r>
      <rPr>
        <b/>
        <sz val="9"/>
        <color rgb="FF808080"/>
        <rFont val="Arial Narrow"/>
        <family val="2"/>
      </rPr>
      <t>TASSO DI RIALLOCAZIONE PER ENTRATE</t>
    </r>
    <r>
      <rPr>
        <sz val="9"/>
        <color theme="1"/>
        <rFont val="Arial Narrow"/>
        <family val="2"/>
      </rPr>
      <t xml:space="preserve"> </t>
    </r>
  </si>
  <si>
    <r>
      <t xml:space="preserve"> </t>
    </r>
    <r>
      <rPr>
        <b/>
        <sz val="9"/>
        <color rgb="FF808080"/>
        <rFont val="Arial Narrow"/>
        <family val="2"/>
      </rPr>
      <t>TASSO DI RIALLOCAZIONE PER USCITE</t>
    </r>
    <r>
      <rPr>
        <sz val="9"/>
        <color theme="1"/>
        <rFont val="Arial Narrow"/>
        <family val="2"/>
      </rPr>
      <t xml:space="preserve"> </t>
    </r>
  </si>
  <si>
    <t>occupato full time</t>
  </si>
  <si>
    <t>occupato part-time volontario</t>
  </si>
  <si>
    <t>occupato part time altro</t>
  </si>
  <si>
    <t>occupato part time</t>
  </si>
  <si>
    <t>occupato part-time involontario</t>
  </si>
  <si>
    <t>Uomini e donne</t>
  </si>
  <si>
    <t>occupato</t>
  </si>
  <si>
    <t>Occupati nel 2021</t>
  </si>
  <si>
    <t xml:space="preserve">Occupati nel 2022 </t>
  </si>
  <si>
    <t>Non occupati nel 2022</t>
  </si>
  <si>
    <t>Non occupati nel 2021</t>
  </si>
  <si>
    <t>-Collaboratori</t>
  </si>
  <si>
    <t>Condizione nel 2024 (%)</t>
  </si>
  <si>
    <t>Occupati nel 2023 (=100%)</t>
  </si>
  <si>
    <t>Condizione nel 2024</t>
  </si>
  <si>
    <t>Disoccupati nel 2023 (=100%)</t>
  </si>
  <si>
    <t>Inattivi nel 2023 (=100%)</t>
  </si>
  <si>
    <t>2023-2024</t>
  </si>
  <si>
    <t>Totale 15-64 anni 2023 (v.a. in migliaia)</t>
  </si>
  <si>
    <t>Occupati nel 2023</t>
  </si>
  <si>
    <t>Non occupati nel 2023</t>
  </si>
  <si>
    <t>occupata full time</t>
  </si>
  <si>
    <t>occupata part time</t>
  </si>
  <si>
    <t>Maschi e femmine</t>
  </si>
  <si>
    <t xml:space="preserve"> TASSO DI TRANSIZIONE DALLA INATTIVITÀ VERSO L'OCCUPAZIONE  </t>
  </si>
  <si>
    <t xml:space="preserve"> TASSO DI TRANSIZIONE DALLA INATTIVITÀ VERSO LA DISOCCUPAZIONE  </t>
  </si>
  <si>
    <r>
      <t xml:space="preserve"> </t>
    </r>
    <r>
      <rPr>
        <b/>
        <sz val="9"/>
        <color rgb="FF808080"/>
        <rFont val="Arial Narrow"/>
        <family val="2"/>
      </rPr>
      <t>TASSO DI PERMANENZA NELLA INATTIVITÀ</t>
    </r>
    <r>
      <rPr>
        <sz val="9"/>
        <color theme="1"/>
        <rFont val="Arial Narrow"/>
        <family val="2"/>
      </rPr>
      <t xml:space="preserve"> </t>
    </r>
  </si>
  <si>
    <t>PROSPETTO B. CALCOLO ESEMPLIFICATIVO DELL’INTERVALLO DI CONFIDENZA. Anni 2023-2024</t>
  </si>
  <si>
    <t>(94,4*0,00109)*1,96 = 0,20</t>
  </si>
  <si>
    <t>(10,7*0,01236)*1,96 = 0,26</t>
  </si>
  <si>
    <t>94,4 - 0,20 = 94,2</t>
  </si>
  <si>
    <t>10,7 - 0,26 = 10,4</t>
  </si>
  <si>
    <t>94,4 + 0,2 = 94,6</t>
  </si>
  <si>
    <t>10,7 + 0,26 = 11,0</t>
  </si>
  <si>
    <t>occupato part-time volontario*</t>
  </si>
  <si>
    <t>occupato part-time involontario*</t>
  </si>
  <si>
    <t>occupato part time altro*</t>
  </si>
  <si>
    <t>occupata part-time volontario*</t>
  </si>
  <si>
    <t>occupata part-time involontario*</t>
  </si>
  <si>
    <t>PROSPETTO 1. PERMANENZE E TRANSIZIONI PER CONDIZIONE OCCUPAZIONALE A DISTANZA DI 12 MESI. Anni 2021-2022, 2022-2023 e 2023-2024. Popolazione 15-64 anni (valori percentuali e in migliaia)</t>
  </si>
  <si>
    <t>PROSPETTO A. ERRORI RELATIVI DELLE STIME DEI PRINCIPALI INDICATORI SUI DATI DI FLUSSO. Anni 2023-2024</t>
  </si>
  <si>
    <t>PROSPETTO 2. TASSI DI RIALLOCAZIONE TOTALE, PER ENTRATE E USCITE NELLA/DALLA OCCUPAZIONE, E DIFFERENZA TRA I DUE TASSI (ENTRATE–USCITE), A DISTANZA DI 12 MESI. Anni 2021-2022, 2022-2023 e 2023-2024. Popolazione 15-64 anni (valori percentuali)</t>
  </si>
  <si>
    <t>PROSPETTO 3A. PERMANENZE E TRANSIZIONI DALL'OCCUPAZIONE A DISTANZA DI 12 MESI. Anni 2021-2022, 2022-2023 e 2023-2024. Occupati 15-64 anni (valori percentuali e in migliaia)</t>
  </si>
  <si>
    <t>PROSPETTO 3B. PERMANENZE E TRANSIZIONI DALLA DISOCCUPAZIONE, A DISTANZA DI 12 MESI. Anni 2021-2022, 2022-2023 e 2023-2024. Disoccupati 15-64 anni (valori percentuali e in migliaia)</t>
  </si>
  <si>
    <t>PROSPETTO 3C. PERMANENZE E TRANSIZIONI DALLA INATTIVITA A DISTANZA DI 12 MESI. Anni 2021-2022, 2022-2023 e 2023-2024. Inattivi 15-64 anni (valori percentuali e in migliaia)</t>
  </si>
  <si>
    <t>PROSPETTO 4. TASSI DI RIALLOCAZIONE PER ENTRATE, USCITE NELLA/DALLA OCCUPAZIONE E DIFFERENZA TRA I DUE TASSI,A DISTANZA DI 12 MESI. Anni 2021-2022, 2022-2023 e 2023-2024. Popolazione 15-64 anni (valori percentuali)</t>
  </si>
  <si>
    <t>PROSPETTO 5A. PERMANENZE E TRANSIZIONI DALLA OCCUPAZIONE PER TIPOLOGIA OCCUPAZIONALE E CLASSE DI ETÀ, A DISTANZA DI 12 MESI. Anni 2021-2022, 2022-2023 e 2023-2024. Occupati 15-64 anni (valori percentuali e in migliaia)</t>
  </si>
  <si>
    <t>PROSPETTO 5B. PERMANENZE E TRANSIZIONI DALLA NON OCCUPAZIONE PER TIPOLOGIA OCCUPAZIONALE E CLASSE DI ETÀ, A DISTANZA DI 12 MESI. Anni 2021-2022, 2022-2023 e 2023-2024. Non occupati 15-64 anni (valori percentuali e in migliaia)</t>
  </si>
  <si>
    <t>PROSPETTO 6A. PERMANENZE E TRANSIZIONI DALLA OCCUPAZIONE PER TIPOLOGIA ORARIA, A DISTANZA DI 12 MESI. Anni 2021-2022, 2022-2023 e 2023-2024. Occupati 15-64 anni (valori percentuali e in migliaia)</t>
  </si>
  <si>
    <t>occupata part-time volontario</t>
  </si>
  <si>
    <t>occupata part-time involontario</t>
  </si>
  <si>
    <t>* Le informazioni sono state aggiornate rispetto a quelle diffuse il 12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</si>
</sst>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_-;\-* #,##0_-;_-* \-_-;_-@_-"/>
    <numFmt numFmtId="166" formatCode="#########0"/>
    <numFmt numFmtId="167" formatCode="0.00000"/>
    <numFmt numFmtId="168" formatCode="_-* #,##0.0_-;\-* #,##0.0_-;_-* \-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i/>
      <sz val="9"/>
      <color rgb="FF000000"/>
      <name val="Arial Narrow"/>
      <family val="2"/>
    </font>
    <font>
      <b/>
      <i/>
      <sz val="9"/>
      <color theme="1"/>
      <name val="Arial Narrow"/>
      <family val="2"/>
    </font>
    <font>
      <b/>
      <sz val="11"/>
      <color rgb="FF333333"/>
      <name val="Arial Narrow"/>
      <family val="2"/>
    </font>
    <font>
      <b/>
      <sz val="9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808080"/>
      <name val="Arial Narrow"/>
      <family val="2"/>
    </font>
    <font>
      <sz val="10"/>
      <name val="Arial"/>
    </font>
    <font>
      <b/>
      <sz val="10"/>
      <color rgb="FFC00000"/>
      <name val="Arial Narrow"/>
      <family val="2"/>
    </font>
    <font>
      <b/>
      <sz val="10"/>
      <color rgb="FF59595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1C1C1"/>
      </left>
      <right style="thin">
        <color rgb="FFC1C1C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5" fontId="2" fillId="0" borderId="0" applyFill="0" applyAlignment="0" applyProtection="0"/>
    <xf numFmtId="0" fontId="3" fillId="0" borderId="0"/>
    <xf numFmtId="0" fontId="1" fillId="2" borderId="1" applyNumberFormat="0" applyFont="0" applyAlignment="0" applyProtection="0"/>
    <xf numFmtId="0" fontId="4" fillId="0" borderId="0"/>
    <xf numFmtId="0" fontId="18" fillId="0" borderId="0"/>
  </cellStyleXfs>
  <cellXfs count="154">
    <xf numFmtId="0" fontId="0" fillId="0" borderId="0" xfId="0"/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6" fillId="3" borderId="0" xfId="0" applyFont="1" applyFill="1"/>
    <xf numFmtId="0" fontId="6" fillId="3" borderId="5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right" vertical="center" wrapText="1"/>
    </xf>
    <xf numFmtId="3" fontId="6" fillId="3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/>
    <xf numFmtId="0" fontId="6" fillId="3" borderId="0" xfId="0" applyFont="1" applyFill="1" applyBorder="1" applyAlignment="1">
      <alignment horizontal="right"/>
    </xf>
    <xf numFmtId="0" fontId="6" fillId="3" borderId="2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horizontal="right" vertical="center"/>
    </xf>
    <xf numFmtId="3" fontId="6" fillId="3" borderId="0" xfId="0" applyNumberFormat="1" applyFont="1" applyFill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/>
    </xf>
    <xf numFmtId="0" fontId="8" fillId="5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5" fillId="3" borderId="2" xfId="0" applyFont="1" applyFill="1" applyBorder="1"/>
    <xf numFmtId="0" fontId="6" fillId="3" borderId="2" xfId="0" applyFont="1" applyFill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0" xfId="0" applyFont="1" applyFill="1"/>
    <xf numFmtId="164" fontId="6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164" fontId="6" fillId="3" borderId="0" xfId="0" applyNumberFormat="1" applyFont="1" applyFill="1" applyBorder="1"/>
    <xf numFmtId="3" fontId="6" fillId="3" borderId="0" xfId="0" applyNumberFormat="1" applyFont="1" applyFill="1" applyBorder="1"/>
    <xf numFmtId="166" fontId="6" fillId="3" borderId="0" xfId="0" applyNumberFormat="1" applyFont="1" applyFill="1" applyBorder="1"/>
    <xf numFmtId="0" fontId="9" fillId="3" borderId="0" xfId="0" applyFont="1" applyFill="1"/>
    <xf numFmtId="164" fontId="9" fillId="3" borderId="0" xfId="0" applyNumberFormat="1" applyFont="1" applyFill="1" applyBorder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3" fontId="9" fillId="3" borderId="0" xfId="0" applyNumberFormat="1" applyFont="1" applyFill="1" applyBorder="1"/>
    <xf numFmtId="166" fontId="9" fillId="3" borderId="0" xfId="0" applyNumberFormat="1" applyFont="1" applyFill="1" applyBorder="1"/>
    <xf numFmtId="164" fontId="5" fillId="3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/>
    <xf numFmtId="0" fontId="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6" fillId="3" borderId="0" xfId="0" applyNumberFormat="1" applyFont="1" applyFill="1"/>
    <xf numFmtId="0" fontId="5" fillId="3" borderId="0" xfId="0" applyFont="1" applyFill="1" applyAlignment="1"/>
    <xf numFmtId="0" fontId="5" fillId="0" borderId="0" xfId="0" applyFont="1" applyAlignment="1"/>
    <xf numFmtId="0" fontId="5" fillId="0" borderId="3" xfId="0" applyFont="1" applyBorder="1"/>
    <xf numFmtId="164" fontId="5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5" fillId="0" borderId="0" xfId="0" applyFont="1"/>
    <xf numFmtId="164" fontId="6" fillId="0" borderId="0" xfId="0" applyNumberFormat="1" applyFont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2" xfId="0" applyFont="1" applyBorder="1"/>
    <xf numFmtId="164" fontId="6" fillId="0" borderId="2" xfId="0" applyNumberFormat="1" applyFont="1" applyBorder="1"/>
    <xf numFmtId="164" fontId="5" fillId="0" borderId="3" xfId="0" applyNumberFormat="1" applyFont="1" applyBorder="1" applyAlignment="1">
      <alignment horizontal="left" textRotation="90" wrapText="1"/>
    </xf>
    <xf numFmtId="164" fontId="5" fillId="0" borderId="3" xfId="0" quotePrefix="1" applyNumberFormat="1" applyFont="1" applyBorder="1" applyAlignment="1">
      <alignment horizontal="left" textRotation="90" wrapText="1"/>
    </xf>
    <xf numFmtId="164" fontId="5" fillId="0" borderId="3" xfId="0" quotePrefix="1" applyNumberFormat="1" applyFont="1" applyBorder="1" applyAlignment="1">
      <alignment horizontal="left" textRotation="90"/>
    </xf>
    <xf numFmtId="164" fontId="11" fillId="0" borderId="3" xfId="0" quotePrefix="1" applyNumberFormat="1" applyFont="1" applyBorder="1" applyAlignment="1">
      <alignment horizontal="left" textRotation="90" wrapText="1"/>
    </xf>
    <xf numFmtId="164" fontId="6" fillId="0" borderId="0" xfId="0" applyNumberFormat="1" applyFont="1" applyBorder="1"/>
    <xf numFmtId="0" fontId="6" fillId="3" borderId="0" xfId="0" applyFont="1" applyFill="1" applyBorder="1" applyAlignment="1">
      <alignment horizontal="left" wrapText="1"/>
    </xf>
    <xf numFmtId="164" fontId="6" fillId="4" borderId="0" xfId="0" applyNumberFormat="1" applyFont="1" applyFill="1" applyBorder="1" applyAlignment="1">
      <alignment horizontal="right"/>
    </xf>
    <xf numFmtId="0" fontId="9" fillId="3" borderId="0" xfId="0" quotePrefix="1" applyFont="1" applyFill="1" applyBorder="1" applyAlignment="1">
      <alignment horizontal="left" wrapText="1"/>
    </xf>
    <xf numFmtId="164" fontId="9" fillId="4" borderId="0" xfId="0" applyNumberFormat="1" applyFont="1" applyFill="1" applyBorder="1" applyAlignment="1">
      <alignment horizontal="right"/>
    </xf>
    <xf numFmtId="0" fontId="9" fillId="3" borderId="0" xfId="0" quotePrefix="1" applyFont="1" applyFill="1" applyBorder="1" applyAlignment="1">
      <alignment horizontal="left"/>
    </xf>
    <xf numFmtId="3" fontId="6" fillId="0" borderId="0" xfId="0" applyNumberFormat="1" applyFont="1" applyBorder="1"/>
    <xf numFmtId="164" fontId="5" fillId="3" borderId="0" xfId="0" applyNumberFormat="1" applyFont="1" applyFill="1" applyBorder="1" applyAlignment="1">
      <alignment horizontal="center" wrapText="1"/>
    </xf>
    <xf numFmtId="0" fontId="9" fillId="0" borderId="0" xfId="0" applyFont="1" applyBorder="1"/>
    <xf numFmtId="164" fontId="9" fillId="4" borderId="2" xfId="0" applyNumberFormat="1" applyFont="1" applyFill="1" applyBorder="1" applyAlignment="1">
      <alignment horizontal="right"/>
    </xf>
    <xf numFmtId="0" fontId="9" fillId="0" borderId="2" xfId="0" quotePrefix="1" applyFont="1" applyBorder="1" applyAlignment="1">
      <alignment horizontal="left"/>
    </xf>
    <xf numFmtId="164" fontId="9" fillId="0" borderId="2" xfId="0" applyNumberFormat="1" applyFont="1" applyBorder="1"/>
    <xf numFmtId="3" fontId="6" fillId="0" borderId="2" xfId="0" applyNumberFormat="1" applyFont="1" applyBorder="1"/>
    <xf numFmtId="164" fontId="9" fillId="0" borderId="0" xfId="0" applyNumberFormat="1" applyFont="1" applyBorder="1"/>
    <xf numFmtId="164" fontId="6" fillId="0" borderId="0" xfId="0" applyNumberFormat="1" applyFont="1"/>
    <xf numFmtId="0" fontId="9" fillId="3" borderId="0" xfId="0" quotePrefix="1" applyFont="1" applyFill="1" applyBorder="1"/>
    <xf numFmtId="164" fontId="11" fillId="3" borderId="0" xfId="0" applyNumberFormat="1" applyFont="1" applyFill="1" applyBorder="1" applyAlignment="1">
      <alignment horizontal="center" wrapText="1"/>
    </xf>
    <xf numFmtId="0" fontId="9" fillId="0" borderId="0" xfId="0" applyFont="1"/>
    <xf numFmtId="164" fontId="9" fillId="4" borderId="6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4" fontId="9" fillId="4" borderId="4" xfId="0" applyNumberFormat="1" applyFont="1" applyFill="1" applyBorder="1" applyAlignment="1">
      <alignment horizontal="right"/>
    </xf>
    <xf numFmtId="3" fontId="9" fillId="4" borderId="4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164" fontId="9" fillId="0" borderId="0" xfId="0" applyNumberFormat="1" applyFont="1"/>
    <xf numFmtId="3" fontId="6" fillId="0" borderId="0" xfId="0" applyNumberFormat="1" applyFont="1"/>
    <xf numFmtId="0" fontId="12" fillId="0" borderId="0" xfId="0" applyFont="1" applyAlignment="1"/>
    <xf numFmtId="0" fontId="13" fillId="0" borderId="0" xfId="0" applyFont="1" applyAlignment="1">
      <alignment horizontal="left" vertical="center"/>
    </xf>
    <xf numFmtId="0" fontId="6" fillId="0" borderId="3" xfId="0" applyFont="1" applyBorder="1"/>
    <xf numFmtId="164" fontId="6" fillId="5" borderId="3" xfId="0" applyNumberFormat="1" applyFont="1" applyFill="1" applyBorder="1"/>
    <xf numFmtId="0" fontId="6" fillId="5" borderId="3" xfId="0" applyFont="1" applyFill="1" applyBorder="1" applyAlignment="1">
      <alignment horizontal="right"/>
    </xf>
    <xf numFmtId="164" fontId="6" fillId="3" borderId="3" xfId="0" applyNumberFormat="1" applyFont="1" applyFill="1" applyBorder="1"/>
    <xf numFmtId="0" fontId="6" fillId="3" borderId="3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167" fontId="6" fillId="5" borderId="3" xfId="0" applyNumberFormat="1" applyFont="1" applyFill="1" applyBorder="1"/>
    <xf numFmtId="2" fontId="6" fillId="0" borderId="0" xfId="0" applyNumberFormat="1" applyFont="1"/>
    <xf numFmtId="168" fontId="14" fillId="0" borderId="0" xfId="3" applyNumberFormat="1" applyFont="1" applyFill="1" applyBorder="1" applyAlignment="1">
      <alignment horizontal="right" vertical="center"/>
    </xf>
    <xf numFmtId="167" fontId="15" fillId="0" borderId="0" xfId="3" applyNumberFormat="1" applyFont="1"/>
    <xf numFmtId="167" fontId="6" fillId="3" borderId="3" xfId="0" applyNumberFormat="1" applyFont="1" applyFill="1" applyBorder="1"/>
    <xf numFmtId="0" fontId="1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164" fontId="0" fillId="0" borderId="0" xfId="0" applyNumberFormat="1"/>
    <xf numFmtId="164" fontId="5" fillId="6" borderId="7" xfId="0" applyNumberFormat="1" applyFont="1" applyFill="1" applyBorder="1" applyAlignment="1">
      <alignment horizontal="right" vertical="center"/>
    </xf>
    <xf numFmtId="164" fontId="6" fillId="6" borderId="8" xfId="0" applyNumberFormat="1" applyFont="1" applyFill="1" applyBorder="1" applyAlignment="1">
      <alignment horizontal="right" vertical="center"/>
    </xf>
    <xf numFmtId="167" fontId="0" fillId="0" borderId="0" xfId="0" applyNumberFormat="1"/>
    <xf numFmtId="167" fontId="5" fillId="3" borderId="7" xfId="0" applyNumberFormat="1" applyFont="1" applyFill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164" fontId="5" fillId="0" borderId="2" xfId="0" applyNumberFormat="1" applyFont="1" applyBorder="1"/>
    <xf numFmtId="164" fontId="11" fillId="0" borderId="2" xfId="0" applyNumberFormat="1" applyFont="1" applyBorder="1"/>
    <xf numFmtId="0" fontId="6" fillId="0" borderId="5" xfId="0" applyFont="1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0" fontId="9" fillId="3" borderId="2" xfId="0" quotePrefix="1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9" fillId="3" borderId="2" xfId="0" applyNumberFormat="1" applyFont="1" applyFill="1" applyBorder="1" applyAlignment="1">
      <alignment horizontal="right"/>
    </xf>
    <xf numFmtId="0" fontId="9" fillId="3" borderId="2" xfId="0" quotePrefix="1" applyFont="1" applyFill="1" applyBorder="1" applyAlignment="1">
      <alignment horizontal="left" wrapText="1"/>
    </xf>
    <xf numFmtId="164" fontId="6" fillId="5" borderId="3" xfId="0" applyNumberFormat="1" applyFont="1" applyFill="1" applyBorder="1" applyAlignment="1">
      <alignment horizontal="right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5" fillId="5" borderId="0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5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</cellXfs>
  <cellStyles count="7">
    <cellStyle name="Migliaia [0] 2" xfId="2"/>
    <cellStyle name="Normale" xfId="0" builtinId="0"/>
    <cellStyle name="Normale 2" xfId="1"/>
    <cellStyle name="Normale 3" xfId="3"/>
    <cellStyle name="Normale 4" xfId="5"/>
    <cellStyle name="Normale 5" xfId="6"/>
    <cellStyle name="Not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rcfl311\Volume%20(F)\Nicola\35%202007%20III\Servizio\Tav.%20III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per TITOLI"/>
      <sheetName val="VAR.ASS."/>
      <sheetName val="Tab_1"/>
      <sheetName val="Tab_2"/>
      <sheetName val="Tab_3"/>
      <sheetName val="Tab_4"/>
      <sheetName val="Tab_5"/>
      <sheetName val="TAb_6"/>
      <sheetName val="Tab_7"/>
      <sheetName val="Tab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sas_t"/>
      <sheetName val="sas_t-1"/>
      <sheetName val="popolazione"/>
      <sheetName val="input pop"/>
      <sheetName val="serie"/>
    </sheetNames>
    <sheetDataSet>
      <sheetData sheetId="0">
        <row r="7">
          <cell r="B7" t="str">
            <v>06</v>
          </cell>
        </row>
        <row r="9">
          <cell r="B9" t="str">
            <v>III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/>
  </sheetViews>
  <sheetFormatPr defaultRowHeight="13.5" x14ac:dyDescent="0.25"/>
  <cols>
    <col min="1" max="1" width="5" style="3" customWidth="1"/>
    <col min="2" max="2" width="12.5703125" style="3" bestFit="1" customWidth="1"/>
    <col min="3" max="3" width="19.5703125" style="3" customWidth="1"/>
    <col min="4" max="4" width="12.42578125" style="3" bestFit="1" customWidth="1"/>
    <col min="5" max="5" width="15.7109375" style="3" customWidth="1"/>
    <col min="6" max="6" width="9.7109375" style="3" bestFit="1" customWidth="1"/>
    <col min="7" max="7" width="12.42578125" style="3" bestFit="1" customWidth="1"/>
    <col min="8" max="11" width="9.140625" style="3"/>
    <col min="12" max="12" width="21.140625" style="3" bestFit="1" customWidth="1"/>
    <col min="13" max="20" width="9.140625" style="3"/>
    <col min="21" max="21" width="10.7109375" style="3" bestFit="1" customWidth="1"/>
    <col min="22" max="26" width="8.7109375" style="3" customWidth="1"/>
    <col min="27" max="27" width="9.7109375" style="3" customWidth="1"/>
    <col min="28" max="32" width="8.7109375" style="3" customWidth="1"/>
    <col min="33" max="16384" width="9.140625" style="3"/>
  </cols>
  <sheetData>
    <row r="1" spans="1:7" x14ac:dyDescent="0.25">
      <c r="A1" s="1" t="s">
        <v>153</v>
      </c>
      <c r="B1" s="2"/>
      <c r="C1" s="2"/>
      <c r="D1" s="2"/>
      <c r="E1" s="2"/>
      <c r="F1" s="2"/>
      <c r="G1" s="2"/>
    </row>
    <row r="2" spans="1:7" x14ac:dyDescent="0.25">
      <c r="A2" s="4"/>
      <c r="B2" s="4"/>
      <c r="C2" s="4"/>
      <c r="D2" s="134">
        <v>2022</v>
      </c>
      <c r="E2" s="134"/>
      <c r="F2" s="134"/>
      <c r="G2" s="4"/>
    </row>
    <row r="3" spans="1:7" ht="29.25" customHeight="1" x14ac:dyDescent="0.25">
      <c r="A3" s="5"/>
      <c r="B3" s="5"/>
      <c r="C3" s="7" t="s">
        <v>46</v>
      </c>
      <c r="D3" s="7" t="s">
        <v>43</v>
      </c>
      <c r="E3" s="7" t="s">
        <v>44</v>
      </c>
      <c r="F3" s="7" t="s">
        <v>45</v>
      </c>
      <c r="G3" s="7" t="s">
        <v>42</v>
      </c>
    </row>
    <row r="4" spans="1:7" x14ac:dyDescent="0.25">
      <c r="A4" s="132">
        <v>2021</v>
      </c>
      <c r="B4" s="6" t="s">
        <v>43</v>
      </c>
      <c r="C4" s="8">
        <v>21025.920999999998</v>
      </c>
      <c r="D4" s="9">
        <v>93.701953000000003</v>
      </c>
      <c r="E4" s="9">
        <v>1.562489</v>
      </c>
      <c r="F4" s="9">
        <v>4.7355590000000003</v>
      </c>
      <c r="G4" s="10">
        <v>100</v>
      </c>
    </row>
    <row r="5" spans="1:7" ht="27" x14ac:dyDescent="0.25">
      <c r="A5" s="132"/>
      <c r="B5" s="6" t="s">
        <v>44</v>
      </c>
      <c r="C5" s="8">
        <v>2148.1619999999998</v>
      </c>
      <c r="D5" s="9">
        <v>28.517800000000001</v>
      </c>
      <c r="E5" s="9">
        <v>33.672640000000001</v>
      </c>
      <c r="F5" s="9">
        <v>37.809559999999998</v>
      </c>
      <c r="G5" s="10">
        <v>100</v>
      </c>
    </row>
    <row r="6" spans="1:7" ht="14.25" customHeight="1" x14ac:dyDescent="0.25">
      <c r="A6" s="133"/>
      <c r="B6" s="13" t="s">
        <v>45</v>
      </c>
      <c r="C6" s="14">
        <v>12954.233</v>
      </c>
      <c r="D6" s="15">
        <v>9.5893429999999995</v>
      </c>
      <c r="E6" s="15">
        <v>6.1310820000000001</v>
      </c>
      <c r="F6" s="15">
        <v>84.279576000000006</v>
      </c>
      <c r="G6" s="16">
        <v>100</v>
      </c>
    </row>
    <row r="7" spans="1:7" x14ac:dyDescent="0.25">
      <c r="A7" s="11"/>
      <c r="B7" s="5"/>
      <c r="C7" s="5"/>
      <c r="D7" s="135">
        <v>2023</v>
      </c>
      <c r="E7" s="135"/>
      <c r="F7" s="135"/>
      <c r="G7" s="12"/>
    </row>
    <row r="8" spans="1:7" ht="29.25" customHeight="1" x14ac:dyDescent="0.25">
      <c r="A8" s="11"/>
      <c r="B8" s="5"/>
      <c r="C8" s="7" t="s">
        <v>47</v>
      </c>
      <c r="D8" s="7" t="s">
        <v>43</v>
      </c>
      <c r="E8" s="7" t="s">
        <v>44</v>
      </c>
      <c r="F8" s="7" t="s">
        <v>45</v>
      </c>
      <c r="G8" s="7" t="s">
        <v>42</v>
      </c>
    </row>
    <row r="9" spans="1:7" x14ac:dyDescent="0.25">
      <c r="A9" s="132">
        <v>2022</v>
      </c>
      <c r="B9" s="6" t="s">
        <v>43</v>
      </c>
      <c r="C9" s="8">
        <v>21466.174999999999</v>
      </c>
      <c r="D9" s="9">
        <v>93.966070999999999</v>
      </c>
      <c r="E9" s="9">
        <v>1.5213890000000001</v>
      </c>
      <c r="F9" s="9">
        <v>4.5125400000000004</v>
      </c>
      <c r="G9" s="10">
        <v>100</v>
      </c>
    </row>
    <row r="10" spans="1:7" ht="27" x14ac:dyDescent="0.25">
      <c r="A10" s="132"/>
      <c r="B10" s="6" t="s">
        <v>44</v>
      </c>
      <c r="C10" s="8">
        <v>1846.4939999999999</v>
      </c>
      <c r="D10" s="9">
        <v>26.361236000000002</v>
      </c>
      <c r="E10" s="9">
        <v>36.270485999999998</v>
      </c>
      <c r="F10" s="9">
        <v>37.368277999999997</v>
      </c>
      <c r="G10" s="10">
        <v>100</v>
      </c>
    </row>
    <row r="11" spans="1:7" x14ac:dyDescent="0.25">
      <c r="A11" s="133"/>
      <c r="B11" s="13" t="s">
        <v>45</v>
      </c>
      <c r="C11" s="14">
        <v>12553.398999999999</v>
      </c>
      <c r="D11" s="15">
        <v>8.5004100000000005</v>
      </c>
      <c r="E11" s="15">
        <v>6.5049830000000002</v>
      </c>
      <c r="F11" s="15">
        <v>84.994606000000005</v>
      </c>
      <c r="G11" s="16">
        <v>100</v>
      </c>
    </row>
    <row r="12" spans="1:7" ht="14.25" customHeight="1" x14ac:dyDescent="0.25">
      <c r="A12" s="11"/>
      <c r="B12" s="5"/>
      <c r="C12" s="5"/>
      <c r="D12" s="135">
        <v>2024</v>
      </c>
      <c r="E12" s="135"/>
      <c r="F12" s="135"/>
      <c r="G12" s="12"/>
    </row>
    <row r="13" spans="1:7" ht="27" x14ac:dyDescent="0.25">
      <c r="A13" s="11"/>
      <c r="B13" s="5"/>
      <c r="C13" s="7" t="s">
        <v>132</v>
      </c>
      <c r="D13" s="7" t="s">
        <v>43</v>
      </c>
      <c r="E13" s="7" t="s">
        <v>44</v>
      </c>
      <c r="F13" s="7" t="s">
        <v>45</v>
      </c>
      <c r="G13" s="7" t="s">
        <v>42</v>
      </c>
    </row>
    <row r="14" spans="1:7" x14ac:dyDescent="0.25">
      <c r="A14" s="132">
        <v>2023</v>
      </c>
      <c r="B14" s="6" t="s">
        <v>43</v>
      </c>
      <c r="C14" s="8">
        <v>21948.794999999998</v>
      </c>
      <c r="D14" s="10">
        <v>94.4</v>
      </c>
      <c r="E14" s="10">
        <v>1.23</v>
      </c>
      <c r="F14" s="10">
        <v>4.38</v>
      </c>
      <c r="G14" s="10">
        <f>SUM(D14:F14)</f>
        <v>100.01</v>
      </c>
    </row>
    <row r="15" spans="1:7" ht="27" x14ac:dyDescent="0.25">
      <c r="A15" s="132"/>
      <c r="B15" s="6" t="s">
        <v>44</v>
      </c>
      <c r="C15" s="8">
        <v>1796.4169999999999</v>
      </c>
      <c r="D15" s="10">
        <v>23.01</v>
      </c>
      <c r="E15" s="10">
        <v>31.54</v>
      </c>
      <c r="F15" s="10">
        <v>45.45</v>
      </c>
      <c r="G15" s="10">
        <f t="shared" ref="G15:G16" si="0">SUM(D15:F15)</f>
        <v>100</v>
      </c>
    </row>
    <row r="16" spans="1:7" x14ac:dyDescent="0.25">
      <c r="A16" s="133"/>
      <c r="B16" s="13" t="s">
        <v>45</v>
      </c>
      <c r="C16" s="14">
        <v>12083.234</v>
      </c>
      <c r="D16" s="16">
        <v>6.92</v>
      </c>
      <c r="E16" s="16">
        <v>5.27</v>
      </c>
      <c r="F16" s="16">
        <v>87.81</v>
      </c>
      <c r="G16" s="16">
        <f t="shared" si="0"/>
        <v>100</v>
      </c>
    </row>
    <row r="20" spans="1:4" x14ac:dyDescent="0.25">
      <c r="D20" s="49"/>
    </row>
    <row r="22" spans="1:4" ht="15" customHeight="1" x14ac:dyDescent="0.25">
      <c r="A22" s="131"/>
    </row>
    <row r="23" spans="1:4" x14ac:dyDescent="0.25">
      <c r="A23" s="131"/>
    </row>
  </sheetData>
  <mergeCells count="7">
    <mergeCell ref="A22:A23"/>
    <mergeCell ref="A14:A16"/>
    <mergeCell ref="D2:F2"/>
    <mergeCell ref="A4:A6"/>
    <mergeCell ref="D7:F7"/>
    <mergeCell ref="A9:A11"/>
    <mergeCell ref="D12:F12"/>
  </mergeCells>
  <pageMargins left="0.7" right="0.7" top="0.75" bottom="0.75" header="0.3" footer="0.3"/>
  <pageSetup orientation="portrait" r:id="rId1"/>
  <ignoredErrors>
    <ignoredError sqref="G14:G1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activeCell="I3" sqref="I3"/>
    </sheetView>
  </sheetViews>
  <sheetFormatPr defaultRowHeight="15" x14ac:dyDescent="0.25"/>
  <cols>
    <col min="1" max="1" width="26.140625" customWidth="1"/>
    <col min="2" max="2" width="15" customWidth="1"/>
    <col min="3" max="3" width="20.140625" style="110" bestFit="1" customWidth="1"/>
    <col min="4" max="4" width="27.7109375" style="113" customWidth="1"/>
  </cols>
  <sheetData>
    <row r="1" spans="1:9" ht="16.5" x14ac:dyDescent="0.3">
      <c r="A1" s="93" t="s">
        <v>154</v>
      </c>
    </row>
    <row r="2" spans="1:9" ht="15.75" thickBot="1" x14ac:dyDescent="0.3"/>
    <row r="3" spans="1:9" ht="15.75" thickBot="1" x14ac:dyDescent="0.3">
      <c r="A3" s="109"/>
      <c r="B3" s="109"/>
      <c r="C3" s="111" t="s">
        <v>101</v>
      </c>
      <c r="D3" s="114" t="s">
        <v>102</v>
      </c>
      <c r="I3" s="130"/>
    </row>
    <row r="4" spans="1:9" ht="15.75" customHeight="1" thickBot="1" x14ac:dyDescent="0.3">
      <c r="A4" s="153" t="s">
        <v>103</v>
      </c>
      <c r="B4" s="153"/>
      <c r="C4" s="153"/>
      <c r="D4" s="153"/>
    </row>
    <row r="5" spans="1:9" ht="15.75" customHeight="1" thickBot="1" x14ac:dyDescent="0.3">
      <c r="A5" s="107"/>
      <c r="B5" s="108" t="s">
        <v>137</v>
      </c>
      <c r="C5" s="112">
        <v>94.4</v>
      </c>
      <c r="D5" s="115">
        <v>1.09E-3</v>
      </c>
    </row>
    <row r="6" spans="1:9" ht="15.75" thickBot="1" x14ac:dyDescent="0.3">
      <c r="A6" s="107"/>
      <c r="B6" s="108" t="s">
        <v>104</v>
      </c>
      <c r="C6" s="112">
        <v>95.3</v>
      </c>
      <c r="D6" s="115">
        <v>1.2800000000000001E-3</v>
      </c>
    </row>
    <row r="7" spans="1:9" ht="15.75" thickBot="1" x14ac:dyDescent="0.3">
      <c r="A7" s="107"/>
      <c r="B7" s="108" t="s">
        <v>105</v>
      </c>
      <c r="C7" s="112">
        <v>93.18</v>
      </c>
      <c r="D7" s="115">
        <v>1.8E-3</v>
      </c>
    </row>
    <row r="8" spans="1:9" ht="15.75" thickBot="1" x14ac:dyDescent="0.3">
      <c r="A8" s="153" t="s">
        <v>106</v>
      </c>
      <c r="B8" s="153"/>
      <c r="C8" s="153"/>
      <c r="D8" s="153"/>
    </row>
    <row r="9" spans="1:9" ht="15.75" thickBot="1" x14ac:dyDescent="0.3">
      <c r="A9" s="107"/>
      <c r="B9" s="108" t="s">
        <v>137</v>
      </c>
      <c r="C9" s="112">
        <v>1.23</v>
      </c>
      <c r="D9" s="115">
        <v>4.0330000000000005E-2</v>
      </c>
    </row>
    <row r="10" spans="1:9" ht="15.75" thickBot="1" x14ac:dyDescent="0.3">
      <c r="A10" s="107"/>
      <c r="B10" s="108" t="s">
        <v>104</v>
      </c>
      <c r="C10" s="112">
        <v>1.1200000000000001</v>
      </c>
      <c r="D10" s="115">
        <v>5.6769999999999994E-2</v>
      </c>
    </row>
    <row r="11" spans="1:9" ht="15.75" thickBot="1" x14ac:dyDescent="0.3">
      <c r="A11" s="107"/>
      <c r="B11" s="108" t="s">
        <v>105</v>
      </c>
      <c r="C11" s="112">
        <v>1.37</v>
      </c>
      <c r="D11" s="115">
        <v>5.7069999999999996E-2</v>
      </c>
    </row>
    <row r="12" spans="1:9" ht="15.75" thickBot="1" x14ac:dyDescent="0.3">
      <c r="A12" s="153" t="s">
        <v>107</v>
      </c>
      <c r="B12" s="153"/>
      <c r="C12" s="153"/>
      <c r="D12" s="153"/>
    </row>
    <row r="13" spans="1:9" ht="15.75" thickBot="1" x14ac:dyDescent="0.3">
      <c r="A13" s="107"/>
      <c r="B13" s="108" t="s">
        <v>137</v>
      </c>
      <c r="C13" s="112">
        <v>4.38</v>
      </c>
      <c r="D13" s="115">
        <v>2.0910000000000002E-2</v>
      </c>
    </row>
    <row r="14" spans="1:9" ht="15.75" thickBot="1" x14ac:dyDescent="0.3">
      <c r="A14" s="107"/>
      <c r="B14" s="108" t="s">
        <v>104</v>
      </c>
      <c r="C14" s="112">
        <v>3.58</v>
      </c>
      <c r="D14" s="115">
        <v>3.04E-2</v>
      </c>
    </row>
    <row r="15" spans="1:9" ht="15.75" thickBot="1" x14ac:dyDescent="0.3">
      <c r="A15" s="107"/>
      <c r="B15" s="108" t="s">
        <v>105</v>
      </c>
      <c r="C15" s="112">
        <v>5.45</v>
      </c>
      <c r="D15" s="115">
        <v>2.7949999999999999E-2</v>
      </c>
    </row>
    <row r="16" spans="1:9" ht="15.75" customHeight="1" thickBot="1" x14ac:dyDescent="0.3">
      <c r="A16" s="153" t="s">
        <v>108</v>
      </c>
      <c r="B16" s="153"/>
      <c r="C16" s="153"/>
      <c r="D16" s="153"/>
    </row>
    <row r="17" spans="1:4" ht="15.75" thickBot="1" x14ac:dyDescent="0.3">
      <c r="A17" s="107"/>
      <c r="B17" s="108" t="s">
        <v>137</v>
      </c>
      <c r="C17" s="112">
        <v>23.01</v>
      </c>
      <c r="D17" s="115">
        <v>2.9229999999999999E-2</v>
      </c>
    </row>
    <row r="18" spans="1:4" ht="15.75" customHeight="1" thickBot="1" x14ac:dyDescent="0.3">
      <c r="A18" s="107"/>
      <c r="B18" s="108" t="s">
        <v>104</v>
      </c>
      <c r="C18" s="112">
        <v>24.31</v>
      </c>
      <c r="D18" s="115">
        <v>3.9759999999999997E-2</v>
      </c>
    </row>
    <row r="19" spans="1:4" ht="15.75" thickBot="1" x14ac:dyDescent="0.3">
      <c r="A19" s="107"/>
      <c r="B19" s="108" t="s">
        <v>105</v>
      </c>
      <c r="C19" s="112">
        <v>21.66</v>
      </c>
      <c r="D19" s="115">
        <v>4.1919999999999999E-2</v>
      </c>
    </row>
    <row r="20" spans="1:4" ht="15.75" thickBot="1" x14ac:dyDescent="0.3">
      <c r="A20" s="152" t="s">
        <v>109</v>
      </c>
      <c r="B20" s="152"/>
      <c r="C20" s="152"/>
      <c r="D20" s="152"/>
    </row>
    <row r="21" spans="1:4" ht="15.75" thickBot="1" x14ac:dyDescent="0.3">
      <c r="A21" s="107"/>
      <c r="B21" s="108" t="s">
        <v>137</v>
      </c>
      <c r="C21" s="112">
        <v>31.54</v>
      </c>
      <c r="D21" s="115">
        <v>2.3849999999999996E-2</v>
      </c>
    </row>
    <row r="22" spans="1:4" ht="15.75" thickBot="1" x14ac:dyDescent="0.3">
      <c r="A22" s="107"/>
      <c r="B22" s="108" t="s">
        <v>104</v>
      </c>
      <c r="C22" s="112">
        <v>36.39</v>
      </c>
      <c r="D22" s="115">
        <v>2.9860000000000001E-2</v>
      </c>
    </row>
    <row r="23" spans="1:4" ht="15.75" thickBot="1" x14ac:dyDescent="0.3">
      <c r="A23" s="107"/>
      <c r="B23" s="108" t="s">
        <v>105</v>
      </c>
      <c r="C23" s="112">
        <v>26.47</v>
      </c>
      <c r="D23" s="115">
        <v>3.6680000000000004E-2</v>
      </c>
    </row>
    <row r="24" spans="1:4" ht="15.75" thickBot="1" x14ac:dyDescent="0.3">
      <c r="A24" s="153" t="s">
        <v>110</v>
      </c>
      <c r="B24" s="153"/>
      <c r="C24" s="153"/>
      <c r="D24" s="153"/>
    </row>
    <row r="25" spans="1:4" ht="15.75" thickBot="1" x14ac:dyDescent="0.3">
      <c r="A25" s="107"/>
      <c r="B25" s="108" t="s">
        <v>137</v>
      </c>
      <c r="C25" s="112">
        <v>45.45</v>
      </c>
      <c r="D25" s="115">
        <v>1.7840000000000002E-2</v>
      </c>
    </row>
    <row r="26" spans="1:4" ht="15.75" thickBot="1" x14ac:dyDescent="0.3">
      <c r="A26" s="107"/>
      <c r="B26" s="108" t="s">
        <v>104</v>
      </c>
      <c r="C26" s="112">
        <v>39.299999999999997</v>
      </c>
      <c r="D26" s="115">
        <v>2.87E-2</v>
      </c>
    </row>
    <row r="27" spans="1:4" ht="15.75" thickBot="1" x14ac:dyDescent="0.3">
      <c r="A27" s="107"/>
      <c r="B27" s="108" t="s">
        <v>105</v>
      </c>
      <c r="C27" s="112">
        <v>51.86</v>
      </c>
      <c r="D27" s="115">
        <v>2.155E-2</v>
      </c>
    </row>
    <row r="28" spans="1:4" ht="15.75" customHeight="1" thickBot="1" x14ac:dyDescent="0.3">
      <c r="A28" s="153" t="s">
        <v>138</v>
      </c>
      <c r="B28" s="153"/>
      <c r="C28" s="153"/>
      <c r="D28" s="153"/>
    </row>
    <row r="29" spans="1:4" ht="15.75" customHeight="1" thickBot="1" x14ac:dyDescent="0.3">
      <c r="A29" s="107"/>
      <c r="B29" s="108" t="s">
        <v>137</v>
      </c>
      <c r="C29" s="112">
        <v>6.92</v>
      </c>
      <c r="D29" s="115">
        <v>2.3359999999999999E-2</v>
      </c>
    </row>
    <row r="30" spans="1:4" ht="15.75" customHeight="1" thickBot="1" x14ac:dyDescent="0.3">
      <c r="A30" s="107"/>
      <c r="B30" s="108" t="s">
        <v>104</v>
      </c>
      <c r="C30" s="112">
        <v>8.73</v>
      </c>
      <c r="D30" s="115">
        <v>3.3450000000000001E-2</v>
      </c>
    </row>
    <row r="31" spans="1:4" ht="15.75" thickBot="1" x14ac:dyDescent="0.3">
      <c r="A31" s="107"/>
      <c r="B31" s="108" t="s">
        <v>105</v>
      </c>
      <c r="C31" s="112">
        <v>5.89</v>
      </c>
      <c r="D31" s="115">
        <v>3.1579999999999997E-2</v>
      </c>
    </row>
    <row r="32" spans="1:4" ht="15.75" customHeight="1" thickBot="1" x14ac:dyDescent="0.3">
      <c r="A32" s="153" t="s">
        <v>139</v>
      </c>
      <c r="B32" s="153"/>
      <c r="C32" s="153"/>
      <c r="D32" s="153"/>
    </row>
    <row r="33" spans="1:4" ht="15.75" thickBot="1" x14ac:dyDescent="0.3">
      <c r="A33" s="107"/>
      <c r="B33" s="108" t="s">
        <v>137</v>
      </c>
      <c r="C33" s="112">
        <v>5.27</v>
      </c>
      <c r="D33" s="115">
        <v>2.6539999999999998E-2</v>
      </c>
    </row>
    <row r="34" spans="1:4" ht="15.75" thickBot="1" x14ac:dyDescent="0.3">
      <c r="A34" s="107"/>
      <c r="B34" s="108" t="s">
        <v>104</v>
      </c>
      <c r="C34" s="112">
        <v>6.93</v>
      </c>
      <c r="D34" s="115">
        <v>3.7589999999999998E-2</v>
      </c>
    </row>
    <row r="35" spans="1:4" ht="15.75" thickBot="1" x14ac:dyDescent="0.3">
      <c r="A35" s="107"/>
      <c r="B35" s="108" t="s">
        <v>105</v>
      </c>
      <c r="C35" s="112">
        <v>4.32</v>
      </c>
      <c r="D35" s="115">
        <v>3.6549999999999999E-2</v>
      </c>
    </row>
    <row r="36" spans="1:4" ht="15.75" customHeight="1" thickBot="1" x14ac:dyDescent="0.3">
      <c r="A36" s="152" t="s">
        <v>140</v>
      </c>
      <c r="B36" s="152"/>
      <c r="C36" s="152"/>
      <c r="D36" s="152"/>
    </row>
    <row r="37" spans="1:4" ht="15.75" thickBot="1" x14ac:dyDescent="0.3">
      <c r="A37" s="107"/>
      <c r="B37" s="108" t="s">
        <v>137</v>
      </c>
      <c r="C37" s="112">
        <v>87.81</v>
      </c>
      <c r="D37" s="115">
        <v>2.3699999999999997E-3</v>
      </c>
    </row>
    <row r="38" spans="1:4" ht="15.75" thickBot="1" x14ac:dyDescent="0.3">
      <c r="A38" s="107"/>
      <c r="B38" s="108" t="s">
        <v>104</v>
      </c>
      <c r="C38" s="112">
        <v>84.34</v>
      </c>
      <c r="D38" s="115">
        <v>4.3699999999999998E-3</v>
      </c>
    </row>
    <row r="39" spans="1:4" ht="15.75" thickBot="1" x14ac:dyDescent="0.3">
      <c r="A39" s="107"/>
      <c r="B39" s="108" t="s">
        <v>105</v>
      </c>
      <c r="C39" s="112">
        <v>89.79</v>
      </c>
      <c r="D39" s="115">
        <v>2.66E-3</v>
      </c>
    </row>
    <row r="40" spans="1:4" ht="15.75" thickBot="1" x14ac:dyDescent="0.3">
      <c r="A40" s="152" t="s">
        <v>111</v>
      </c>
      <c r="B40" s="152"/>
      <c r="C40" s="152"/>
      <c r="D40" s="152"/>
    </row>
    <row r="41" spans="1:4" ht="15.75" customHeight="1" thickBot="1" x14ac:dyDescent="0.3">
      <c r="A41" s="107"/>
      <c r="B41" s="108" t="s">
        <v>137</v>
      </c>
      <c r="C41" s="112">
        <v>10.69012</v>
      </c>
      <c r="D41" s="115">
        <v>1.2359999999999999E-2</v>
      </c>
    </row>
    <row r="42" spans="1:4" ht="15.75" thickBot="1" x14ac:dyDescent="0.3">
      <c r="A42" s="107"/>
      <c r="B42" s="108" t="s">
        <v>104</v>
      </c>
      <c r="C42" s="112">
        <v>9.0741627434631997</v>
      </c>
      <c r="D42" s="115">
        <v>1.7390000000000003E-2</v>
      </c>
    </row>
    <row r="43" spans="1:4" ht="15.75" thickBot="1" x14ac:dyDescent="0.3">
      <c r="A43" s="107"/>
      <c r="B43" s="108" t="s">
        <v>105</v>
      </c>
      <c r="C43" s="112">
        <v>12.8228203849023</v>
      </c>
      <c r="D43" s="115">
        <v>1.686E-2</v>
      </c>
    </row>
    <row r="44" spans="1:4" ht="15.75" thickBot="1" x14ac:dyDescent="0.3">
      <c r="A44" s="152" t="s">
        <v>112</v>
      </c>
      <c r="B44" s="152"/>
      <c r="C44" s="152"/>
      <c r="D44" s="152"/>
    </row>
    <row r="45" spans="1:4" ht="15.75" thickBot="1" x14ac:dyDescent="0.3">
      <c r="A45" s="107"/>
      <c r="B45" s="108" t="s">
        <v>137</v>
      </c>
      <c r="C45" s="112">
        <v>5.3874000000000004</v>
      </c>
      <c r="D45" s="115">
        <v>1.788E-2</v>
      </c>
    </row>
    <row r="46" spans="1:4" ht="15.75" thickBot="1" x14ac:dyDescent="0.3">
      <c r="A46" s="107"/>
      <c r="B46" s="108" t="s">
        <v>104</v>
      </c>
      <c r="C46" s="112">
        <v>4.5899000000000001</v>
      </c>
      <c r="D46" s="115">
        <v>2.5070000000000002E-2</v>
      </c>
    </row>
    <row r="47" spans="1:4" ht="15.75" thickBot="1" x14ac:dyDescent="0.3">
      <c r="A47" s="107"/>
      <c r="B47" s="108" t="s">
        <v>105</v>
      </c>
      <c r="C47" s="112">
        <v>6.4399086543262003</v>
      </c>
      <c r="D47" s="115">
        <v>2.4310000000000002E-2</v>
      </c>
    </row>
    <row r="48" spans="1:4" ht="15.75" thickBot="1" x14ac:dyDescent="0.3">
      <c r="A48" s="152" t="s">
        <v>113</v>
      </c>
      <c r="B48" s="152"/>
      <c r="C48" s="152"/>
      <c r="D48" s="152"/>
    </row>
    <row r="49" spans="1:4" ht="15.75" thickBot="1" x14ac:dyDescent="0.3">
      <c r="A49" s="107"/>
      <c r="B49" s="108" t="s">
        <v>137</v>
      </c>
      <c r="C49" s="112">
        <v>5.3027199999999999</v>
      </c>
      <c r="D49" s="115">
        <v>1.8349999999999998E-2</v>
      </c>
    </row>
    <row r="50" spans="1:4" ht="15.75" thickBot="1" x14ac:dyDescent="0.3">
      <c r="A50" s="107"/>
      <c r="B50" s="108" t="s">
        <v>104</v>
      </c>
      <c r="C50" s="112">
        <v>4.4842627434631996</v>
      </c>
      <c r="D50" s="115">
        <v>2.6089999999999999E-2</v>
      </c>
    </row>
    <row r="51" spans="1:4" ht="15.75" thickBot="1" x14ac:dyDescent="0.3">
      <c r="A51" s="107"/>
      <c r="B51" s="108" t="s">
        <v>105</v>
      </c>
      <c r="C51" s="112">
        <v>6.3829117305761001</v>
      </c>
      <c r="D51" s="115">
        <v>2.4540000000000003E-2</v>
      </c>
    </row>
  </sheetData>
  <mergeCells count="12">
    <mergeCell ref="A48:D48"/>
    <mergeCell ref="A4:D4"/>
    <mergeCell ref="A8:D8"/>
    <mergeCell ref="A12:D12"/>
    <mergeCell ref="A16:D16"/>
    <mergeCell ref="A20:D20"/>
    <mergeCell ref="A24:D24"/>
    <mergeCell ref="A28:D28"/>
    <mergeCell ref="A32:D32"/>
    <mergeCell ref="A36:D36"/>
    <mergeCell ref="A40:D40"/>
    <mergeCell ref="A44:D4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50" zoomScaleNormal="150" workbookViewId="0">
      <selection activeCell="F15" sqref="F15"/>
    </sheetView>
  </sheetViews>
  <sheetFormatPr defaultRowHeight="13.5" x14ac:dyDescent="0.25"/>
  <cols>
    <col min="1" max="1" width="52.85546875" style="19" customWidth="1"/>
    <col min="2" max="2" width="24.42578125" style="19" customWidth="1"/>
    <col min="3" max="3" width="22.5703125" style="19" customWidth="1"/>
    <col min="4" max="16384" width="9.140625" style="19"/>
  </cols>
  <sheetData>
    <row r="1" spans="1:6" x14ac:dyDescent="0.25">
      <c r="A1" s="94" t="s">
        <v>141</v>
      </c>
    </row>
    <row r="3" spans="1:6" x14ac:dyDescent="0.25">
      <c r="A3" s="52"/>
      <c r="B3" s="100" t="s">
        <v>95</v>
      </c>
      <c r="C3" s="101" t="s">
        <v>49</v>
      </c>
    </row>
    <row r="4" spans="1:6" x14ac:dyDescent="0.25">
      <c r="A4" s="61" t="s">
        <v>94</v>
      </c>
      <c r="B4" s="129">
        <v>94.4</v>
      </c>
      <c r="C4" s="98">
        <v>10.690099999999999</v>
      </c>
    </row>
    <row r="5" spans="1:6" x14ac:dyDescent="0.25">
      <c r="A5" s="95" t="s">
        <v>96</v>
      </c>
      <c r="B5" s="102">
        <v>1.09E-3</v>
      </c>
      <c r="C5" s="106">
        <v>1.2359999999999999E-2</v>
      </c>
    </row>
    <row r="6" spans="1:6" x14ac:dyDescent="0.25">
      <c r="A6" s="61" t="s">
        <v>97</v>
      </c>
      <c r="B6" s="96"/>
      <c r="C6" s="98"/>
    </row>
    <row r="7" spans="1:6" x14ac:dyDescent="0.25">
      <c r="A7" s="95" t="s">
        <v>98</v>
      </c>
      <c r="B7" s="97" t="s">
        <v>142</v>
      </c>
      <c r="C7" s="99" t="s">
        <v>143</v>
      </c>
      <c r="E7" s="103"/>
    </row>
    <row r="8" spans="1:6" x14ac:dyDescent="0.25">
      <c r="A8" s="61" t="s">
        <v>99</v>
      </c>
      <c r="B8" s="97" t="s">
        <v>144</v>
      </c>
      <c r="C8" s="99" t="s">
        <v>145</v>
      </c>
      <c r="D8" s="82"/>
      <c r="E8" s="104"/>
      <c r="F8" s="105"/>
    </row>
    <row r="9" spans="1:6" x14ac:dyDescent="0.25">
      <c r="A9" s="95" t="s">
        <v>100</v>
      </c>
      <c r="B9" s="97" t="s">
        <v>146</v>
      </c>
      <c r="C9" s="99" t="s">
        <v>147</v>
      </c>
      <c r="E9" s="8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38" sqref="E38"/>
    </sheetView>
  </sheetViews>
  <sheetFormatPr defaultRowHeight="13.5" x14ac:dyDescent="0.25"/>
  <cols>
    <col min="1" max="1" width="40.5703125" style="19" customWidth="1"/>
    <col min="2" max="16384" width="9.140625" style="19"/>
  </cols>
  <sheetData>
    <row r="1" spans="1:4" x14ac:dyDescent="0.25">
      <c r="A1" s="18" t="s">
        <v>155</v>
      </c>
    </row>
    <row r="2" spans="1:4" x14ac:dyDescent="0.25">
      <c r="A2" s="20"/>
      <c r="B2" s="21" t="s">
        <v>1</v>
      </c>
      <c r="C2" s="21" t="s">
        <v>2</v>
      </c>
      <c r="D2" s="21" t="s">
        <v>131</v>
      </c>
    </row>
    <row r="3" spans="1:4" x14ac:dyDescent="0.25">
      <c r="A3" s="22" t="s">
        <v>49</v>
      </c>
      <c r="B3" s="23">
        <v>13.9</v>
      </c>
      <c r="C3" s="23">
        <v>12.4</v>
      </c>
      <c r="D3" s="124">
        <v>10.690099999999999</v>
      </c>
    </row>
    <row r="4" spans="1:4" x14ac:dyDescent="0.25">
      <c r="A4" s="24" t="s">
        <v>48</v>
      </c>
      <c r="B4" s="25">
        <v>8.1</v>
      </c>
      <c r="C4" s="25">
        <v>6.7</v>
      </c>
      <c r="D4" s="125">
        <v>5.3873899999999999</v>
      </c>
    </row>
    <row r="5" spans="1:4" x14ac:dyDescent="0.25">
      <c r="A5" s="24" t="s">
        <v>0</v>
      </c>
      <c r="B5" s="25">
        <v>5.8</v>
      </c>
      <c r="C5" s="25">
        <v>5.6</v>
      </c>
      <c r="D5" s="125">
        <v>5.3027182061535996</v>
      </c>
    </row>
    <row r="6" spans="1:4" x14ac:dyDescent="0.25">
      <c r="A6" s="26" t="s">
        <v>50</v>
      </c>
      <c r="B6" s="27">
        <v>2.2999999999999998</v>
      </c>
      <c r="C6" s="27">
        <v>1.1000000000000001</v>
      </c>
      <c r="D6" s="126">
        <v>8.4667000000000006E-2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S17" sqref="S17"/>
    </sheetView>
  </sheetViews>
  <sheetFormatPr defaultRowHeight="13.5" x14ac:dyDescent="0.25"/>
  <cols>
    <col min="1" max="1" width="15.85546875" style="3" customWidth="1"/>
    <col min="2" max="2" width="8.85546875" style="3" customWidth="1"/>
    <col min="3" max="3" width="11.140625" style="3" customWidth="1"/>
    <col min="4" max="4" width="6.85546875" style="3" customWidth="1"/>
    <col min="5" max="5" width="9.42578125" style="3" customWidth="1"/>
    <col min="6" max="6" width="1.5703125" style="3" customWidth="1"/>
    <col min="7" max="7" width="8.85546875" style="3" customWidth="1"/>
    <col min="8" max="8" width="11.140625" style="3" customWidth="1"/>
    <col min="9" max="9" width="6.85546875" style="3" customWidth="1"/>
    <col min="10" max="10" width="10.42578125" style="3" customWidth="1"/>
    <col min="11" max="16384" width="9.140625" style="3"/>
  </cols>
  <sheetData>
    <row r="1" spans="1:14" x14ac:dyDescent="0.25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x14ac:dyDescent="0.25">
      <c r="A2" s="28"/>
      <c r="B2" s="5"/>
      <c r="C2" s="5"/>
      <c r="D2" s="5"/>
      <c r="E2" s="29"/>
      <c r="F2" s="5"/>
      <c r="G2" s="29"/>
      <c r="H2" s="29"/>
      <c r="I2" s="29"/>
      <c r="J2" s="29"/>
    </row>
    <row r="3" spans="1:14" ht="15" customHeight="1" x14ac:dyDescent="0.25">
      <c r="A3" s="139"/>
      <c r="B3" s="136" t="s">
        <v>68</v>
      </c>
      <c r="C3" s="136"/>
      <c r="D3" s="136"/>
      <c r="E3" s="137" t="s">
        <v>70</v>
      </c>
      <c r="F3" s="4"/>
      <c r="G3" s="136" t="s">
        <v>69</v>
      </c>
      <c r="H3" s="136"/>
      <c r="I3" s="136"/>
      <c r="J3" s="137" t="s">
        <v>67</v>
      </c>
      <c r="K3" s="136" t="s">
        <v>126</v>
      </c>
      <c r="L3" s="136"/>
      <c r="M3" s="136"/>
      <c r="N3" s="137" t="s">
        <v>127</v>
      </c>
    </row>
    <row r="4" spans="1:14" ht="30" customHeight="1" x14ac:dyDescent="0.25">
      <c r="A4" s="140"/>
      <c r="B4" s="30" t="s">
        <v>34</v>
      </c>
      <c r="C4" s="30" t="s">
        <v>36</v>
      </c>
      <c r="D4" s="30" t="s">
        <v>37</v>
      </c>
      <c r="E4" s="138"/>
      <c r="F4" s="31"/>
      <c r="G4" s="32" t="s">
        <v>34</v>
      </c>
      <c r="H4" s="32" t="s">
        <v>36</v>
      </c>
      <c r="I4" s="32" t="s">
        <v>37</v>
      </c>
      <c r="J4" s="138"/>
      <c r="K4" s="32" t="s">
        <v>34</v>
      </c>
      <c r="L4" s="32" t="s">
        <v>36</v>
      </c>
      <c r="M4" s="32" t="s">
        <v>37</v>
      </c>
      <c r="N4" s="138"/>
    </row>
    <row r="5" spans="1:14" x14ac:dyDescent="0.25">
      <c r="A5" s="33" t="s">
        <v>3</v>
      </c>
    </row>
    <row r="6" spans="1:14" x14ac:dyDescent="0.25">
      <c r="A6" s="3" t="s">
        <v>4</v>
      </c>
      <c r="B6" s="34">
        <v>94.778300000000002</v>
      </c>
      <c r="C6" s="34">
        <v>1.4549989999999999</v>
      </c>
      <c r="D6" s="34">
        <v>3.7667000000000002</v>
      </c>
      <c r="E6" s="35">
        <v>12096.862999999999</v>
      </c>
      <c r="F6" s="36"/>
      <c r="G6" s="34">
        <v>95.075411000000003</v>
      </c>
      <c r="H6" s="34">
        <v>1.464566</v>
      </c>
      <c r="I6" s="34">
        <v>3.4600230000000001</v>
      </c>
      <c r="J6" s="35">
        <v>12326.029</v>
      </c>
      <c r="K6" s="34">
        <v>95.3</v>
      </c>
      <c r="L6" s="34">
        <v>1.1200000000000001</v>
      </c>
      <c r="M6" s="34">
        <v>3.58</v>
      </c>
      <c r="N6" s="35">
        <v>12592.53</v>
      </c>
    </row>
    <row r="7" spans="1:14" x14ac:dyDescent="0.25">
      <c r="A7" s="3" t="s">
        <v>5</v>
      </c>
      <c r="B7" s="34">
        <v>92.243745000000004</v>
      </c>
      <c r="C7" s="34">
        <v>1.7081120000000001</v>
      </c>
      <c r="D7" s="34">
        <v>6.0481429999999996</v>
      </c>
      <c r="E7" s="35">
        <v>8929.0580000000009</v>
      </c>
      <c r="F7" s="36"/>
      <c r="G7" s="34">
        <v>92.470060000000004</v>
      </c>
      <c r="H7" s="34">
        <v>1.5980179999999999</v>
      </c>
      <c r="I7" s="34">
        <v>5.9319220000000001</v>
      </c>
      <c r="J7" s="35">
        <v>9140.1460000000006</v>
      </c>
      <c r="K7" s="34">
        <v>93.18</v>
      </c>
      <c r="L7" s="34">
        <v>1.37</v>
      </c>
      <c r="M7" s="34">
        <v>5.45</v>
      </c>
      <c r="N7" s="35">
        <v>9356.268</v>
      </c>
    </row>
    <row r="8" spans="1:14" x14ac:dyDescent="0.25">
      <c r="A8" s="33" t="s">
        <v>6</v>
      </c>
      <c r="B8" s="36"/>
      <c r="C8" s="5"/>
      <c r="D8" s="5"/>
      <c r="E8" s="37"/>
      <c r="F8" s="38"/>
      <c r="G8" s="38"/>
      <c r="H8" s="38"/>
      <c r="I8" s="38"/>
      <c r="J8" s="37"/>
      <c r="K8" s="36"/>
      <c r="L8" s="38"/>
      <c r="M8" s="38"/>
      <c r="N8" s="37"/>
    </row>
    <row r="9" spans="1:14" x14ac:dyDescent="0.25">
      <c r="A9" s="47" t="s">
        <v>38</v>
      </c>
      <c r="B9" s="34">
        <v>91.105710999999999</v>
      </c>
      <c r="C9" s="34">
        <v>2.9930780000000001</v>
      </c>
      <c r="D9" s="34">
        <v>5.901211</v>
      </c>
      <c r="E9" s="35">
        <v>4538.0259999999998</v>
      </c>
      <c r="F9" s="34"/>
      <c r="G9" s="34">
        <v>90.641026999999994</v>
      </c>
      <c r="H9" s="34">
        <v>2.8137759999999998</v>
      </c>
      <c r="I9" s="34">
        <v>6.5451969999999999</v>
      </c>
      <c r="J9" s="35">
        <v>4853.9030000000002</v>
      </c>
      <c r="K9" s="34">
        <v>91.41</v>
      </c>
      <c r="L9" s="34">
        <v>2.42</v>
      </c>
      <c r="M9" s="34">
        <v>6.18</v>
      </c>
      <c r="N9" s="35">
        <v>4997.009</v>
      </c>
    </row>
    <row r="10" spans="1:14" s="39" customFormat="1" x14ac:dyDescent="0.25">
      <c r="A10" s="48" t="s">
        <v>71</v>
      </c>
      <c r="B10" s="40">
        <v>84.014250000000004</v>
      </c>
      <c r="C10" s="40">
        <v>5.2485600000000003</v>
      </c>
      <c r="D10" s="40">
        <v>10.73719</v>
      </c>
      <c r="E10" s="41">
        <v>893.23800000000006</v>
      </c>
      <c r="F10" s="40"/>
      <c r="G10" s="40">
        <v>82.138480999999999</v>
      </c>
      <c r="H10" s="40">
        <v>4.3880710000000001</v>
      </c>
      <c r="I10" s="40">
        <v>13.473447999999999</v>
      </c>
      <c r="J10" s="41">
        <v>1060.03</v>
      </c>
      <c r="K10" s="40">
        <v>83.07</v>
      </c>
      <c r="L10" s="40">
        <v>3.83</v>
      </c>
      <c r="M10" s="40">
        <v>13.1</v>
      </c>
      <c r="N10" s="41">
        <v>1086.846</v>
      </c>
    </row>
    <row r="11" spans="1:14" s="39" customFormat="1" x14ac:dyDescent="0.25">
      <c r="A11" s="48" t="s">
        <v>72</v>
      </c>
      <c r="B11" s="40">
        <v>92.843635000000006</v>
      </c>
      <c r="C11" s="40">
        <v>2.440321</v>
      </c>
      <c r="D11" s="40">
        <v>4.7160440000000001</v>
      </c>
      <c r="E11" s="41">
        <v>3644.7869999999998</v>
      </c>
      <c r="F11" s="40"/>
      <c r="G11" s="40">
        <v>93.016688000000002</v>
      </c>
      <c r="H11" s="40">
        <v>2.3739080000000001</v>
      </c>
      <c r="I11" s="40">
        <v>4.6094039999999996</v>
      </c>
      <c r="J11" s="41">
        <v>3793.873</v>
      </c>
      <c r="K11" s="40">
        <v>93.73</v>
      </c>
      <c r="L11" s="40">
        <v>2.02</v>
      </c>
      <c r="M11" s="40">
        <v>4.25</v>
      </c>
      <c r="N11" s="41">
        <v>3910.163</v>
      </c>
    </row>
    <row r="12" spans="1:14" x14ac:dyDescent="0.25">
      <c r="A12" s="47" t="s">
        <v>39</v>
      </c>
      <c r="B12" s="34">
        <v>95.963708999999994</v>
      </c>
      <c r="C12" s="34">
        <v>1.389626</v>
      </c>
      <c r="D12" s="34">
        <v>2.6466639999999999</v>
      </c>
      <c r="E12" s="35">
        <v>8621.6080000000002</v>
      </c>
      <c r="F12" s="34"/>
      <c r="G12" s="34">
        <v>96.164236000000002</v>
      </c>
      <c r="H12" s="34">
        <v>1.2651049999999999</v>
      </c>
      <c r="I12" s="34">
        <v>2.5706600000000002</v>
      </c>
      <c r="J12" s="35">
        <v>8564.982</v>
      </c>
      <c r="K12" s="34">
        <v>96.48</v>
      </c>
      <c r="L12" s="34">
        <v>1</v>
      </c>
      <c r="M12" s="34">
        <v>2.52</v>
      </c>
      <c r="N12" s="35">
        <v>8546.8809999999994</v>
      </c>
    </row>
    <row r="13" spans="1:14" x14ac:dyDescent="0.25">
      <c r="A13" s="47" t="s">
        <v>40</v>
      </c>
      <c r="B13" s="34">
        <v>92.720782999999997</v>
      </c>
      <c r="C13" s="34">
        <v>0.92664800000000003</v>
      </c>
      <c r="D13" s="34">
        <v>6.3525689999999999</v>
      </c>
      <c r="E13" s="35">
        <v>7866.2870000000003</v>
      </c>
      <c r="F13" s="34"/>
      <c r="G13" s="34">
        <v>93.632069999999999</v>
      </c>
      <c r="H13" s="34">
        <v>1.0146280000000001</v>
      </c>
      <c r="I13" s="34">
        <v>5.3533020000000002</v>
      </c>
      <c r="J13" s="35">
        <v>8047.2889999999998</v>
      </c>
      <c r="K13" s="34">
        <v>94.05</v>
      </c>
      <c r="L13" s="34">
        <v>0.75</v>
      </c>
      <c r="M13" s="34">
        <v>5.2</v>
      </c>
      <c r="N13" s="35">
        <v>8404.9050000000007</v>
      </c>
    </row>
    <row r="14" spans="1:14" s="39" customFormat="1" x14ac:dyDescent="0.25">
      <c r="A14" s="48" t="s">
        <v>73</v>
      </c>
      <c r="B14" s="40">
        <v>96.363847000000007</v>
      </c>
      <c r="C14" s="40">
        <v>1.065947</v>
      </c>
      <c r="D14" s="40">
        <v>2.5702060000000002</v>
      </c>
      <c r="E14" s="41">
        <v>3393.2860000000001</v>
      </c>
      <c r="F14" s="40"/>
      <c r="G14" s="40">
        <v>96.188858999999994</v>
      </c>
      <c r="H14" s="40">
        <v>1.2294039999999999</v>
      </c>
      <c r="I14" s="40">
        <v>2.5817369999999999</v>
      </c>
      <c r="J14" s="41">
        <v>3385.6480000000001</v>
      </c>
      <c r="K14" s="40">
        <v>96.66</v>
      </c>
      <c r="L14" s="40">
        <v>0.96</v>
      </c>
      <c r="M14" s="40">
        <v>2.38</v>
      </c>
      <c r="N14" s="41">
        <v>3468.4389999999999</v>
      </c>
    </row>
    <row r="15" spans="1:14" s="39" customFormat="1" x14ac:dyDescent="0.25">
      <c r="A15" s="48" t="s">
        <v>74</v>
      </c>
      <c r="B15" s="40">
        <v>89.957098999999999</v>
      </c>
      <c r="C15" s="40">
        <v>0.82097399999999998</v>
      </c>
      <c r="D15" s="40">
        <v>9.2219259999999998</v>
      </c>
      <c r="E15" s="41">
        <v>4473.0010000000002</v>
      </c>
      <c r="F15" s="40"/>
      <c r="G15" s="40">
        <v>91.775130000000004</v>
      </c>
      <c r="H15" s="40">
        <v>0.85864099999999999</v>
      </c>
      <c r="I15" s="40">
        <v>7.3662289999999997</v>
      </c>
      <c r="J15" s="41">
        <v>4661.6409999999996</v>
      </c>
      <c r="K15" s="40">
        <v>92.21</v>
      </c>
      <c r="L15" s="40">
        <v>0.6</v>
      </c>
      <c r="M15" s="40">
        <v>7.19</v>
      </c>
      <c r="N15" s="41">
        <v>4936.4669999999996</v>
      </c>
    </row>
    <row r="16" spans="1:14" s="39" customFormat="1" x14ac:dyDescent="0.25">
      <c r="A16" s="33" t="s">
        <v>81</v>
      </c>
      <c r="B16" s="40"/>
      <c r="C16" s="40"/>
      <c r="D16" s="40"/>
      <c r="E16" s="42"/>
      <c r="F16" s="43"/>
      <c r="G16" s="43"/>
      <c r="H16" s="43"/>
      <c r="I16" s="43"/>
      <c r="J16" s="42"/>
      <c r="K16" s="34"/>
      <c r="L16" s="34"/>
      <c r="M16" s="34"/>
      <c r="N16" s="35"/>
    </row>
    <row r="17" spans="1:14" s="39" customFormat="1" x14ac:dyDescent="0.25">
      <c r="A17" s="47" t="s">
        <v>75</v>
      </c>
      <c r="B17" s="34">
        <v>92.338971000000001</v>
      </c>
      <c r="C17" s="34">
        <v>2.9341390000000001</v>
      </c>
      <c r="D17" s="34">
        <v>4.72689</v>
      </c>
      <c r="E17" s="35">
        <v>2667.1460000000002</v>
      </c>
      <c r="F17" s="34"/>
      <c r="G17" s="34">
        <v>92.492885000000001</v>
      </c>
      <c r="H17" s="34">
        <v>2.8044750000000001</v>
      </c>
      <c r="I17" s="34">
        <v>4.7026399999999997</v>
      </c>
      <c r="J17" s="35">
        <v>2848.7869999999998</v>
      </c>
      <c r="K17" s="34">
        <v>93.03</v>
      </c>
      <c r="L17" s="34">
        <v>2.13</v>
      </c>
      <c r="M17" s="34">
        <v>4.84</v>
      </c>
      <c r="N17" s="35">
        <v>2926.19</v>
      </c>
    </row>
    <row r="18" spans="1:14" s="39" customFormat="1" x14ac:dyDescent="0.25">
      <c r="A18" s="47" t="s">
        <v>76</v>
      </c>
      <c r="B18" s="34">
        <v>97.117165</v>
      </c>
      <c r="C18" s="34">
        <v>1.1956230000000001</v>
      </c>
      <c r="D18" s="34">
        <v>1.6872119999999999</v>
      </c>
      <c r="E18" s="35">
        <v>4908.7219999999998</v>
      </c>
      <c r="F18" s="34"/>
      <c r="G18" s="34">
        <v>97.370783000000003</v>
      </c>
      <c r="H18" s="34">
        <v>1.1455660000000001</v>
      </c>
      <c r="I18" s="34">
        <v>1.4836510000000001</v>
      </c>
      <c r="J18" s="35">
        <v>4866.8890000000001</v>
      </c>
      <c r="K18" s="34">
        <v>97.28</v>
      </c>
      <c r="L18" s="34">
        <v>0.95</v>
      </c>
      <c r="M18" s="34">
        <v>1.77</v>
      </c>
      <c r="N18" s="35">
        <v>4808.3059999999996</v>
      </c>
    </row>
    <row r="19" spans="1:14" s="39" customFormat="1" x14ac:dyDescent="0.25">
      <c r="A19" s="47" t="s">
        <v>77</v>
      </c>
      <c r="B19" s="34">
        <v>93.677925000000002</v>
      </c>
      <c r="C19" s="34">
        <v>0.86400699999999997</v>
      </c>
      <c r="D19" s="34">
        <v>5.4580679999999999</v>
      </c>
      <c r="E19" s="35">
        <v>4520.9939999999997</v>
      </c>
      <c r="F19" s="34"/>
      <c r="G19" s="34">
        <v>94.248088999999993</v>
      </c>
      <c r="H19" s="34">
        <v>0.97337099999999999</v>
      </c>
      <c r="I19" s="34">
        <v>4.7785399999999996</v>
      </c>
      <c r="J19" s="35">
        <v>4610.3530000000001</v>
      </c>
      <c r="K19" s="34">
        <v>94.71</v>
      </c>
      <c r="L19" s="34">
        <v>0.67</v>
      </c>
      <c r="M19" s="34">
        <v>4.6100000000000003</v>
      </c>
      <c r="N19" s="35">
        <v>4858.0309999999999</v>
      </c>
    </row>
    <row r="20" spans="1:14" s="39" customFormat="1" x14ac:dyDescent="0.25">
      <c r="A20" s="47" t="s">
        <v>78</v>
      </c>
      <c r="B20" s="34">
        <v>89.347562999999994</v>
      </c>
      <c r="C20" s="34">
        <v>3.077102</v>
      </c>
      <c r="D20" s="34">
        <v>7.5753349999999999</v>
      </c>
      <c r="E20" s="35">
        <v>1870.88</v>
      </c>
      <c r="F20" s="34"/>
      <c r="G20" s="34">
        <v>88.009983000000005</v>
      </c>
      <c r="H20" s="34">
        <v>2.8269899999999999</v>
      </c>
      <c r="I20" s="34">
        <v>9.1630269999999996</v>
      </c>
      <c r="J20" s="35">
        <v>2005.116</v>
      </c>
      <c r="K20" s="34">
        <v>89.13</v>
      </c>
      <c r="L20" s="34">
        <v>2.81</v>
      </c>
      <c r="M20" s="34">
        <v>8.06</v>
      </c>
      <c r="N20" s="35">
        <v>2070.819</v>
      </c>
    </row>
    <row r="21" spans="1:14" s="39" customFormat="1" x14ac:dyDescent="0.25">
      <c r="A21" s="47" t="s">
        <v>79</v>
      </c>
      <c r="B21" s="34">
        <v>94.438751999999994</v>
      </c>
      <c r="C21" s="34">
        <v>1.6461140000000001</v>
      </c>
      <c r="D21" s="34">
        <v>3.9151349999999998</v>
      </c>
      <c r="E21" s="35">
        <v>3712.886</v>
      </c>
      <c r="F21" s="34"/>
      <c r="G21" s="34">
        <v>94.576355000000007</v>
      </c>
      <c r="H21" s="34">
        <v>1.4224239999999999</v>
      </c>
      <c r="I21" s="34">
        <v>4.0012210000000001</v>
      </c>
      <c r="J21" s="35">
        <v>3698.0929999999998</v>
      </c>
      <c r="K21" s="34">
        <v>95.47</v>
      </c>
      <c r="L21" s="34">
        <v>1.06</v>
      </c>
      <c r="M21" s="34">
        <v>3.48</v>
      </c>
      <c r="N21" s="35">
        <v>3738.5749999999998</v>
      </c>
    </row>
    <row r="22" spans="1:14" s="39" customFormat="1" x14ac:dyDescent="0.25">
      <c r="A22" s="47" t="s">
        <v>80</v>
      </c>
      <c r="B22" s="34">
        <v>91.427254000000005</v>
      </c>
      <c r="C22" s="34">
        <v>1.0113049999999999</v>
      </c>
      <c r="D22" s="34">
        <v>7.5614410000000003</v>
      </c>
      <c r="E22" s="35">
        <v>3345.2930000000001</v>
      </c>
      <c r="F22" s="34"/>
      <c r="G22" s="34">
        <v>92.805734000000001</v>
      </c>
      <c r="H22" s="34">
        <v>1.069971</v>
      </c>
      <c r="I22" s="34">
        <v>6.124295</v>
      </c>
      <c r="J22" s="35">
        <v>3436.9369999999999</v>
      </c>
      <c r="K22" s="34">
        <v>93.13</v>
      </c>
      <c r="L22" s="34">
        <v>0.85</v>
      </c>
      <c r="M22" s="34">
        <v>6.02</v>
      </c>
      <c r="N22" s="35">
        <v>3546.8739999999998</v>
      </c>
    </row>
    <row r="23" spans="1:14" x14ac:dyDescent="0.25">
      <c r="A23" s="33" t="s">
        <v>8</v>
      </c>
      <c r="B23" s="5"/>
      <c r="C23" s="5"/>
      <c r="D23" s="5"/>
      <c r="E23" s="37"/>
      <c r="F23" s="38"/>
      <c r="G23" s="38"/>
      <c r="H23" s="38"/>
      <c r="I23" s="38"/>
      <c r="J23" s="37"/>
      <c r="K23" s="34"/>
      <c r="L23" s="34"/>
      <c r="M23" s="34"/>
      <c r="N23" s="37"/>
    </row>
    <row r="24" spans="1:14" x14ac:dyDescent="0.25">
      <c r="A24" s="3" t="s">
        <v>9</v>
      </c>
      <c r="B24" s="34">
        <v>94.797623999999999</v>
      </c>
      <c r="C24" s="34">
        <v>1.105747</v>
      </c>
      <c r="D24" s="34">
        <v>4.0966290000000001</v>
      </c>
      <c r="E24" s="35">
        <v>10958.607</v>
      </c>
      <c r="F24" s="34"/>
      <c r="G24" s="34">
        <v>94.998729999999995</v>
      </c>
      <c r="H24" s="34">
        <v>1.0546679999999999</v>
      </c>
      <c r="I24" s="34">
        <v>3.9466019999999999</v>
      </c>
      <c r="J24" s="35">
        <v>11178.332</v>
      </c>
      <c r="K24" s="34">
        <v>95.02</v>
      </c>
      <c r="L24" s="34">
        <v>0.95</v>
      </c>
      <c r="M24" s="34">
        <v>4.04</v>
      </c>
      <c r="N24" s="35">
        <v>11381.56</v>
      </c>
    </row>
    <row r="25" spans="1:14" x14ac:dyDescent="0.25">
      <c r="A25" s="3" t="s">
        <v>10</v>
      </c>
      <c r="B25" s="34">
        <v>93.701016999999993</v>
      </c>
      <c r="C25" s="34">
        <v>1.861626</v>
      </c>
      <c r="D25" s="34">
        <v>4.4373570000000004</v>
      </c>
      <c r="E25" s="35">
        <v>4484.5150000000003</v>
      </c>
      <c r="F25" s="34"/>
      <c r="G25" s="34">
        <v>93.959142</v>
      </c>
      <c r="H25" s="34">
        <v>1.622671</v>
      </c>
      <c r="I25" s="34">
        <v>4.4181860000000004</v>
      </c>
      <c r="J25" s="35">
        <v>4617.0249999999996</v>
      </c>
      <c r="K25" s="34">
        <v>94.45</v>
      </c>
      <c r="L25" s="34">
        <v>1.47</v>
      </c>
      <c r="M25" s="34">
        <v>4.08</v>
      </c>
      <c r="N25" s="35">
        <v>4688.6369999999997</v>
      </c>
    </row>
    <row r="26" spans="1:14" x14ac:dyDescent="0.25">
      <c r="A26" s="3" t="s">
        <v>11</v>
      </c>
      <c r="B26" s="34">
        <v>91.551985999999999</v>
      </c>
      <c r="C26" s="34">
        <v>2.2187480000000002</v>
      </c>
      <c r="D26" s="34">
        <v>6.229266</v>
      </c>
      <c r="E26" s="35">
        <v>5582.7979999999998</v>
      </c>
      <c r="F26" s="34"/>
      <c r="G26" s="34">
        <v>91.936131000000003</v>
      </c>
      <c r="H26" s="34">
        <v>2.3589289999999998</v>
      </c>
      <c r="I26" s="34">
        <v>5.7049399999999997</v>
      </c>
      <c r="J26" s="35">
        <v>5670.8180000000002</v>
      </c>
      <c r="K26" s="34">
        <v>93.15</v>
      </c>
      <c r="L26" s="34">
        <v>1.56</v>
      </c>
      <c r="M26" s="34">
        <v>5.29</v>
      </c>
      <c r="N26" s="35">
        <v>5878.5950000000003</v>
      </c>
    </row>
    <row r="27" spans="1:14" x14ac:dyDescent="0.25">
      <c r="A27" s="33" t="s">
        <v>51</v>
      </c>
      <c r="B27" s="34"/>
      <c r="C27" s="34"/>
      <c r="D27" s="34"/>
      <c r="E27" s="35"/>
      <c r="F27" s="34"/>
      <c r="G27" s="34"/>
      <c r="H27" s="34"/>
      <c r="I27" s="34"/>
      <c r="J27" s="35"/>
      <c r="K27" s="34"/>
      <c r="L27" s="34"/>
      <c r="M27" s="34"/>
      <c r="N27" s="35"/>
    </row>
    <row r="28" spans="1:14" x14ac:dyDescent="0.25">
      <c r="A28" s="47" t="s">
        <v>82</v>
      </c>
      <c r="B28" s="34">
        <v>95.878449000000003</v>
      </c>
      <c r="C28" s="34">
        <v>0.91869900000000004</v>
      </c>
      <c r="D28" s="34">
        <v>3.202852</v>
      </c>
      <c r="E28" s="35">
        <v>6089.116</v>
      </c>
      <c r="F28" s="34"/>
      <c r="G28" s="34">
        <v>95.917337000000003</v>
      </c>
      <c r="H28" s="34">
        <v>0.97394599999999998</v>
      </c>
      <c r="I28" s="34">
        <v>3.108717</v>
      </c>
      <c r="J28" s="35">
        <v>6205.0789999999997</v>
      </c>
      <c r="K28" s="34">
        <v>95.95</v>
      </c>
      <c r="L28" s="34">
        <v>0.79</v>
      </c>
      <c r="M28" s="34">
        <v>3.27</v>
      </c>
      <c r="N28" s="35">
        <v>6310.7430000000004</v>
      </c>
    </row>
    <row r="29" spans="1:14" x14ac:dyDescent="0.25">
      <c r="A29" s="47" t="s">
        <v>83</v>
      </c>
      <c r="B29" s="34">
        <v>94.532708</v>
      </c>
      <c r="C29" s="34">
        <v>1.8469040000000001</v>
      </c>
      <c r="D29" s="34">
        <v>3.6203889999999999</v>
      </c>
      <c r="E29" s="35">
        <v>2487.625</v>
      </c>
      <c r="F29" s="34"/>
      <c r="G29" s="34">
        <v>95.325215</v>
      </c>
      <c r="H29" s="34">
        <v>1.3610329999999999</v>
      </c>
      <c r="I29" s="34">
        <v>3.313752</v>
      </c>
      <c r="J29" s="35">
        <v>2550.0990000000002</v>
      </c>
      <c r="K29" s="34">
        <v>95.41</v>
      </c>
      <c r="L29" s="34">
        <v>1.3</v>
      </c>
      <c r="M29" s="34">
        <v>3.29</v>
      </c>
      <c r="N29" s="35">
        <v>2598.5520000000001</v>
      </c>
    </row>
    <row r="30" spans="1:14" x14ac:dyDescent="0.25">
      <c r="A30" s="47" t="s">
        <v>84</v>
      </c>
      <c r="B30" s="34">
        <v>93.048817999999997</v>
      </c>
      <c r="C30" s="34">
        <v>2.1057389999999998</v>
      </c>
      <c r="D30" s="34">
        <v>4.8454430000000004</v>
      </c>
      <c r="E30" s="35">
        <v>3520.1219999999998</v>
      </c>
      <c r="F30" s="34"/>
      <c r="G30" s="34">
        <v>93.433999</v>
      </c>
      <c r="H30" s="34">
        <v>2.391054</v>
      </c>
      <c r="I30" s="34">
        <v>4.1749470000000004</v>
      </c>
      <c r="J30" s="35">
        <v>3570.8510000000001</v>
      </c>
      <c r="K30" s="34">
        <v>94.11</v>
      </c>
      <c r="L30" s="34">
        <v>1.56</v>
      </c>
      <c r="M30" s="34">
        <v>4.33</v>
      </c>
      <c r="N30" s="35">
        <v>3683.232</v>
      </c>
    </row>
    <row r="31" spans="1:14" x14ac:dyDescent="0.25">
      <c r="A31" s="47" t="s">
        <v>85</v>
      </c>
      <c r="B31" s="34">
        <v>93.446093000000005</v>
      </c>
      <c r="C31" s="34">
        <v>1.3396429999999999</v>
      </c>
      <c r="D31" s="34">
        <v>5.214264</v>
      </c>
      <c r="E31" s="35">
        <v>4869.4920000000002</v>
      </c>
      <c r="F31" s="34"/>
      <c r="G31" s="34">
        <v>93.852593999999996</v>
      </c>
      <c r="H31" s="34">
        <v>1.155384</v>
      </c>
      <c r="I31" s="34">
        <v>4.9920220000000004</v>
      </c>
      <c r="J31" s="35">
        <v>4973.2529999999997</v>
      </c>
      <c r="K31" s="34">
        <v>93.86</v>
      </c>
      <c r="L31" s="34">
        <v>1.1499999999999999</v>
      </c>
      <c r="M31" s="34">
        <v>4.99</v>
      </c>
      <c r="N31" s="35">
        <v>5070.8209999999999</v>
      </c>
    </row>
    <row r="32" spans="1:14" x14ac:dyDescent="0.25">
      <c r="A32" s="47" t="s">
        <v>86</v>
      </c>
      <c r="B32" s="34">
        <v>92.664939000000004</v>
      </c>
      <c r="C32" s="34">
        <v>1.879966</v>
      </c>
      <c r="D32" s="34">
        <v>5.4550939999999999</v>
      </c>
      <c r="E32" s="35">
        <v>1996.8910000000001</v>
      </c>
      <c r="F32" s="34"/>
      <c r="G32" s="34">
        <v>92.273730999999998</v>
      </c>
      <c r="H32" s="34">
        <v>1.945471</v>
      </c>
      <c r="I32" s="34">
        <v>5.7807979999999999</v>
      </c>
      <c r="J32" s="35">
        <v>2066.9259999999999</v>
      </c>
      <c r="K32" s="34">
        <v>93.25</v>
      </c>
      <c r="L32" s="34">
        <v>1.69</v>
      </c>
      <c r="M32" s="34">
        <v>5.0599999999999996</v>
      </c>
      <c r="N32" s="35">
        <v>2090.0839999999998</v>
      </c>
    </row>
    <row r="33" spans="1:14" x14ac:dyDescent="0.25">
      <c r="A33" s="47" t="s">
        <v>87</v>
      </c>
      <c r="B33" s="34">
        <v>88.997522000000004</v>
      </c>
      <c r="C33" s="34">
        <v>2.4116070000000001</v>
      </c>
      <c r="D33" s="34">
        <v>8.5908700000000007</v>
      </c>
      <c r="E33" s="35">
        <v>2062.6759999999999</v>
      </c>
      <c r="F33" s="34"/>
      <c r="G33" s="34">
        <v>89.389109000000005</v>
      </c>
      <c r="H33" s="34">
        <v>2.3043019999999999</v>
      </c>
      <c r="I33" s="34">
        <v>8.3065890000000007</v>
      </c>
      <c r="J33" s="35">
        <v>2099.9670000000001</v>
      </c>
      <c r="K33" s="34">
        <v>91.53</v>
      </c>
      <c r="L33" s="34">
        <v>1.57</v>
      </c>
      <c r="M33" s="34">
        <v>6.9</v>
      </c>
      <c r="N33" s="35">
        <v>2195.3629999999998</v>
      </c>
    </row>
    <row r="34" spans="1:14" x14ac:dyDescent="0.25">
      <c r="A34" s="33" t="s">
        <v>12</v>
      </c>
      <c r="B34" s="5"/>
      <c r="C34" s="5"/>
      <c r="D34" s="5"/>
      <c r="E34" s="37"/>
      <c r="F34" s="38"/>
      <c r="G34" s="38"/>
      <c r="H34" s="38"/>
      <c r="I34" s="38"/>
      <c r="J34" s="37"/>
      <c r="K34" s="34"/>
      <c r="L34" s="34"/>
      <c r="M34" s="34"/>
      <c r="N34" s="37"/>
    </row>
    <row r="35" spans="1:14" x14ac:dyDescent="0.25">
      <c r="A35" s="47" t="s">
        <v>88</v>
      </c>
      <c r="B35" s="34">
        <v>91.383900999999994</v>
      </c>
      <c r="C35" s="34">
        <v>2.2948210000000002</v>
      </c>
      <c r="D35" s="34">
        <v>6.3212780000000004</v>
      </c>
      <c r="E35" s="35">
        <v>6091.4970000000003</v>
      </c>
      <c r="F35" s="34"/>
      <c r="G35" s="34">
        <v>91.480988999999994</v>
      </c>
      <c r="H35" s="34">
        <v>2.2401529999999998</v>
      </c>
      <c r="I35" s="34">
        <v>6.2788579999999996</v>
      </c>
      <c r="J35" s="35">
        <v>5931.268</v>
      </c>
      <c r="K35" s="34">
        <v>92.47</v>
      </c>
      <c r="L35" s="34">
        <v>1.49</v>
      </c>
      <c r="M35" s="34">
        <v>6.04</v>
      </c>
      <c r="N35" s="35">
        <v>5707.2449999999999</v>
      </c>
    </row>
    <row r="36" spans="1:14" x14ac:dyDescent="0.25">
      <c r="A36" s="47" t="s">
        <v>13</v>
      </c>
      <c r="B36" s="34">
        <v>93.840588999999994</v>
      </c>
      <c r="C36" s="34">
        <v>1.4825520000000001</v>
      </c>
      <c r="D36" s="34">
        <v>4.6768590000000003</v>
      </c>
      <c r="E36" s="35">
        <v>9704.6740000000009</v>
      </c>
      <c r="F36" s="34"/>
      <c r="G36" s="34">
        <v>94.206066000000007</v>
      </c>
      <c r="H36" s="34">
        <v>1.460777</v>
      </c>
      <c r="I36" s="34">
        <v>4.3331569999999999</v>
      </c>
      <c r="J36" s="35">
        <v>10122.744000000001</v>
      </c>
      <c r="K36" s="34">
        <v>94.29</v>
      </c>
      <c r="L36" s="34">
        <v>1.33</v>
      </c>
      <c r="M36" s="34">
        <v>4.38</v>
      </c>
      <c r="N36" s="35">
        <v>10548.01</v>
      </c>
    </row>
    <row r="37" spans="1:14" x14ac:dyDescent="0.25">
      <c r="A37" s="47" t="s">
        <v>14</v>
      </c>
      <c r="B37" s="34">
        <v>96.144705999999999</v>
      </c>
      <c r="C37" s="34">
        <v>0.857819</v>
      </c>
      <c r="D37" s="34">
        <v>2.9974750000000001</v>
      </c>
      <c r="E37" s="35">
        <v>5229.75</v>
      </c>
      <c r="F37" s="34"/>
      <c r="G37" s="34">
        <v>96.240628999999998</v>
      </c>
      <c r="H37" s="34">
        <v>0.847051</v>
      </c>
      <c r="I37" s="34">
        <v>2.9123199999999998</v>
      </c>
      <c r="J37" s="35">
        <v>5412.1620000000003</v>
      </c>
      <c r="K37" s="34">
        <v>96.51</v>
      </c>
      <c r="L37" s="34">
        <v>0.77</v>
      </c>
      <c r="M37" s="34">
        <v>2.72</v>
      </c>
      <c r="N37" s="35">
        <v>5693.5439999999999</v>
      </c>
    </row>
    <row r="38" spans="1:14" x14ac:dyDescent="0.25">
      <c r="A38" s="33" t="s">
        <v>15</v>
      </c>
      <c r="B38" s="5"/>
      <c r="C38" s="5"/>
      <c r="D38" s="5"/>
      <c r="E38" s="37"/>
      <c r="F38" s="38"/>
      <c r="G38" s="38"/>
      <c r="H38" s="38"/>
      <c r="I38" s="38"/>
      <c r="J38" s="37"/>
      <c r="K38" s="34"/>
      <c r="L38" s="34"/>
      <c r="M38" s="34"/>
      <c r="N38" s="35"/>
    </row>
    <row r="39" spans="1:14" x14ac:dyDescent="0.25">
      <c r="A39" s="3" t="s">
        <v>16</v>
      </c>
      <c r="B39" s="34">
        <v>93.813552000000001</v>
      </c>
      <c r="C39" s="34">
        <v>1.4143520000000001</v>
      </c>
      <c r="D39" s="34">
        <v>4.7720960000000003</v>
      </c>
      <c r="E39" s="35">
        <v>19019.785</v>
      </c>
      <c r="F39" s="34"/>
      <c r="G39" s="34">
        <v>94.255948000000004</v>
      </c>
      <c r="H39" s="34">
        <v>1.3301190000000001</v>
      </c>
      <c r="I39" s="34">
        <v>4.413932</v>
      </c>
      <c r="J39" s="35">
        <v>19431.085999999999</v>
      </c>
      <c r="K39" s="34">
        <v>94.44</v>
      </c>
      <c r="L39" s="34">
        <v>1.1100000000000001</v>
      </c>
      <c r="M39" s="34">
        <v>4.45</v>
      </c>
      <c r="N39" s="35">
        <v>19904.37</v>
      </c>
    </row>
    <row r="40" spans="1:14" x14ac:dyDescent="0.25">
      <c r="A40" s="3" t="s">
        <v>17</v>
      </c>
      <c r="B40" s="34">
        <v>92.643901999999997</v>
      </c>
      <c r="C40" s="34">
        <v>2.966942</v>
      </c>
      <c r="D40" s="34">
        <v>4.3891559999999998</v>
      </c>
      <c r="E40" s="35">
        <v>2006.136</v>
      </c>
      <c r="F40" s="34"/>
      <c r="G40" s="34">
        <v>91.198312000000001</v>
      </c>
      <c r="H40" s="34">
        <v>3.3476370000000002</v>
      </c>
      <c r="I40" s="34">
        <v>5.4540509999999998</v>
      </c>
      <c r="J40" s="35">
        <v>2035.088</v>
      </c>
      <c r="K40" s="34">
        <v>93.94</v>
      </c>
      <c r="L40" s="34">
        <v>2.34</v>
      </c>
      <c r="M40" s="34">
        <v>3.72</v>
      </c>
      <c r="N40" s="35">
        <v>2044.421</v>
      </c>
    </row>
    <row r="41" spans="1:14" x14ac:dyDescent="0.25">
      <c r="A41" s="33" t="s">
        <v>18</v>
      </c>
      <c r="B41" s="5"/>
      <c r="C41" s="5"/>
      <c r="D41" s="5"/>
      <c r="E41" s="37"/>
      <c r="F41" s="38"/>
      <c r="G41" s="38"/>
      <c r="H41" s="38"/>
      <c r="I41" s="38"/>
      <c r="J41" s="37"/>
      <c r="K41" s="34"/>
      <c r="L41" s="34"/>
      <c r="M41" s="34"/>
      <c r="N41" s="35"/>
    </row>
    <row r="42" spans="1:14" x14ac:dyDescent="0.25">
      <c r="A42" s="3" t="s">
        <v>19</v>
      </c>
      <c r="B42" s="34">
        <v>92.892596999999995</v>
      </c>
      <c r="C42" s="34">
        <v>2.3344140000000002</v>
      </c>
      <c r="D42" s="34">
        <v>4.7729900000000001</v>
      </c>
      <c r="E42" s="35">
        <v>7403.3159999999998</v>
      </c>
      <c r="F42" s="34"/>
      <c r="G42" s="34">
        <v>92.858023000000003</v>
      </c>
      <c r="H42" s="34">
        <v>2.2004239999999999</v>
      </c>
      <c r="I42" s="34">
        <v>4.9415529999999999</v>
      </c>
      <c r="J42" s="35">
        <v>8024.8429999999998</v>
      </c>
      <c r="K42" s="34">
        <v>93.37</v>
      </c>
      <c r="L42" s="34">
        <v>1.89</v>
      </c>
      <c r="M42" s="34">
        <v>4.74</v>
      </c>
      <c r="N42" s="35">
        <v>8224.6790000000001</v>
      </c>
    </row>
    <row r="43" spans="1:14" x14ac:dyDescent="0.25">
      <c r="A43" s="3" t="s">
        <v>20</v>
      </c>
      <c r="B43" s="34">
        <v>94.377087000000003</v>
      </c>
      <c r="C43" s="34">
        <v>1.0477559999999999</v>
      </c>
      <c r="D43" s="34">
        <v>4.5751569999999999</v>
      </c>
      <c r="E43" s="35">
        <v>11757.356</v>
      </c>
      <c r="F43" s="34"/>
      <c r="G43" s="34">
        <v>94.852219000000005</v>
      </c>
      <c r="H43" s="34">
        <v>0.98691499999999999</v>
      </c>
      <c r="I43" s="34">
        <v>4.1608660000000004</v>
      </c>
      <c r="J43" s="35">
        <v>11486.382</v>
      </c>
      <c r="K43" s="34">
        <v>95.18</v>
      </c>
      <c r="L43" s="34">
        <v>0.76</v>
      </c>
      <c r="M43" s="34">
        <v>4.0599999999999996</v>
      </c>
      <c r="N43" s="35">
        <v>11807.95</v>
      </c>
    </row>
    <row r="44" spans="1:14" x14ac:dyDescent="0.25">
      <c r="A44" s="3" t="s">
        <v>21</v>
      </c>
      <c r="B44" s="34">
        <v>93.471007</v>
      </c>
      <c r="C44" s="34">
        <v>1.7393419999999999</v>
      </c>
      <c r="D44" s="34">
        <v>4.7896510000000001</v>
      </c>
      <c r="E44" s="35">
        <v>1618.0360000000001</v>
      </c>
      <c r="F44" s="34"/>
      <c r="G44" s="34">
        <v>93.667393000000004</v>
      </c>
      <c r="H44" s="34">
        <v>1.828994</v>
      </c>
      <c r="I44" s="34">
        <v>4.5036129999999996</v>
      </c>
      <c r="J44" s="35">
        <v>1711.6289999999999</v>
      </c>
      <c r="K44" s="34">
        <v>94.46</v>
      </c>
      <c r="L44" s="34">
        <v>1.21</v>
      </c>
      <c r="M44" s="34">
        <v>4.33</v>
      </c>
      <c r="N44" s="35">
        <v>1704.83</v>
      </c>
    </row>
    <row r="45" spans="1:14" x14ac:dyDescent="0.25">
      <c r="A45" s="3" t="s">
        <v>22</v>
      </c>
      <c r="B45" s="34">
        <v>87.342303999999999</v>
      </c>
      <c r="C45" s="34">
        <v>1.7685219999999999</v>
      </c>
      <c r="D45" s="34">
        <v>10.889174000000001</v>
      </c>
      <c r="E45" s="35">
        <v>247.21299999999999</v>
      </c>
      <c r="F45" s="34"/>
      <c r="G45" s="34">
        <v>90.778910999999994</v>
      </c>
      <c r="H45" s="34">
        <v>2.1933829999999999</v>
      </c>
      <c r="I45" s="34">
        <v>7.0277060000000002</v>
      </c>
      <c r="J45" s="35">
        <v>243.321</v>
      </c>
      <c r="K45" s="34">
        <v>89.95</v>
      </c>
      <c r="L45" s="34">
        <v>1.48</v>
      </c>
      <c r="M45" s="34">
        <v>8.57</v>
      </c>
      <c r="N45" s="35">
        <v>211.3382</v>
      </c>
    </row>
    <row r="46" spans="1:14" x14ac:dyDescent="0.25">
      <c r="A46" s="33" t="s">
        <v>23</v>
      </c>
      <c r="B46" s="5"/>
      <c r="C46" s="5"/>
      <c r="D46" s="5"/>
      <c r="E46" s="37"/>
      <c r="F46" s="38"/>
      <c r="G46" s="38"/>
      <c r="H46" s="38"/>
      <c r="I46" s="38"/>
      <c r="J46" s="37"/>
      <c r="K46" s="34"/>
      <c r="L46" s="34"/>
      <c r="M46" s="34"/>
      <c r="N46" s="35"/>
    </row>
    <row r="47" spans="1:14" x14ac:dyDescent="0.25">
      <c r="A47" s="3" t="s">
        <v>24</v>
      </c>
      <c r="B47" s="34">
        <v>94.347695000000002</v>
      </c>
      <c r="C47" s="34">
        <v>1.7092130000000001</v>
      </c>
      <c r="D47" s="34">
        <v>3.943092</v>
      </c>
      <c r="E47" s="35">
        <v>2931.63</v>
      </c>
      <c r="F47" s="34"/>
      <c r="G47" s="34">
        <v>94.775903999999997</v>
      </c>
      <c r="H47" s="34">
        <v>1.8888020000000001</v>
      </c>
      <c r="I47" s="34">
        <v>3.3352940000000002</v>
      </c>
      <c r="J47" s="35">
        <v>3474.7</v>
      </c>
      <c r="K47" s="34">
        <v>95.31</v>
      </c>
      <c r="L47" s="34">
        <v>1.3</v>
      </c>
      <c r="M47" s="34">
        <v>3.39</v>
      </c>
      <c r="N47" s="35">
        <v>3261.1559999999999</v>
      </c>
    </row>
    <row r="48" spans="1:14" x14ac:dyDescent="0.25">
      <c r="A48" s="3" t="s">
        <v>25</v>
      </c>
      <c r="B48" s="34">
        <v>94.992861000000005</v>
      </c>
      <c r="C48" s="34">
        <v>1.057604</v>
      </c>
      <c r="D48" s="34">
        <v>3.949535</v>
      </c>
      <c r="E48" s="35">
        <v>10724.079</v>
      </c>
      <c r="F48" s="34"/>
      <c r="G48" s="34">
        <v>95.355172999999994</v>
      </c>
      <c r="H48" s="34">
        <v>1.016669</v>
      </c>
      <c r="I48" s="34">
        <v>3.628158</v>
      </c>
      <c r="J48" s="35">
        <v>10340.636</v>
      </c>
      <c r="K48" s="34">
        <v>95.78</v>
      </c>
      <c r="L48" s="34">
        <v>0.72</v>
      </c>
      <c r="M48" s="34">
        <v>3.49</v>
      </c>
      <c r="N48" s="35">
        <v>10645</v>
      </c>
    </row>
    <row r="49" spans="1:14" x14ac:dyDescent="0.25">
      <c r="A49" s="3" t="s">
        <v>26</v>
      </c>
      <c r="B49" s="34">
        <v>93.281746999999996</v>
      </c>
      <c r="C49" s="34">
        <v>1.930539</v>
      </c>
      <c r="D49" s="34">
        <v>4.7877130000000001</v>
      </c>
      <c r="E49" s="35">
        <v>996.72799999999995</v>
      </c>
      <c r="F49" s="34"/>
      <c r="G49" s="34">
        <v>92.993055999999996</v>
      </c>
      <c r="H49" s="34">
        <v>1.8416790000000001</v>
      </c>
      <c r="I49" s="34">
        <v>5.1652649999999998</v>
      </c>
      <c r="J49" s="35">
        <v>1073.617</v>
      </c>
      <c r="K49" s="34">
        <v>94.96</v>
      </c>
      <c r="L49" s="34">
        <v>1.1499999999999999</v>
      </c>
      <c r="M49" s="34">
        <v>3.89</v>
      </c>
      <c r="N49" s="35">
        <v>1051.1179999999999</v>
      </c>
    </row>
    <row r="50" spans="1:14" x14ac:dyDescent="0.25">
      <c r="A50" s="3" t="s">
        <v>27</v>
      </c>
      <c r="B50" s="34">
        <v>92.997980999999996</v>
      </c>
      <c r="C50" s="34">
        <v>1.1025499999999999</v>
      </c>
      <c r="D50" s="34">
        <v>5.8994689999999999</v>
      </c>
      <c r="E50" s="35">
        <v>3097.835</v>
      </c>
      <c r="F50" s="34"/>
      <c r="G50" s="34">
        <v>93.694750999999997</v>
      </c>
      <c r="H50" s="34">
        <v>1.084913</v>
      </c>
      <c r="I50" s="34">
        <v>5.2203359999999996</v>
      </c>
      <c r="J50" s="35">
        <v>3152.97</v>
      </c>
      <c r="K50" s="34">
        <v>94.05</v>
      </c>
      <c r="L50" s="34">
        <v>0.96</v>
      </c>
      <c r="M50" s="34">
        <v>4.99</v>
      </c>
      <c r="N50" s="35">
        <v>3379.7979999999998</v>
      </c>
    </row>
    <row r="51" spans="1:14" x14ac:dyDescent="0.25">
      <c r="A51" s="3" t="s">
        <v>28</v>
      </c>
      <c r="B51" s="34">
        <v>89.198330999999996</v>
      </c>
      <c r="C51" s="34">
        <v>3.484718</v>
      </c>
      <c r="D51" s="34">
        <v>7.3169510000000004</v>
      </c>
      <c r="E51" s="35">
        <v>2136.1750000000002</v>
      </c>
      <c r="F51" s="34"/>
      <c r="G51" s="34">
        <v>88.565691999999999</v>
      </c>
      <c r="H51" s="34">
        <v>3.2389990000000002</v>
      </c>
      <c r="I51" s="34">
        <v>8.195309</v>
      </c>
      <c r="J51" s="35">
        <v>2127.598</v>
      </c>
      <c r="K51" s="34">
        <v>88.91</v>
      </c>
      <c r="L51" s="34">
        <v>2.98</v>
      </c>
      <c r="M51" s="34">
        <v>8.11</v>
      </c>
      <c r="N51" s="35">
        <v>2301.9029999999998</v>
      </c>
    </row>
    <row r="52" spans="1:14" x14ac:dyDescent="0.25">
      <c r="A52" s="3" t="s">
        <v>29</v>
      </c>
      <c r="B52" s="34">
        <v>89.845365999999999</v>
      </c>
      <c r="C52" s="34">
        <v>3.7005210000000002</v>
      </c>
      <c r="D52" s="34">
        <v>6.4541120000000003</v>
      </c>
      <c r="E52" s="35">
        <v>778.56299999999999</v>
      </c>
      <c r="F52" s="34"/>
      <c r="G52" s="34">
        <v>90.282650000000004</v>
      </c>
      <c r="H52" s="34">
        <v>2.712764</v>
      </c>
      <c r="I52" s="34">
        <v>7.0045859999999998</v>
      </c>
      <c r="J52" s="35">
        <v>902.99199999999996</v>
      </c>
      <c r="K52" s="34">
        <v>90.15</v>
      </c>
      <c r="L52" s="34">
        <v>3.08</v>
      </c>
      <c r="M52" s="34">
        <v>6.78</v>
      </c>
      <c r="N52" s="35">
        <v>878.05460000000005</v>
      </c>
    </row>
    <row r="53" spans="1:14" x14ac:dyDescent="0.25">
      <c r="A53" s="3" t="s">
        <v>30</v>
      </c>
      <c r="B53" s="34">
        <v>92.277404000000004</v>
      </c>
      <c r="C53" s="34">
        <v>2.314575</v>
      </c>
      <c r="D53" s="34">
        <v>5.4080209999999997</v>
      </c>
      <c r="E53" s="35">
        <v>360.911</v>
      </c>
      <c r="F53" s="34"/>
      <c r="G53" s="34">
        <v>92.792278999999994</v>
      </c>
      <c r="H53" s="34">
        <v>2.1427710000000002</v>
      </c>
      <c r="I53" s="34">
        <v>5.0649499999999996</v>
      </c>
      <c r="J53" s="35">
        <v>393.661</v>
      </c>
      <c r="K53" s="34">
        <v>92.44</v>
      </c>
      <c r="L53" s="34">
        <v>2.12</v>
      </c>
      <c r="M53" s="34">
        <v>5.44</v>
      </c>
      <c r="N53" s="35">
        <v>431.76499999999999</v>
      </c>
    </row>
    <row r="54" spans="1:14" x14ac:dyDescent="0.25">
      <c r="B54" s="5"/>
      <c r="C54" s="5"/>
      <c r="D54" s="5"/>
      <c r="E54" s="37"/>
      <c r="F54" s="38"/>
      <c r="G54" s="38"/>
      <c r="H54" s="38"/>
      <c r="I54" s="38"/>
      <c r="J54" s="37"/>
      <c r="K54" s="38"/>
      <c r="L54" s="38"/>
      <c r="M54" s="38"/>
      <c r="N54" s="35"/>
    </row>
    <row r="55" spans="1:14" x14ac:dyDescent="0.25">
      <c r="A55" s="28" t="s">
        <v>7</v>
      </c>
      <c r="B55" s="44">
        <v>93.701953000000003</v>
      </c>
      <c r="C55" s="44">
        <v>1.562489</v>
      </c>
      <c r="D55" s="44">
        <v>4.7355590000000003</v>
      </c>
      <c r="E55" s="45">
        <v>21025.920999999998</v>
      </c>
      <c r="F55" s="46"/>
      <c r="G55" s="44">
        <v>93.966070999999999</v>
      </c>
      <c r="H55" s="44">
        <v>1.5213890000000001</v>
      </c>
      <c r="I55" s="44">
        <v>4.5125400000000004</v>
      </c>
      <c r="J55" s="45">
        <v>21466.174999999999</v>
      </c>
      <c r="K55" s="44">
        <v>94.4</v>
      </c>
      <c r="L55" s="44">
        <v>1.23</v>
      </c>
      <c r="M55" s="44">
        <v>4.38</v>
      </c>
      <c r="N55" s="45">
        <v>21948.799999999999</v>
      </c>
    </row>
  </sheetData>
  <mergeCells count="7">
    <mergeCell ref="K3:M3"/>
    <mergeCell ref="N3:N4"/>
    <mergeCell ref="B3:D3"/>
    <mergeCell ref="E3:E4"/>
    <mergeCell ref="A3:A4"/>
    <mergeCell ref="G3:I3"/>
    <mergeCell ref="J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R17" sqref="R17"/>
    </sheetView>
  </sheetViews>
  <sheetFormatPr defaultRowHeight="13.5" x14ac:dyDescent="0.25"/>
  <cols>
    <col min="1" max="1" width="19.7109375" style="3" customWidth="1"/>
    <col min="2" max="2" width="7.28515625" style="3" bestFit="1" customWidth="1"/>
    <col min="3" max="3" width="9.140625" style="3" bestFit="1" customWidth="1"/>
    <col min="4" max="4" width="6" style="3" bestFit="1" customWidth="1"/>
    <col min="5" max="5" width="13.5703125" style="3" customWidth="1"/>
    <col min="6" max="6" width="1.5703125" style="3" customWidth="1"/>
    <col min="7" max="7" width="7.28515625" style="3" bestFit="1" customWidth="1"/>
    <col min="8" max="8" width="9.140625" style="3" bestFit="1" customWidth="1"/>
    <col min="9" max="9" width="6" style="3" bestFit="1" customWidth="1"/>
    <col min="10" max="10" width="13.5703125" style="3" customWidth="1"/>
    <col min="11" max="16384" width="9.140625" style="3"/>
  </cols>
  <sheetData>
    <row r="1" spans="1:14" x14ac:dyDescent="0.25">
      <c r="A1" s="50" t="s">
        <v>157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4" ht="15" customHeight="1" x14ac:dyDescent="0.25">
      <c r="A3" s="139"/>
      <c r="B3" s="136" t="s">
        <v>61</v>
      </c>
      <c r="C3" s="136"/>
      <c r="D3" s="136"/>
      <c r="E3" s="137" t="s">
        <v>90</v>
      </c>
      <c r="F3" s="4"/>
      <c r="G3" s="136" t="s">
        <v>62</v>
      </c>
      <c r="H3" s="136"/>
      <c r="I3" s="136"/>
      <c r="J3" s="137" t="s">
        <v>89</v>
      </c>
      <c r="K3" s="136" t="s">
        <v>128</v>
      </c>
      <c r="L3" s="136"/>
      <c r="M3" s="136"/>
      <c r="N3" s="137" t="s">
        <v>129</v>
      </c>
    </row>
    <row r="4" spans="1:14" ht="30" customHeight="1" x14ac:dyDescent="0.25">
      <c r="A4" s="140"/>
      <c r="B4" s="30" t="s">
        <v>34</v>
      </c>
      <c r="C4" s="30" t="s">
        <v>36</v>
      </c>
      <c r="D4" s="30" t="s">
        <v>37</v>
      </c>
      <c r="E4" s="138"/>
      <c r="F4" s="31"/>
      <c r="G4" s="32" t="s">
        <v>34</v>
      </c>
      <c r="H4" s="32" t="s">
        <v>36</v>
      </c>
      <c r="I4" s="32" t="s">
        <v>37</v>
      </c>
      <c r="J4" s="138"/>
      <c r="K4" s="32" t="s">
        <v>34</v>
      </c>
      <c r="L4" s="32" t="s">
        <v>36</v>
      </c>
      <c r="M4" s="32" t="s">
        <v>37</v>
      </c>
      <c r="N4" s="138"/>
    </row>
    <row r="5" spans="1:14" x14ac:dyDescent="0.25">
      <c r="A5" s="33" t="s">
        <v>3</v>
      </c>
    </row>
    <row r="6" spans="1:14" x14ac:dyDescent="0.25">
      <c r="A6" s="3" t="s">
        <v>4</v>
      </c>
      <c r="B6" s="34">
        <v>31.425190000000001</v>
      </c>
      <c r="C6" s="34">
        <v>35.776871999999997</v>
      </c>
      <c r="D6" s="34">
        <v>32.797938000000002</v>
      </c>
      <c r="E6" s="35">
        <v>1119.6210000000001</v>
      </c>
      <c r="F6" s="36"/>
      <c r="G6" s="34">
        <v>26.444621000000001</v>
      </c>
      <c r="H6" s="34">
        <v>39.794719000000001</v>
      </c>
      <c r="I6" s="34">
        <v>33.760660000000001</v>
      </c>
      <c r="J6" s="35">
        <v>935.42</v>
      </c>
      <c r="K6" s="34">
        <v>24.31</v>
      </c>
      <c r="L6" s="34">
        <v>36.39</v>
      </c>
      <c r="M6" s="34">
        <v>39.299999999999997</v>
      </c>
      <c r="N6" s="35">
        <v>916.83860000000004</v>
      </c>
    </row>
    <row r="7" spans="1:14" x14ac:dyDescent="0.25">
      <c r="A7" s="3" t="s">
        <v>5</v>
      </c>
      <c r="B7" s="34">
        <v>25.352952999999999</v>
      </c>
      <c r="C7" s="34">
        <v>31.382072000000001</v>
      </c>
      <c r="D7" s="34">
        <v>43.264975999999997</v>
      </c>
      <c r="E7" s="35">
        <v>1028.5409999999999</v>
      </c>
      <c r="F7" s="36"/>
      <c r="G7" s="34">
        <v>26.275624000000001</v>
      </c>
      <c r="H7" s="34">
        <v>32.652071999999997</v>
      </c>
      <c r="I7" s="34">
        <v>41.072305</v>
      </c>
      <c r="J7" s="35">
        <v>911.07299999999998</v>
      </c>
      <c r="K7" s="34">
        <v>21.66</v>
      </c>
      <c r="L7" s="34">
        <v>26.47</v>
      </c>
      <c r="M7" s="34">
        <v>51.86</v>
      </c>
      <c r="N7" s="35">
        <v>879.5779</v>
      </c>
    </row>
    <row r="8" spans="1:14" x14ac:dyDescent="0.25">
      <c r="A8" s="33" t="s">
        <v>6</v>
      </c>
      <c r="B8" s="5"/>
      <c r="C8" s="5"/>
      <c r="D8" s="5"/>
      <c r="E8" s="37"/>
      <c r="F8" s="38"/>
      <c r="G8" s="38"/>
      <c r="H8" s="38"/>
      <c r="I8" s="38"/>
      <c r="J8" s="37"/>
      <c r="K8" s="38"/>
      <c r="L8" s="38"/>
      <c r="M8" s="38"/>
      <c r="N8" s="37"/>
    </row>
    <row r="9" spans="1:14" x14ac:dyDescent="0.25">
      <c r="A9" s="47" t="s">
        <v>38</v>
      </c>
      <c r="B9" s="34">
        <v>32.172942999999997</v>
      </c>
      <c r="C9" s="34">
        <v>34.681947000000001</v>
      </c>
      <c r="D9" s="34">
        <v>33.145110000000003</v>
      </c>
      <c r="E9" s="35">
        <v>967.79600000000005</v>
      </c>
      <c r="F9" s="34"/>
      <c r="G9" s="34">
        <v>31.798299</v>
      </c>
      <c r="H9" s="34">
        <v>35.437240000000003</v>
      </c>
      <c r="I9" s="34">
        <v>32.764460999999997</v>
      </c>
      <c r="J9" s="35">
        <v>768.52599999999995</v>
      </c>
      <c r="K9" s="34">
        <v>27.6</v>
      </c>
      <c r="L9" s="34">
        <v>30.7</v>
      </c>
      <c r="M9" s="34">
        <v>41.7</v>
      </c>
      <c r="N9" s="35">
        <v>748.24390000000005</v>
      </c>
    </row>
    <row r="10" spans="1:14" s="39" customFormat="1" x14ac:dyDescent="0.25">
      <c r="A10" s="48" t="s">
        <v>71</v>
      </c>
      <c r="B10" s="40">
        <v>31.622295000000001</v>
      </c>
      <c r="C10" s="40">
        <v>32.495742999999997</v>
      </c>
      <c r="D10" s="40">
        <v>35.881962999999999</v>
      </c>
      <c r="E10" s="41">
        <v>384.81400000000002</v>
      </c>
      <c r="F10" s="40"/>
      <c r="G10" s="40">
        <v>32.915917</v>
      </c>
      <c r="H10" s="40">
        <v>33.932057</v>
      </c>
      <c r="I10" s="40">
        <v>33.152025999999999</v>
      </c>
      <c r="J10" s="41">
        <v>306.25700000000001</v>
      </c>
      <c r="K10" s="40">
        <v>28.71</v>
      </c>
      <c r="L10" s="40">
        <v>26.68</v>
      </c>
      <c r="M10" s="40">
        <v>44.61</v>
      </c>
      <c r="N10" s="41">
        <v>314.88659999999999</v>
      </c>
    </row>
    <row r="11" spans="1:14" s="39" customFormat="1" x14ac:dyDescent="0.25">
      <c r="A11" s="48" t="s">
        <v>72</v>
      </c>
      <c r="B11" s="40">
        <v>32.536414000000001</v>
      </c>
      <c r="C11" s="40">
        <v>36.125013000000003</v>
      </c>
      <c r="D11" s="40">
        <v>31.338573</v>
      </c>
      <c r="E11" s="41">
        <v>582.98199999999997</v>
      </c>
      <c r="F11" s="40"/>
      <c r="G11" s="40">
        <v>31.057867999999999</v>
      </c>
      <c r="H11" s="40">
        <v>36.434437000000003</v>
      </c>
      <c r="I11" s="40">
        <v>32.507694999999998</v>
      </c>
      <c r="J11" s="41">
        <v>462.26900000000001</v>
      </c>
      <c r="K11" s="40">
        <v>26.79</v>
      </c>
      <c r="L11" s="40">
        <v>33.619999999999997</v>
      </c>
      <c r="M11" s="40">
        <v>39.590000000000003</v>
      </c>
      <c r="N11" s="41">
        <v>433.35730000000001</v>
      </c>
    </row>
    <row r="12" spans="1:14" x14ac:dyDescent="0.25">
      <c r="A12" s="47" t="s">
        <v>39</v>
      </c>
      <c r="B12" s="34">
        <v>27.537642000000002</v>
      </c>
      <c r="C12" s="34">
        <v>34.873189000000004</v>
      </c>
      <c r="D12" s="34">
        <v>37.589168999999998</v>
      </c>
      <c r="E12" s="35">
        <v>698.36500000000001</v>
      </c>
      <c r="F12" s="34"/>
      <c r="G12" s="34">
        <v>24.191208</v>
      </c>
      <c r="H12" s="34">
        <v>38.404707000000002</v>
      </c>
      <c r="I12" s="34">
        <v>37.404085000000002</v>
      </c>
      <c r="J12" s="35">
        <v>632.84900000000005</v>
      </c>
      <c r="K12" s="34">
        <v>23.08</v>
      </c>
      <c r="L12" s="34">
        <v>34.33</v>
      </c>
      <c r="M12" s="34">
        <v>42.6</v>
      </c>
      <c r="N12" s="35">
        <v>602.80970000000002</v>
      </c>
    </row>
    <row r="13" spans="1:14" x14ac:dyDescent="0.25">
      <c r="A13" s="47" t="s">
        <v>40</v>
      </c>
      <c r="B13" s="34">
        <v>22.598872</v>
      </c>
      <c r="C13" s="34">
        <v>29.906617000000001</v>
      </c>
      <c r="D13" s="34">
        <v>47.494509999999998</v>
      </c>
      <c r="E13" s="35">
        <v>482.00099999999998</v>
      </c>
      <c r="F13" s="34"/>
      <c r="G13" s="34">
        <v>20.059048000000001</v>
      </c>
      <c r="H13" s="34">
        <v>34.674804000000002</v>
      </c>
      <c r="I13" s="34">
        <v>45.266146999999997</v>
      </c>
      <c r="J13" s="35">
        <v>445.11900000000003</v>
      </c>
      <c r="K13" s="34">
        <v>15.23</v>
      </c>
      <c r="L13" s="34">
        <v>29.16</v>
      </c>
      <c r="M13" s="34">
        <v>55.61</v>
      </c>
      <c r="N13" s="35">
        <v>445.363</v>
      </c>
    </row>
    <row r="14" spans="1:14" s="39" customFormat="1" x14ac:dyDescent="0.25">
      <c r="A14" s="48" t="s">
        <v>73</v>
      </c>
      <c r="B14" s="40">
        <v>23.530100000000001</v>
      </c>
      <c r="C14" s="40">
        <v>34.126863</v>
      </c>
      <c r="D14" s="40">
        <v>42.343035999999998</v>
      </c>
      <c r="E14" s="41">
        <v>224.292</v>
      </c>
      <c r="F14" s="40"/>
      <c r="G14" s="40">
        <v>24.758592</v>
      </c>
      <c r="H14" s="40">
        <v>35.319519999999997</v>
      </c>
      <c r="I14" s="40">
        <v>39.921888000000003</v>
      </c>
      <c r="J14" s="41">
        <v>206.256</v>
      </c>
      <c r="K14" s="40">
        <v>16.55</v>
      </c>
      <c r="L14" s="40">
        <v>31.08</v>
      </c>
      <c r="M14" s="40">
        <v>52.37</v>
      </c>
      <c r="N14" s="41">
        <v>214.52209999999999</v>
      </c>
    </row>
    <row r="15" spans="1:14" s="39" customFormat="1" x14ac:dyDescent="0.25">
      <c r="A15" s="48" t="s">
        <v>74</v>
      </c>
      <c r="B15" s="40">
        <v>21.788394</v>
      </c>
      <c r="C15" s="40">
        <v>26.233601</v>
      </c>
      <c r="D15" s="40">
        <v>51.978005000000003</v>
      </c>
      <c r="E15" s="41">
        <v>257.709</v>
      </c>
      <c r="F15" s="40"/>
      <c r="G15" s="40">
        <v>16.001042999999999</v>
      </c>
      <c r="H15" s="40">
        <v>34.118099000000001</v>
      </c>
      <c r="I15" s="40">
        <v>49.880858000000003</v>
      </c>
      <c r="J15" s="41">
        <v>238.863</v>
      </c>
      <c r="K15" s="40">
        <v>14</v>
      </c>
      <c r="L15" s="40">
        <v>27.38</v>
      </c>
      <c r="M15" s="40">
        <v>58.62</v>
      </c>
      <c r="N15" s="41">
        <v>230.8408</v>
      </c>
    </row>
    <row r="16" spans="1:14" s="39" customFormat="1" x14ac:dyDescent="0.25">
      <c r="A16" s="33" t="s">
        <v>81</v>
      </c>
      <c r="B16" s="40"/>
      <c r="C16" s="40"/>
      <c r="D16" s="40"/>
      <c r="E16" s="42"/>
      <c r="F16" s="43"/>
      <c r="G16" s="43"/>
      <c r="H16" s="43"/>
      <c r="I16" s="43"/>
      <c r="J16" s="42"/>
      <c r="K16" s="34"/>
      <c r="L16" s="34"/>
      <c r="M16" s="34"/>
      <c r="N16" s="35"/>
    </row>
    <row r="17" spans="1:14" s="39" customFormat="1" x14ac:dyDescent="0.25">
      <c r="A17" s="47" t="s">
        <v>75</v>
      </c>
      <c r="B17" s="34">
        <v>35.562396999999997</v>
      </c>
      <c r="C17" s="34">
        <v>35.173079999999999</v>
      </c>
      <c r="D17" s="34">
        <v>29.264523000000001</v>
      </c>
      <c r="E17" s="35">
        <v>527.71199999999999</v>
      </c>
      <c r="F17" s="34"/>
      <c r="G17" s="34">
        <v>33.028438000000001</v>
      </c>
      <c r="H17" s="34">
        <v>37.333455000000001</v>
      </c>
      <c r="I17" s="34">
        <v>29.638107000000002</v>
      </c>
      <c r="J17" s="35">
        <v>407.11700000000002</v>
      </c>
      <c r="K17" s="34">
        <v>27.94</v>
      </c>
      <c r="L17" s="34">
        <v>35.770000000000003</v>
      </c>
      <c r="M17" s="34">
        <v>36.29</v>
      </c>
      <c r="N17" s="35">
        <v>412.72719999999998</v>
      </c>
    </row>
    <row r="18" spans="1:14" s="39" customFormat="1" x14ac:dyDescent="0.25">
      <c r="A18" s="47" t="s">
        <v>76</v>
      </c>
      <c r="B18" s="34">
        <v>30.119626</v>
      </c>
      <c r="C18" s="34">
        <v>38.448304999999998</v>
      </c>
      <c r="D18" s="34">
        <v>31.432068999999998</v>
      </c>
      <c r="E18" s="35">
        <v>320.02199999999999</v>
      </c>
      <c r="F18" s="34"/>
      <c r="G18" s="34">
        <v>23.436971</v>
      </c>
      <c r="H18" s="34">
        <v>42.079521999999997</v>
      </c>
      <c r="I18" s="34">
        <v>34.483507000000003</v>
      </c>
      <c r="J18" s="35">
        <v>293.47699999999998</v>
      </c>
      <c r="K18" s="34">
        <v>25.91</v>
      </c>
      <c r="L18" s="34">
        <v>39.270000000000003</v>
      </c>
      <c r="M18" s="34">
        <v>34.82</v>
      </c>
      <c r="N18" s="35">
        <v>281.96260000000001</v>
      </c>
    </row>
    <row r="19" spans="1:14" s="39" customFormat="1" x14ac:dyDescent="0.25">
      <c r="A19" s="47" t="s">
        <v>77</v>
      </c>
      <c r="B19" s="34">
        <v>24.931882999999999</v>
      </c>
      <c r="C19" s="34">
        <v>33.804408000000002</v>
      </c>
      <c r="D19" s="34">
        <v>41.263708000000001</v>
      </c>
      <c r="E19" s="35">
        <v>271.887</v>
      </c>
      <c r="F19" s="34"/>
      <c r="G19" s="34">
        <v>18.789131000000001</v>
      </c>
      <c r="H19" s="34">
        <v>41.206346000000003</v>
      </c>
      <c r="I19" s="34">
        <v>40.004522000000001</v>
      </c>
      <c r="J19" s="35">
        <v>234.82599999999999</v>
      </c>
      <c r="K19" s="34">
        <v>15.52</v>
      </c>
      <c r="L19" s="34">
        <v>33.89</v>
      </c>
      <c r="M19" s="34">
        <v>50.59</v>
      </c>
      <c r="N19" s="35">
        <v>222.14869999999999</v>
      </c>
    </row>
    <row r="20" spans="1:14" s="39" customFormat="1" x14ac:dyDescent="0.25">
      <c r="A20" s="47" t="s">
        <v>78</v>
      </c>
      <c r="B20" s="34">
        <v>28.108592999999999</v>
      </c>
      <c r="C20" s="34">
        <v>34.093021</v>
      </c>
      <c r="D20" s="34">
        <v>37.798386000000001</v>
      </c>
      <c r="E20" s="35">
        <v>440.084</v>
      </c>
      <c r="F20" s="34"/>
      <c r="G20" s="34">
        <v>30.412579999999998</v>
      </c>
      <c r="H20" s="34">
        <v>33.301202000000004</v>
      </c>
      <c r="I20" s="34">
        <v>36.286217999999998</v>
      </c>
      <c r="J20" s="35">
        <v>361.40800000000002</v>
      </c>
      <c r="K20" s="34">
        <v>27.17</v>
      </c>
      <c r="L20" s="34">
        <v>24.46</v>
      </c>
      <c r="M20" s="34">
        <v>48.36</v>
      </c>
      <c r="N20" s="35">
        <v>335.51659999999998</v>
      </c>
    </row>
    <row r="21" spans="1:14" s="39" customFormat="1" x14ac:dyDescent="0.25">
      <c r="A21" s="47" t="s">
        <v>79</v>
      </c>
      <c r="B21" s="34">
        <v>25.353670000000001</v>
      </c>
      <c r="C21" s="34">
        <v>31.849176</v>
      </c>
      <c r="D21" s="34">
        <v>42.797153999999999</v>
      </c>
      <c r="E21" s="35">
        <v>378.34300000000002</v>
      </c>
      <c r="F21" s="34"/>
      <c r="G21" s="34">
        <v>24.843444000000002</v>
      </c>
      <c r="H21" s="34">
        <v>35.226861999999997</v>
      </c>
      <c r="I21" s="34">
        <v>39.929693999999998</v>
      </c>
      <c r="J21" s="35">
        <v>339.37200000000001</v>
      </c>
      <c r="K21" s="34">
        <v>20.58</v>
      </c>
      <c r="L21" s="34">
        <v>29.98</v>
      </c>
      <c r="M21" s="34">
        <v>49.44</v>
      </c>
      <c r="N21" s="35">
        <v>320.84710000000001</v>
      </c>
    </row>
    <row r="22" spans="1:14" s="39" customFormat="1" x14ac:dyDescent="0.25">
      <c r="A22" s="47" t="s">
        <v>80</v>
      </c>
      <c r="B22" s="34">
        <v>19.579953</v>
      </c>
      <c r="C22" s="34">
        <v>24.862871999999999</v>
      </c>
      <c r="D22" s="34">
        <v>55.557175000000001</v>
      </c>
      <c r="E22" s="35">
        <v>210.114</v>
      </c>
      <c r="F22" s="34"/>
      <c r="G22" s="34">
        <v>21.477121</v>
      </c>
      <c r="H22" s="34">
        <v>27.381254999999999</v>
      </c>
      <c r="I22" s="34">
        <v>51.141624</v>
      </c>
      <c r="J22" s="35">
        <v>210.29300000000001</v>
      </c>
      <c r="K22" s="34">
        <v>14.94</v>
      </c>
      <c r="L22" s="34">
        <v>24.45</v>
      </c>
      <c r="M22" s="34">
        <v>60.61</v>
      </c>
      <c r="N22" s="35">
        <v>223.21420000000001</v>
      </c>
    </row>
    <row r="23" spans="1:14" x14ac:dyDescent="0.25">
      <c r="A23" s="33" t="s">
        <v>8</v>
      </c>
      <c r="B23" s="5"/>
      <c r="C23" s="5"/>
      <c r="D23" s="5"/>
      <c r="E23" s="37"/>
      <c r="F23" s="38"/>
      <c r="G23" s="38"/>
      <c r="H23" s="38"/>
      <c r="I23" s="38"/>
      <c r="J23" s="37"/>
      <c r="K23" s="34"/>
      <c r="L23" s="34"/>
      <c r="M23" s="34"/>
      <c r="N23" s="37"/>
    </row>
    <row r="24" spans="1:14" x14ac:dyDescent="0.25">
      <c r="A24" s="3" t="s">
        <v>9</v>
      </c>
      <c r="B24" s="34">
        <v>36.839390000000002</v>
      </c>
      <c r="C24" s="34">
        <v>29.906476000000001</v>
      </c>
      <c r="D24" s="34">
        <v>33.254134000000001</v>
      </c>
      <c r="E24" s="35">
        <v>656.82299999999998</v>
      </c>
      <c r="F24" s="34"/>
      <c r="G24" s="34">
        <v>34.001508999999999</v>
      </c>
      <c r="H24" s="34">
        <v>30.669754999999999</v>
      </c>
      <c r="I24" s="34">
        <v>35.328735999999999</v>
      </c>
      <c r="J24" s="35">
        <v>571.35500000000002</v>
      </c>
      <c r="K24" s="34">
        <v>29.47</v>
      </c>
      <c r="L24" s="34">
        <v>26.49</v>
      </c>
      <c r="M24" s="34">
        <v>44.04</v>
      </c>
      <c r="N24" s="35">
        <v>527.48689999999999</v>
      </c>
    </row>
    <row r="25" spans="1:14" x14ac:dyDescent="0.25">
      <c r="A25" s="3" t="s">
        <v>10</v>
      </c>
      <c r="B25" s="34">
        <v>33.720624000000001</v>
      </c>
      <c r="C25" s="34">
        <v>30.610054999999999</v>
      </c>
      <c r="D25" s="34">
        <v>35.669320999999997</v>
      </c>
      <c r="E25" s="35">
        <v>402.62799999999999</v>
      </c>
      <c r="F25" s="34"/>
      <c r="G25" s="34">
        <v>34.922941000000002</v>
      </c>
      <c r="H25" s="34">
        <v>29.936854</v>
      </c>
      <c r="I25" s="34">
        <v>35.140203999999997</v>
      </c>
      <c r="J25" s="35">
        <v>317.46100000000001</v>
      </c>
      <c r="K25" s="34">
        <v>29.86</v>
      </c>
      <c r="L25" s="34">
        <v>28.67</v>
      </c>
      <c r="M25" s="34">
        <v>41.47</v>
      </c>
      <c r="N25" s="35">
        <v>296.84519999999998</v>
      </c>
    </row>
    <row r="26" spans="1:14" x14ac:dyDescent="0.25">
      <c r="A26" s="3" t="s">
        <v>11</v>
      </c>
      <c r="B26" s="34">
        <v>21.573238</v>
      </c>
      <c r="C26" s="34">
        <v>37.077390000000001</v>
      </c>
      <c r="D26" s="34">
        <v>41.349373</v>
      </c>
      <c r="E26" s="35">
        <v>1088.71</v>
      </c>
      <c r="F26" s="34"/>
      <c r="G26" s="34">
        <v>18.964888999999999</v>
      </c>
      <c r="H26" s="34">
        <v>41.711447999999997</v>
      </c>
      <c r="I26" s="34">
        <v>39.323663000000003</v>
      </c>
      <c r="J26" s="35">
        <v>957.678</v>
      </c>
      <c r="K26" s="34">
        <v>17.420000000000002</v>
      </c>
      <c r="L26" s="34">
        <v>35.15</v>
      </c>
      <c r="M26" s="34">
        <v>47.43</v>
      </c>
      <c r="N26" s="35">
        <v>972.08439999999996</v>
      </c>
    </row>
    <row r="27" spans="1:14" x14ac:dyDescent="0.25">
      <c r="A27" s="33" t="s">
        <v>51</v>
      </c>
      <c r="B27" s="34"/>
      <c r="C27" s="34"/>
      <c r="D27" s="34"/>
      <c r="E27" s="35"/>
      <c r="F27" s="34"/>
      <c r="G27" s="34"/>
      <c r="H27" s="34"/>
      <c r="I27" s="34"/>
      <c r="J27" s="35"/>
      <c r="K27" s="34"/>
      <c r="L27" s="34"/>
      <c r="M27" s="34"/>
      <c r="N27" s="35"/>
    </row>
    <row r="28" spans="1:14" x14ac:dyDescent="0.25">
      <c r="A28" s="47" t="s">
        <v>82</v>
      </c>
      <c r="B28" s="34">
        <v>40.978400000000001</v>
      </c>
      <c r="C28" s="34">
        <v>30.609300000000001</v>
      </c>
      <c r="D28" s="34">
        <v>28.412199999999999</v>
      </c>
      <c r="E28" s="35">
        <v>305.29300000000001</v>
      </c>
      <c r="F28" s="34"/>
      <c r="G28" s="34">
        <v>35.442399999999999</v>
      </c>
      <c r="H28" s="34">
        <v>34.979199999999999</v>
      </c>
      <c r="I28" s="34">
        <v>29.578299999999999</v>
      </c>
      <c r="J28" s="35">
        <v>248.49700000000001</v>
      </c>
      <c r="K28" s="34">
        <v>28.12</v>
      </c>
      <c r="L28" s="34">
        <v>31.57</v>
      </c>
      <c r="M28" s="34">
        <v>40.31</v>
      </c>
      <c r="N28" s="35">
        <v>245.36320000000001</v>
      </c>
    </row>
    <row r="29" spans="1:14" x14ac:dyDescent="0.25">
      <c r="A29" s="47" t="s">
        <v>83</v>
      </c>
      <c r="B29" s="34">
        <v>37.020400000000002</v>
      </c>
      <c r="C29" s="34">
        <v>31.082799999999999</v>
      </c>
      <c r="D29" s="34">
        <v>31.896599999999999</v>
      </c>
      <c r="E29" s="35">
        <v>200.346</v>
      </c>
      <c r="F29" s="34"/>
      <c r="G29" s="34">
        <v>34.483499999999999</v>
      </c>
      <c r="H29" s="34">
        <v>33.427100000000003</v>
      </c>
      <c r="I29" s="34">
        <v>32.089300000000001</v>
      </c>
      <c r="J29" s="35">
        <v>143.24799999999999</v>
      </c>
      <c r="K29" s="34">
        <v>35.270000000000003</v>
      </c>
      <c r="L29" s="34">
        <v>31.18</v>
      </c>
      <c r="M29" s="34">
        <v>33.549999999999997</v>
      </c>
      <c r="N29" s="35">
        <v>136.72020000000001</v>
      </c>
    </row>
    <row r="30" spans="1:14" x14ac:dyDescent="0.25">
      <c r="A30" s="47" t="s">
        <v>84</v>
      </c>
      <c r="B30" s="34">
        <v>24.8491</v>
      </c>
      <c r="C30" s="34">
        <v>39.878</v>
      </c>
      <c r="D30" s="34">
        <v>35.2727</v>
      </c>
      <c r="E30" s="35">
        <v>613.98099999999999</v>
      </c>
      <c r="F30" s="34"/>
      <c r="G30" s="34">
        <v>20.213899999999999</v>
      </c>
      <c r="H30" s="34">
        <v>43.673400000000001</v>
      </c>
      <c r="I30" s="34">
        <v>36.1126</v>
      </c>
      <c r="J30" s="35">
        <v>543.67499999999995</v>
      </c>
      <c r="K30" s="34">
        <v>19.760000000000002</v>
      </c>
      <c r="L30" s="34">
        <v>39.93</v>
      </c>
      <c r="M30" s="34">
        <v>40.31</v>
      </c>
      <c r="N30" s="35">
        <v>534.75519999999995</v>
      </c>
    </row>
    <row r="31" spans="1:14" x14ac:dyDescent="0.25">
      <c r="A31" s="47" t="s">
        <v>85</v>
      </c>
      <c r="B31" s="34">
        <v>33.244728000000002</v>
      </c>
      <c r="C31" s="34">
        <v>29.296064999999999</v>
      </c>
      <c r="D31" s="34">
        <v>37.459206999999999</v>
      </c>
      <c r="E31" s="35">
        <v>351.53</v>
      </c>
      <c r="F31" s="34"/>
      <c r="G31" s="34">
        <v>32.892465999999999</v>
      </c>
      <c r="H31" s="34">
        <v>27.352810999999999</v>
      </c>
      <c r="I31" s="34">
        <v>39.754722999999998</v>
      </c>
      <c r="J31" s="35">
        <v>322.858</v>
      </c>
      <c r="K31" s="34">
        <v>30.64</v>
      </c>
      <c r="L31" s="34">
        <v>22.07</v>
      </c>
      <c r="M31" s="34">
        <v>47.29</v>
      </c>
      <c r="N31" s="35">
        <v>282.12360000000001</v>
      </c>
    </row>
    <row r="32" spans="1:14" x14ac:dyDescent="0.25">
      <c r="A32" s="47" t="s">
        <v>86</v>
      </c>
      <c r="B32" s="34">
        <v>30.452335000000001</v>
      </c>
      <c r="C32" s="34">
        <v>30.141779</v>
      </c>
      <c r="D32" s="34">
        <v>39.405886000000002</v>
      </c>
      <c r="E32" s="35">
        <v>202.28200000000001</v>
      </c>
      <c r="F32" s="34"/>
      <c r="G32" s="34">
        <v>35.284241999999999</v>
      </c>
      <c r="H32" s="34">
        <v>27.066970999999999</v>
      </c>
      <c r="I32" s="34">
        <v>37.648786999999999</v>
      </c>
      <c r="J32" s="35">
        <v>174.21299999999999</v>
      </c>
      <c r="K32" s="34">
        <v>25.24</v>
      </c>
      <c r="L32" s="34">
        <v>26.53</v>
      </c>
      <c r="M32" s="34">
        <v>48.23</v>
      </c>
      <c r="N32" s="35">
        <v>160.1251</v>
      </c>
    </row>
    <row r="33" spans="1:14" x14ac:dyDescent="0.25">
      <c r="A33" s="47" t="s">
        <v>87</v>
      </c>
      <c r="B33" s="34">
        <v>17.336364</v>
      </c>
      <c r="C33" s="34">
        <v>33.455216999999998</v>
      </c>
      <c r="D33" s="34">
        <v>49.208418999999999</v>
      </c>
      <c r="E33" s="35">
        <v>474.72899999999998</v>
      </c>
      <c r="F33" s="34"/>
      <c r="G33" s="34">
        <v>17.324656999999998</v>
      </c>
      <c r="H33" s="34">
        <v>39.134901999999997</v>
      </c>
      <c r="I33" s="34">
        <v>43.540441000000001</v>
      </c>
      <c r="J33" s="35">
        <v>414.00200000000001</v>
      </c>
      <c r="K33" s="34">
        <v>14.56</v>
      </c>
      <c r="L33" s="34">
        <v>29.29</v>
      </c>
      <c r="M33" s="34">
        <v>56.14</v>
      </c>
      <c r="N33" s="35">
        <v>437.32920000000001</v>
      </c>
    </row>
    <row r="34" spans="1:14" x14ac:dyDescent="0.25">
      <c r="A34" s="33" t="s">
        <v>12</v>
      </c>
      <c r="B34" s="5"/>
      <c r="C34" s="5"/>
      <c r="D34" s="5"/>
      <c r="E34" s="37"/>
      <c r="F34" s="38"/>
      <c r="G34" s="38"/>
      <c r="H34" s="38"/>
      <c r="I34" s="38"/>
      <c r="J34" s="37"/>
      <c r="K34" s="34"/>
      <c r="L34" s="34"/>
      <c r="M34" s="34"/>
      <c r="N34" s="37"/>
    </row>
    <row r="35" spans="1:14" x14ac:dyDescent="0.25">
      <c r="A35" s="47" t="s">
        <v>88</v>
      </c>
      <c r="B35" s="34">
        <v>22.383395</v>
      </c>
      <c r="C35" s="34">
        <v>37.649092000000003</v>
      </c>
      <c r="D35" s="34">
        <v>39.967511999999999</v>
      </c>
      <c r="E35" s="35">
        <v>939.66899999999998</v>
      </c>
      <c r="F35" s="34"/>
      <c r="G35" s="34">
        <v>19.593813000000001</v>
      </c>
      <c r="H35" s="34">
        <v>41.296188999999998</v>
      </c>
      <c r="I35" s="34">
        <v>39.109999000000002</v>
      </c>
      <c r="J35" s="35">
        <v>799.01700000000005</v>
      </c>
      <c r="K35" s="34">
        <v>16.38</v>
      </c>
      <c r="L35" s="34">
        <v>36.49</v>
      </c>
      <c r="M35" s="34">
        <v>47.13</v>
      </c>
      <c r="N35" s="35">
        <v>734.22289999999998</v>
      </c>
    </row>
    <row r="36" spans="1:14" x14ac:dyDescent="0.25">
      <c r="A36" s="47" t="s">
        <v>13</v>
      </c>
      <c r="B36" s="34">
        <v>31.652791000000001</v>
      </c>
      <c r="C36" s="34">
        <v>31.450324999999999</v>
      </c>
      <c r="D36" s="34">
        <v>36.896884999999997</v>
      </c>
      <c r="E36" s="35">
        <v>952.61699999999996</v>
      </c>
      <c r="F36" s="34"/>
      <c r="G36" s="34">
        <v>29.368531000000001</v>
      </c>
      <c r="H36" s="34">
        <v>33.919887000000003</v>
      </c>
      <c r="I36" s="34">
        <v>36.711582</v>
      </c>
      <c r="J36" s="35">
        <v>826.26700000000005</v>
      </c>
      <c r="K36" s="34">
        <v>26.15</v>
      </c>
      <c r="L36" s="34">
        <v>28.87</v>
      </c>
      <c r="M36" s="34">
        <v>44.99</v>
      </c>
      <c r="N36" s="35">
        <v>847.38239999999996</v>
      </c>
    </row>
    <row r="37" spans="1:14" x14ac:dyDescent="0.25">
      <c r="A37" s="47" t="s">
        <v>14</v>
      </c>
      <c r="B37" s="34">
        <v>39.374094999999997</v>
      </c>
      <c r="C37" s="34">
        <v>27.343267000000001</v>
      </c>
      <c r="D37" s="34">
        <v>33.282637999999999</v>
      </c>
      <c r="E37" s="35">
        <v>255.876</v>
      </c>
      <c r="F37" s="34"/>
      <c r="G37" s="34">
        <v>39.572481000000003</v>
      </c>
      <c r="H37" s="34">
        <v>26.897490999999999</v>
      </c>
      <c r="I37" s="34">
        <v>33.530028000000001</v>
      </c>
      <c r="J37" s="35">
        <v>221.21</v>
      </c>
      <c r="K37" s="34">
        <v>33.33</v>
      </c>
      <c r="L37" s="34">
        <v>25.13</v>
      </c>
      <c r="M37" s="34">
        <v>41.53</v>
      </c>
      <c r="N37" s="35">
        <v>214.81129999999999</v>
      </c>
    </row>
    <row r="38" spans="1:14" x14ac:dyDescent="0.25">
      <c r="A38" s="33" t="s">
        <v>15</v>
      </c>
      <c r="B38" s="5"/>
      <c r="C38" s="5"/>
      <c r="D38" s="5"/>
      <c r="E38" s="37"/>
      <c r="F38" s="38"/>
      <c r="G38" s="38"/>
      <c r="H38" s="38"/>
      <c r="I38" s="38"/>
      <c r="J38" s="37"/>
      <c r="K38" s="34"/>
      <c r="L38" s="34"/>
      <c r="M38" s="34"/>
      <c r="N38" s="35"/>
    </row>
    <row r="39" spans="1:14" x14ac:dyDescent="0.25">
      <c r="A39" s="3" t="s">
        <v>16</v>
      </c>
      <c r="B39" s="34">
        <v>27.610551000000001</v>
      </c>
      <c r="C39" s="34">
        <v>32.613111000000004</v>
      </c>
      <c r="D39" s="34">
        <v>39.776338000000003</v>
      </c>
      <c r="E39" s="35">
        <v>1821.5160000000001</v>
      </c>
      <c r="F39" s="34"/>
      <c r="G39" s="34">
        <v>25.291869999999999</v>
      </c>
      <c r="H39" s="34">
        <v>36.233274999999999</v>
      </c>
      <c r="I39" s="34">
        <v>38.474854000000001</v>
      </c>
      <c r="J39" s="35">
        <v>1585.241</v>
      </c>
      <c r="K39" s="34">
        <v>22.18</v>
      </c>
      <c r="L39" s="34">
        <v>30.08</v>
      </c>
      <c r="M39" s="34">
        <v>47.74</v>
      </c>
      <c r="N39" s="35">
        <v>1526.9390000000001</v>
      </c>
    </row>
    <row r="40" spans="1:14" x14ac:dyDescent="0.25">
      <c r="A40" s="3" t="s">
        <v>17</v>
      </c>
      <c r="B40" s="34">
        <v>33.577004000000002</v>
      </c>
      <c r="C40" s="34">
        <v>39.581021999999997</v>
      </c>
      <c r="D40" s="34">
        <v>26.841974</v>
      </c>
      <c r="E40" s="35">
        <v>326.64600000000002</v>
      </c>
      <c r="F40" s="34"/>
      <c r="G40" s="34">
        <v>32.849992</v>
      </c>
      <c r="H40" s="34">
        <v>36.496274</v>
      </c>
      <c r="I40" s="34">
        <v>30.653735000000001</v>
      </c>
      <c r="J40" s="35">
        <v>261.25200000000001</v>
      </c>
      <c r="K40" s="34">
        <v>27.71</v>
      </c>
      <c r="L40" s="34">
        <v>39.799999999999997</v>
      </c>
      <c r="M40" s="34">
        <v>32.49</v>
      </c>
      <c r="N40" s="35">
        <v>269.47710000000001</v>
      </c>
    </row>
    <row r="41" spans="1:14" x14ac:dyDescent="0.25">
      <c r="A41" s="33" t="s">
        <v>18</v>
      </c>
      <c r="B41" s="5"/>
      <c r="C41" s="5"/>
      <c r="D41" s="5"/>
      <c r="E41" s="37"/>
      <c r="F41" s="38"/>
      <c r="G41" s="38"/>
      <c r="H41" s="38"/>
      <c r="I41" s="38"/>
      <c r="J41" s="37"/>
      <c r="K41" s="34"/>
      <c r="L41" s="34"/>
      <c r="M41" s="34"/>
      <c r="N41" s="35"/>
    </row>
    <row r="42" spans="1:14" x14ac:dyDescent="0.25">
      <c r="A42" s="3" t="s">
        <v>19</v>
      </c>
      <c r="B42" s="34">
        <v>29.937477999999999</v>
      </c>
      <c r="C42" s="34">
        <v>35.066167</v>
      </c>
      <c r="D42" s="34">
        <v>34.996355000000001</v>
      </c>
      <c r="E42" s="35">
        <v>1201.549</v>
      </c>
      <c r="F42" s="34"/>
      <c r="G42" s="34">
        <v>28.945050999999999</v>
      </c>
      <c r="H42" s="34">
        <v>36.543062999999997</v>
      </c>
      <c r="I42" s="34">
        <v>34.511885999999997</v>
      </c>
      <c r="J42" s="35">
        <v>1025.1030000000001</v>
      </c>
      <c r="K42" s="34">
        <v>25.38</v>
      </c>
      <c r="L42" s="34">
        <v>32.130000000000003</v>
      </c>
      <c r="M42" s="34">
        <v>42.49</v>
      </c>
      <c r="N42" s="35">
        <v>1011.384</v>
      </c>
    </row>
    <row r="43" spans="1:14" x14ac:dyDescent="0.25">
      <c r="A43" s="3" t="s">
        <v>20</v>
      </c>
      <c r="B43" s="34">
        <v>27.711834</v>
      </c>
      <c r="C43" s="34">
        <v>31.271393</v>
      </c>
      <c r="D43" s="34">
        <v>41.016773000000001</v>
      </c>
      <c r="E43" s="35">
        <v>735.37300000000005</v>
      </c>
      <c r="F43" s="34"/>
      <c r="G43" s="34">
        <v>23.335674000000001</v>
      </c>
      <c r="H43" s="34">
        <v>35.879952000000003</v>
      </c>
      <c r="I43" s="34">
        <v>40.784373000000002</v>
      </c>
      <c r="J43" s="35">
        <v>630.88099999999997</v>
      </c>
      <c r="K43" s="34">
        <v>21.71</v>
      </c>
      <c r="L43" s="34">
        <v>29.56</v>
      </c>
      <c r="M43" s="34">
        <v>48.73</v>
      </c>
      <c r="N43" s="35">
        <v>605.98829999999998</v>
      </c>
    </row>
    <row r="44" spans="1:14" x14ac:dyDescent="0.25">
      <c r="A44" s="3" t="s">
        <v>21</v>
      </c>
      <c r="B44" s="34">
        <v>23.243136</v>
      </c>
      <c r="C44" s="34">
        <v>35.431114000000001</v>
      </c>
      <c r="D44" s="34">
        <v>41.325749999999999</v>
      </c>
      <c r="E44" s="35">
        <v>182.83600000000001</v>
      </c>
      <c r="F44" s="34"/>
      <c r="G44" s="34">
        <v>22.194818999999999</v>
      </c>
      <c r="H44" s="34">
        <v>36.428939999999997</v>
      </c>
      <c r="I44" s="34">
        <v>41.376241</v>
      </c>
      <c r="J44" s="35">
        <v>166.86099999999999</v>
      </c>
      <c r="K44" s="34">
        <v>14.63</v>
      </c>
      <c r="L44" s="34">
        <v>35.17</v>
      </c>
      <c r="M44" s="34">
        <v>50.2</v>
      </c>
      <c r="N44" s="35">
        <v>156.804</v>
      </c>
    </row>
    <row r="45" spans="1:14" x14ac:dyDescent="0.25">
      <c r="A45" s="3" t="s">
        <v>22</v>
      </c>
      <c r="B45" s="34">
        <v>23.281482</v>
      </c>
      <c r="C45" s="34">
        <v>25.571783</v>
      </c>
      <c r="D45" s="34">
        <v>51.146735</v>
      </c>
      <c r="E45" s="35">
        <v>28.402999999999999</v>
      </c>
      <c r="F45" s="34"/>
      <c r="G45" s="34">
        <v>24.471294</v>
      </c>
      <c r="H45" s="34">
        <v>33.755381999999997</v>
      </c>
      <c r="I45" s="34">
        <v>41.773324000000002</v>
      </c>
      <c r="J45" s="35">
        <v>23.649000000000001</v>
      </c>
      <c r="K45" s="34">
        <v>10.27</v>
      </c>
      <c r="L45" s="34">
        <v>32.31</v>
      </c>
      <c r="M45" s="34">
        <v>57.42</v>
      </c>
      <c r="N45" s="35">
        <v>22.240449999999999</v>
      </c>
    </row>
    <row r="46" spans="1:14" x14ac:dyDescent="0.25">
      <c r="A46" s="33" t="s">
        <v>23</v>
      </c>
      <c r="B46" s="5"/>
      <c r="C46" s="5"/>
      <c r="D46" s="5"/>
      <c r="E46" s="37"/>
      <c r="F46" s="38"/>
      <c r="G46" s="38"/>
      <c r="H46" s="38"/>
      <c r="I46" s="38"/>
      <c r="J46" s="37"/>
      <c r="K46" s="34"/>
      <c r="L46" s="34"/>
      <c r="M46" s="34"/>
      <c r="N46" s="35"/>
    </row>
    <row r="47" spans="1:14" x14ac:dyDescent="0.25">
      <c r="A47" s="3" t="s">
        <v>24</v>
      </c>
      <c r="B47" s="34">
        <v>30.373159000000001</v>
      </c>
      <c r="C47" s="34">
        <v>34.166877999999997</v>
      </c>
      <c r="D47" s="34">
        <v>35.459963000000002</v>
      </c>
      <c r="E47" s="35">
        <v>283.33199999999999</v>
      </c>
      <c r="F47" s="34"/>
      <c r="G47" s="34">
        <v>25.862677999999999</v>
      </c>
      <c r="H47" s="34">
        <v>39.514263</v>
      </c>
      <c r="I47" s="34">
        <v>34.623058999999998</v>
      </c>
      <c r="J47" s="35">
        <v>290.78800000000001</v>
      </c>
      <c r="K47" s="34">
        <v>23.52</v>
      </c>
      <c r="L47" s="34">
        <v>35.9</v>
      </c>
      <c r="M47" s="34">
        <v>40.58</v>
      </c>
      <c r="N47" s="35">
        <v>281.60680000000002</v>
      </c>
    </row>
    <row r="48" spans="1:14" x14ac:dyDescent="0.25">
      <c r="A48" s="3" t="s">
        <v>25</v>
      </c>
      <c r="B48" s="34">
        <v>27.211106000000001</v>
      </c>
      <c r="C48" s="34">
        <v>32.185015</v>
      </c>
      <c r="D48" s="34">
        <v>40.603878999999999</v>
      </c>
      <c r="E48" s="35">
        <v>674.16600000000005</v>
      </c>
      <c r="F48" s="34"/>
      <c r="G48" s="34">
        <v>23.253108000000001</v>
      </c>
      <c r="H48" s="34">
        <v>36.043778000000003</v>
      </c>
      <c r="I48" s="34">
        <v>40.703113999999999</v>
      </c>
      <c r="J48" s="35">
        <v>557.99</v>
      </c>
      <c r="K48" s="34">
        <v>21.01</v>
      </c>
      <c r="L48" s="34">
        <v>29.13</v>
      </c>
      <c r="M48" s="34">
        <v>49.85</v>
      </c>
      <c r="N48" s="35">
        <v>517.6884</v>
      </c>
    </row>
    <row r="49" spans="1:14" x14ac:dyDescent="0.25">
      <c r="A49" s="3" t="s">
        <v>26</v>
      </c>
      <c r="B49" s="34">
        <v>20.847542000000001</v>
      </c>
      <c r="C49" s="34">
        <v>36.196646999999999</v>
      </c>
      <c r="D49" s="34">
        <v>42.955812000000002</v>
      </c>
      <c r="E49" s="35">
        <v>133.33600000000001</v>
      </c>
      <c r="F49" s="34"/>
      <c r="G49" s="34">
        <v>23.214469999999999</v>
      </c>
      <c r="H49" s="34">
        <v>35.735123000000002</v>
      </c>
      <c r="I49" s="34">
        <v>41.050407</v>
      </c>
      <c r="J49" s="35">
        <v>117.553</v>
      </c>
      <c r="K49" s="34">
        <v>13.66</v>
      </c>
      <c r="L49" s="34">
        <v>37.700000000000003</v>
      </c>
      <c r="M49" s="34">
        <v>48.63</v>
      </c>
      <c r="N49" s="35">
        <v>122.2513</v>
      </c>
    </row>
    <row r="50" spans="1:14" x14ac:dyDescent="0.25">
      <c r="A50" s="3" t="s">
        <v>27</v>
      </c>
      <c r="B50" s="34">
        <v>29.712261999999999</v>
      </c>
      <c r="C50" s="34">
        <v>32.041469999999997</v>
      </c>
      <c r="D50" s="34">
        <v>38.246268000000001</v>
      </c>
      <c r="E50" s="35">
        <v>194.28700000000001</v>
      </c>
      <c r="F50" s="34"/>
      <c r="G50" s="34">
        <v>28.427776000000001</v>
      </c>
      <c r="H50" s="34">
        <v>31.649711</v>
      </c>
      <c r="I50" s="34">
        <v>39.922513000000002</v>
      </c>
      <c r="J50" s="35">
        <v>169.92599999999999</v>
      </c>
      <c r="K50" s="34">
        <v>22.94</v>
      </c>
      <c r="L50" s="34">
        <v>28.39</v>
      </c>
      <c r="M50" s="34">
        <v>48.66</v>
      </c>
      <c r="N50" s="35">
        <v>161.82210000000001</v>
      </c>
    </row>
    <row r="51" spans="1:14" x14ac:dyDescent="0.25">
      <c r="A51" s="3" t="s">
        <v>28</v>
      </c>
      <c r="B51" s="34">
        <v>31.533002</v>
      </c>
      <c r="C51" s="34">
        <v>34.137317000000003</v>
      </c>
      <c r="D51" s="34">
        <v>34.329681000000001</v>
      </c>
      <c r="E51" s="35">
        <v>591.49400000000003</v>
      </c>
      <c r="F51" s="34"/>
      <c r="G51" s="34">
        <v>30.433161999999999</v>
      </c>
      <c r="H51" s="34">
        <v>35.13599</v>
      </c>
      <c r="I51" s="34">
        <v>34.430847999999997</v>
      </c>
      <c r="J51" s="35">
        <v>470.08600000000001</v>
      </c>
      <c r="K51" s="34">
        <v>27.53</v>
      </c>
      <c r="L51" s="34">
        <v>28.76</v>
      </c>
      <c r="M51" s="34">
        <v>43.7</v>
      </c>
      <c r="N51" s="35">
        <v>471.25049999999999</v>
      </c>
    </row>
    <row r="52" spans="1:14" x14ac:dyDescent="0.25">
      <c r="A52" s="3" t="s">
        <v>29</v>
      </c>
      <c r="B52" s="34">
        <v>25.646768000000002</v>
      </c>
      <c r="C52" s="34">
        <v>36.355755000000002</v>
      </c>
      <c r="D52" s="34">
        <v>37.997475999999999</v>
      </c>
      <c r="E52" s="35">
        <v>211.44</v>
      </c>
      <c r="F52" s="34"/>
      <c r="G52" s="34">
        <v>25.915768</v>
      </c>
      <c r="H52" s="34">
        <v>40.653874000000002</v>
      </c>
      <c r="I52" s="34">
        <v>33.430359000000003</v>
      </c>
      <c r="J52" s="35">
        <v>186.893</v>
      </c>
      <c r="K52" s="34">
        <v>22.96</v>
      </c>
      <c r="L52" s="34">
        <v>35.81</v>
      </c>
      <c r="M52" s="34">
        <v>41.23</v>
      </c>
      <c r="N52" s="35">
        <v>183.29069999999999</v>
      </c>
    </row>
    <row r="53" spans="1:14" x14ac:dyDescent="0.25">
      <c r="A53" s="3" t="s">
        <v>30</v>
      </c>
      <c r="B53" s="34">
        <v>28.009875999999998</v>
      </c>
      <c r="C53" s="34">
        <v>33.690544000000003</v>
      </c>
      <c r="D53" s="34">
        <v>38.299579999999999</v>
      </c>
      <c r="E53" s="35">
        <v>60.106999999999999</v>
      </c>
      <c r="F53" s="34"/>
      <c r="G53" s="34">
        <v>27.621769</v>
      </c>
      <c r="H53" s="34">
        <v>31.491081000000001</v>
      </c>
      <c r="I53" s="34">
        <v>40.887149999999998</v>
      </c>
      <c r="J53" s="35">
        <v>53.258000000000003</v>
      </c>
      <c r="K53" s="34">
        <v>21.8</v>
      </c>
      <c r="L53" s="34">
        <v>36.47</v>
      </c>
      <c r="M53" s="34">
        <v>41.73</v>
      </c>
      <c r="N53" s="35">
        <v>58.506630000000001</v>
      </c>
    </row>
    <row r="54" spans="1:14" x14ac:dyDescent="0.25">
      <c r="B54" s="5"/>
      <c r="C54" s="5"/>
      <c r="D54" s="5"/>
      <c r="E54" s="37"/>
      <c r="F54" s="38"/>
      <c r="G54" s="38"/>
      <c r="H54" s="38"/>
      <c r="I54" s="38"/>
      <c r="J54" s="37"/>
      <c r="K54" s="38"/>
      <c r="L54" s="38"/>
      <c r="M54" s="38"/>
      <c r="N54" s="35"/>
    </row>
    <row r="55" spans="1:14" x14ac:dyDescent="0.25">
      <c r="A55" s="28" t="s">
        <v>7</v>
      </c>
      <c r="B55" s="44">
        <v>28.517800000000001</v>
      </c>
      <c r="C55" s="44">
        <v>33.672640000000001</v>
      </c>
      <c r="D55" s="44">
        <v>37.809559999999998</v>
      </c>
      <c r="E55" s="45">
        <v>2148.1619999999998</v>
      </c>
      <c r="F55" s="46"/>
      <c r="G55" s="44">
        <v>26.3612</v>
      </c>
      <c r="H55" s="44">
        <v>36.270485999999998</v>
      </c>
      <c r="I55" s="44">
        <v>37.368678000000003</v>
      </c>
      <c r="J55" s="45">
        <v>1846.4939999999999</v>
      </c>
      <c r="K55" s="44">
        <v>23.01</v>
      </c>
      <c r="L55" s="44">
        <v>31.54</v>
      </c>
      <c r="M55" s="44">
        <v>45.45</v>
      </c>
      <c r="N55" s="45">
        <v>1796.4169999999999</v>
      </c>
    </row>
  </sheetData>
  <mergeCells count="7">
    <mergeCell ref="K3:M3"/>
    <mergeCell ref="N3:N4"/>
    <mergeCell ref="A3:A4"/>
    <mergeCell ref="B3:D3"/>
    <mergeCell ref="E3:E4"/>
    <mergeCell ref="G3:I3"/>
    <mergeCell ref="J3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R11" sqref="R11:R13"/>
    </sheetView>
  </sheetViews>
  <sheetFormatPr defaultRowHeight="13.5" x14ac:dyDescent="0.25"/>
  <cols>
    <col min="1" max="1" width="19.7109375" style="3" customWidth="1"/>
    <col min="2" max="4" width="11.5703125" style="3" customWidth="1"/>
    <col min="5" max="5" width="14.28515625" style="3" customWidth="1"/>
    <col min="6" max="6" width="1.5703125" style="3" customWidth="1"/>
    <col min="7" max="9" width="11.5703125" style="3" customWidth="1"/>
    <col min="10" max="10" width="13.85546875" style="3" customWidth="1"/>
    <col min="11" max="13" width="9.140625" style="3"/>
    <col min="14" max="14" width="11.28515625" style="3" customWidth="1"/>
    <col min="15" max="16384" width="9.140625" style="3"/>
  </cols>
  <sheetData>
    <row r="1" spans="1:14" x14ac:dyDescent="0.25">
      <c r="A1" s="50" t="s">
        <v>158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4" ht="15" customHeight="1" x14ac:dyDescent="0.25">
      <c r="A3" s="139"/>
      <c r="B3" s="136" t="s">
        <v>61</v>
      </c>
      <c r="C3" s="136"/>
      <c r="D3" s="136"/>
      <c r="E3" s="141" t="s">
        <v>92</v>
      </c>
      <c r="F3" s="4"/>
      <c r="G3" s="136" t="s">
        <v>62</v>
      </c>
      <c r="H3" s="136"/>
      <c r="I3" s="136"/>
      <c r="J3" s="141" t="s">
        <v>91</v>
      </c>
      <c r="K3" s="136" t="s">
        <v>128</v>
      </c>
      <c r="L3" s="136"/>
      <c r="M3" s="136"/>
      <c r="N3" s="137" t="s">
        <v>130</v>
      </c>
    </row>
    <row r="4" spans="1:14" ht="18" customHeight="1" x14ac:dyDescent="0.25">
      <c r="A4" s="140"/>
      <c r="B4" s="30" t="s">
        <v>34</v>
      </c>
      <c r="C4" s="30" t="s">
        <v>36</v>
      </c>
      <c r="D4" s="30" t="s">
        <v>37</v>
      </c>
      <c r="E4" s="142"/>
      <c r="F4" s="31"/>
      <c r="G4" s="32" t="s">
        <v>34</v>
      </c>
      <c r="H4" s="32" t="s">
        <v>36</v>
      </c>
      <c r="I4" s="32" t="s">
        <v>37</v>
      </c>
      <c r="J4" s="142"/>
      <c r="K4" s="32" t="s">
        <v>34</v>
      </c>
      <c r="L4" s="32" t="s">
        <v>36</v>
      </c>
      <c r="M4" s="32" t="s">
        <v>37</v>
      </c>
      <c r="N4" s="138"/>
    </row>
    <row r="5" spans="1:14" x14ac:dyDescent="0.25">
      <c r="A5" s="33" t="s">
        <v>3</v>
      </c>
    </row>
    <row r="6" spans="1:14" x14ac:dyDescent="0.25">
      <c r="A6" s="3" t="s">
        <v>4</v>
      </c>
      <c r="B6" s="34">
        <v>12.249117</v>
      </c>
      <c r="C6" s="34">
        <v>7.4097920000000004</v>
      </c>
      <c r="D6" s="34">
        <v>80.341091000000006</v>
      </c>
      <c r="E6" s="35">
        <v>4761.3440000000001</v>
      </c>
      <c r="F6" s="36"/>
      <c r="G6" s="34">
        <v>10.722324</v>
      </c>
      <c r="H6" s="34">
        <v>7.9184390000000002</v>
      </c>
      <c r="I6" s="34">
        <v>81.359236999999993</v>
      </c>
      <c r="J6" s="35">
        <v>4616.1480000000001</v>
      </c>
      <c r="K6" s="34">
        <v>8.73</v>
      </c>
      <c r="L6" s="34">
        <v>6.93</v>
      </c>
      <c r="M6" s="34">
        <v>84.34</v>
      </c>
      <c r="N6" s="35">
        <v>4386.9350000000004</v>
      </c>
    </row>
    <row r="7" spans="1:14" x14ac:dyDescent="0.25">
      <c r="A7" s="3" t="s">
        <v>5</v>
      </c>
      <c r="B7" s="34">
        <v>8.0435999999999996</v>
      </c>
      <c r="C7" s="34">
        <v>5.3879520000000003</v>
      </c>
      <c r="D7" s="34">
        <v>86.568448000000004</v>
      </c>
      <c r="E7" s="35">
        <v>8192.89</v>
      </c>
      <c r="F7" s="36"/>
      <c r="G7" s="34">
        <v>7.208189</v>
      </c>
      <c r="H7" s="34">
        <v>5.6829460000000003</v>
      </c>
      <c r="I7" s="34">
        <v>87.108866000000006</v>
      </c>
      <c r="J7" s="35">
        <v>7937.2510000000002</v>
      </c>
      <c r="K7" s="34">
        <v>5.89</v>
      </c>
      <c r="L7" s="34">
        <v>4.32</v>
      </c>
      <c r="M7" s="34">
        <v>89.79</v>
      </c>
      <c r="N7" s="35">
        <v>7696.299</v>
      </c>
    </row>
    <row r="8" spans="1:14" x14ac:dyDescent="0.25">
      <c r="A8" s="33" t="s">
        <v>6</v>
      </c>
      <c r="B8" s="5"/>
      <c r="C8" s="5"/>
      <c r="D8" s="5"/>
      <c r="E8" s="37"/>
      <c r="F8" s="38"/>
      <c r="G8" s="38"/>
      <c r="H8" s="38"/>
      <c r="I8" s="38"/>
      <c r="J8" s="37"/>
      <c r="K8" s="38"/>
      <c r="L8" s="38"/>
      <c r="M8" s="38"/>
      <c r="N8" s="37"/>
    </row>
    <row r="9" spans="1:14" x14ac:dyDescent="0.25">
      <c r="A9" s="47" t="s">
        <v>38</v>
      </c>
      <c r="B9" s="34">
        <v>11.730755</v>
      </c>
      <c r="C9" s="34">
        <v>6.8071359999999999</v>
      </c>
      <c r="D9" s="34">
        <v>81.462108000000001</v>
      </c>
      <c r="E9" s="35">
        <v>5893.4939999999997</v>
      </c>
      <c r="F9" s="34"/>
      <c r="G9" s="34">
        <v>10.712315</v>
      </c>
      <c r="H9" s="34">
        <v>7.0550850000000001</v>
      </c>
      <c r="I9" s="34">
        <v>82.232600000000005</v>
      </c>
      <c r="J9" s="35">
        <v>5703.4380000000001</v>
      </c>
      <c r="K9" s="34">
        <v>8.6999999999999993</v>
      </c>
      <c r="L9" s="34">
        <v>5.42</v>
      </c>
      <c r="M9" s="34">
        <v>85.88</v>
      </c>
      <c r="N9" s="35">
        <v>5570.69</v>
      </c>
    </row>
    <row r="10" spans="1:14" s="39" customFormat="1" x14ac:dyDescent="0.25">
      <c r="A10" s="48" t="s">
        <v>71</v>
      </c>
      <c r="B10" s="40">
        <v>8.6641069999999996</v>
      </c>
      <c r="C10" s="40">
        <v>4.6839969999999997</v>
      </c>
      <c r="D10" s="40">
        <v>86.651897000000005</v>
      </c>
      <c r="E10" s="41">
        <v>4282.1819999999998</v>
      </c>
      <c r="F10" s="40"/>
      <c r="G10" s="40">
        <v>8.4318489999999997</v>
      </c>
      <c r="H10" s="40">
        <v>4.6476170000000003</v>
      </c>
      <c r="I10" s="40">
        <v>86.920534000000004</v>
      </c>
      <c r="J10" s="41">
        <v>4199.4679999999998</v>
      </c>
      <c r="K10" s="40">
        <v>6.86</v>
      </c>
      <c r="L10" s="40">
        <v>3.71</v>
      </c>
      <c r="M10" s="40">
        <v>89.43</v>
      </c>
      <c r="N10" s="41">
        <v>4208.0510000000004</v>
      </c>
    </row>
    <row r="11" spans="1:14" s="39" customFormat="1" x14ac:dyDescent="0.25">
      <c r="A11" s="48" t="s">
        <v>72</v>
      </c>
      <c r="B11" s="40">
        <v>19.880604000000002</v>
      </c>
      <c r="C11" s="40">
        <v>12.449539</v>
      </c>
      <c r="D11" s="40">
        <v>67.669856999999993</v>
      </c>
      <c r="E11" s="41">
        <v>1611.3119999999999</v>
      </c>
      <c r="F11" s="40"/>
      <c r="G11" s="40">
        <v>17.079955000000002</v>
      </c>
      <c r="H11" s="40">
        <v>13.777350999999999</v>
      </c>
      <c r="I11" s="40">
        <v>69.142692999999994</v>
      </c>
      <c r="J11" s="41">
        <v>1503.97</v>
      </c>
      <c r="K11" s="40">
        <v>14.37</v>
      </c>
      <c r="L11" s="40">
        <v>10.71</v>
      </c>
      <c r="M11" s="40">
        <v>74.92</v>
      </c>
      <c r="N11" s="41">
        <v>1362.6389999999999</v>
      </c>
    </row>
    <row r="12" spans="1:14" x14ac:dyDescent="0.25">
      <c r="A12" s="47" t="s">
        <v>39</v>
      </c>
      <c r="B12" s="34">
        <v>13.418806</v>
      </c>
      <c r="C12" s="34">
        <v>10.184272999999999</v>
      </c>
      <c r="D12" s="34">
        <v>76.396921000000006</v>
      </c>
      <c r="E12" s="35">
        <v>2353.1309999999999</v>
      </c>
      <c r="F12" s="34"/>
      <c r="G12" s="34">
        <v>11.116482</v>
      </c>
      <c r="H12" s="34">
        <v>11.1744</v>
      </c>
      <c r="I12" s="34">
        <v>77.709117000000006</v>
      </c>
      <c r="J12" s="35">
        <v>2203.2449999999999</v>
      </c>
      <c r="K12" s="34">
        <v>9.48</v>
      </c>
      <c r="L12" s="34">
        <v>9.73</v>
      </c>
      <c r="M12" s="34">
        <v>80.78</v>
      </c>
      <c r="N12" s="35">
        <v>2009.588</v>
      </c>
    </row>
    <row r="13" spans="1:14" x14ac:dyDescent="0.25">
      <c r="A13" s="47" t="s">
        <v>40</v>
      </c>
      <c r="B13" s="34">
        <v>4.9943070000000001</v>
      </c>
      <c r="C13" s="34">
        <v>3.2587069999999998</v>
      </c>
      <c r="D13" s="34">
        <v>91.746986000000007</v>
      </c>
      <c r="E13" s="35">
        <v>4707.6090000000004</v>
      </c>
      <c r="F13" s="34"/>
      <c r="G13" s="34">
        <v>4.5450780000000002</v>
      </c>
      <c r="H13" s="34">
        <v>3.615774</v>
      </c>
      <c r="I13" s="34">
        <v>91.839147999999994</v>
      </c>
      <c r="J13" s="35">
        <v>4646.7169999999996</v>
      </c>
      <c r="K13" s="34">
        <v>3.58</v>
      </c>
      <c r="L13" s="34">
        <v>3.09</v>
      </c>
      <c r="M13" s="34">
        <v>93.33</v>
      </c>
      <c r="N13" s="35">
        <v>4502.9570000000003</v>
      </c>
    </row>
    <row r="14" spans="1:14" s="39" customFormat="1" x14ac:dyDescent="0.25">
      <c r="A14" s="48" t="s">
        <v>73</v>
      </c>
      <c r="B14" s="40">
        <v>9.4231680000000004</v>
      </c>
      <c r="C14" s="40">
        <v>7.7698280000000004</v>
      </c>
      <c r="D14" s="40">
        <v>82.807004000000006</v>
      </c>
      <c r="E14" s="41">
        <v>1047.653</v>
      </c>
      <c r="F14" s="40"/>
      <c r="G14" s="40">
        <v>8.1566919999999996</v>
      </c>
      <c r="H14" s="40">
        <v>7.3071820000000001</v>
      </c>
      <c r="I14" s="40">
        <v>84.536125999999996</v>
      </c>
      <c r="J14" s="41">
        <v>1004.45</v>
      </c>
      <c r="K14" s="40">
        <v>7.05</v>
      </c>
      <c r="L14" s="40">
        <v>6.72</v>
      </c>
      <c r="M14" s="40">
        <v>86.23</v>
      </c>
      <c r="N14" s="41">
        <v>972.923</v>
      </c>
    </row>
    <row r="15" spans="1:14" s="39" customFormat="1" x14ac:dyDescent="0.25">
      <c r="A15" s="48" t="s">
        <v>74</v>
      </c>
      <c r="B15" s="40">
        <v>3.7265570000000001</v>
      </c>
      <c r="C15" s="40">
        <v>1.967411</v>
      </c>
      <c r="D15" s="40">
        <v>94.306031000000004</v>
      </c>
      <c r="E15" s="41">
        <v>3659.9560000000001</v>
      </c>
      <c r="F15" s="40"/>
      <c r="G15" s="40">
        <v>3.5490819999999998</v>
      </c>
      <c r="H15" s="40">
        <v>2.597772</v>
      </c>
      <c r="I15" s="40">
        <v>93.853145999999995</v>
      </c>
      <c r="J15" s="41">
        <v>3642.2669999999998</v>
      </c>
      <c r="K15" s="40">
        <v>2.63</v>
      </c>
      <c r="L15" s="40">
        <v>2.09</v>
      </c>
      <c r="M15" s="40">
        <v>95.28</v>
      </c>
      <c r="N15" s="41">
        <v>3530.0340000000001</v>
      </c>
    </row>
    <row r="16" spans="1:14" s="39" customFormat="1" x14ac:dyDescent="0.25">
      <c r="A16" s="33" t="s">
        <v>81</v>
      </c>
      <c r="B16" s="40"/>
      <c r="C16" s="40"/>
      <c r="D16" s="40"/>
      <c r="E16" s="42"/>
      <c r="F16" s="43"/>
      <c r="G16" s="43"/>
      <c r="H16" s="43"/>
      <c r="I16" s="43"/>
      <c r="J16" s="42"/>
      <c r="K16" s="34"/>
      <c r="L16" s="34"/>
      <c r="M16" s="34"/>
      <c r="N16" s="35"/>
    </row>
    <row r="17" spans="1:14" s="39" customFormat="1" x14ac:dyDescent="0.25">
      <c r="A17" s="47" t="s">
        <v>75</v>
      </c>
      <c r="B17" s="34">
        <v>13.150467000000001</v>
      </c>
      <c r="C17" s="34">
        <v>6.7947230000000003</v>
      </c>
      <c r="D17" s="34">
        <v>80.054810000000003</v>
      </c>
      <c r="E17" s="35">
        <v>2640.9540000000002</v>
      </c>
      <c r="F17" s="34"/>
      <c r="G17" s="34">
        <v>12.265943</v>
      </c>
      <c r="H17" s="34">
        <v>7.5683600000000002</v>
      </c>
      <c r="I17" s="34">
        <v>80.165696999999994</v>
      </c>
      <c r="J17" s="35">
        <v>2553.5729999999999</v>
      </c>
      <c r="K17" s="34">
        <v>10.220000000000001</v>
      </c>
      <c r="L17" s="34">
        <v>6.33</v>
      </c>
      <c r="M17" s="34">
        <v>83.45</v>
      </c>
      <c r="N17" s="35">
        <v>2476.42</v>
      </c>
    </row>
    <row r="18" spans="1:14" s="39" customFormat="1" x14ac:dyDescent="0.25">
      <c r="A18" s="47" t="s">
        <v>76</v>
      </c>
      <c r="B18" s="34">
        <v>22.022231999999999</v>
      </c>
      <c r="C18" s="34">
        <v>17.220963000000001</v>
      </c>
      <c r="D18" s="34">
        <v>60.756805999999997</v>
      </c>
      <c r="E18" s="35">
        <v>533.69899999999996</v>
      </c>
      <c r="F18" s="34"/>
      <c r="G18" s="34">
        <v>17.58793</v>
      </c>
      <c r="H18" s="34">
        <v>18.885003000000001</v>
      </c>
      <c r="I18" s="34">
        <v>63.527067000000002</v>
      </c>
      <c r="J18" s="35">
        <v>485.4</v>
      </c>
      <c r="K18" s="34">
        <v>13.8</v>
      </c>
      <c r="L18" s="34">
        <v>17.22</v>
      </c>
      <c r="M18" s="34">
        <v>68.97</v>
      </c>
      <c r="N18" s="35">
        <v>441.96949999999998</v>
      </c>
    </row>
    <row r="19" spans="1:14" s="39" customFormat="1" x14ac:dyDescent="0.25">
      <c r="A19" s="47" t="s">
        <v>77</v>
      </c>
      <c r="B19" s="34">
        <v>7.4615939999999998</v>
      </c>
      <c r="C19" s="34">
        <v>5.1334569999999999</v>
      </c>
      <c r="D19" s="34">
        <v>87.404949000000002</v>
      </c>
      <c r="E19" s="35">
        <v>1586.691</v>
      </c>
      <c r="F19" s="34"/>
      <c r="G19" s="34">
        <v>6.1100830000000004</v>
      </c>
      <c r="H19" s="34">
        <v>5.1101130000000001</v>
      </c>
      <c r="I19" s="34">
        <v>88.779803999999999</v>
      </c>
      <c r="J19" s="35">
        <v>1577.175</v>
      </c>
      <c r="K19" s="34">
        <v>4.6900000000000004</v>
      </c>
      <c r="L19" s="34">
        <v>4.83</v>
      </c>
      <c r="M19" s="34">
        <v>90.48</v>
      </c>
      <c r="N19" s="35">
        <v>1468.546</v>
      </c>
    </row>
    <row r="20" spans="1:14" s="39" customFormat="1" x14ac:dyDescent="0.25">
      <c r="A20" s="47" t="s">
        <v>78</v>
      </c>
      <c r="B20" s="34">
        <v>10.577997</v>
      </c>
      <c r="C20" s="34">
        <v>6.817215</v>
      </c>
      <c r="D20" s="34">
        <v>82.604787999999999</v>
      </c>
      <c r="E20" s="35">
        <v>3252.54</v>
      </c>
      <c r="F20" s="34"/>
      <c r="G20" s="34">
        <v>9.4527990000000006</v>
      </c>
      <c r="H20" s="34">
        <v>6.6389769999999997</v>
      </c>
      <c r="I20" s="34">
        <v>83.908223000000007</v>
      </c>
      <c r="J20" s="35">
        <v>3149.8649999999998</v>
      </c>
      <c r="K20" s="34">
        <v>7.48</v>
      </c>
      <c r="L20" s="34">
        <v>4.6900000000000004</v>
      </c>
      <c r="M20" s="34">
        <v>87.83</v>
      </c>
      <c r="N20" s="35">
        <v>3094.27</v>
      </c>
    </row>
    <row r="21" spans="1:14" s="39" customFormat="1" x14ac:dyDescent="0.25">
      <c r="A21" s="47" t="s">
        <v>79</v>
      </c>
      <c r="B21" s="34">
        <v>10.895142</v>
      </c>
      <c r="C21" s="34">
        <v>8.1201840000000001</v>
      </c>
      <c r="D21" s="34">
        <v>80.984674999999996</v>
      </c>
      <c r="E21" s="35">
        <v>1819.432</v>
      </c>
      <c r="F21" s="34"/>
      <c r="G21" s="34">
        <v>9.2878860000000003</v>
      </c>
      <c r="H21" s="34">
        <v>8.9956630000000004</v>
      </c>
      <c r="I21" s="34">
        <v>81.716451000000006</v>
      </c>
      <c r="J21" s="35">
        <v>1717.8440000000001</v>
      </c>
      <c r="K21" s="34">
        <v>8.27</v>
      </c>
      <c r="L21" s="34">
        <v>7.62</v>
      </c>
      <c r="M21" s="34">
        <v>84.11</v>
      </c>
      <c r="N21" s="35">
        <v>1567.6189999999999</v>
      </c>
    </row>
    <row r="22" spans="1:14" s="39" customFormat="1" x14ac:dyDescent="0.25">
      <c r="A22" s="47" t="s">
        <v>80</v>
      </c>
      <c r="B22" s="34">
        <v>3.7399249999999999</v>
      </c>
      <c r="C22" s="34">
        <v>2.3055750000000002</v>
      </c>
      <c r="D22" s="34">
        <v>93.954499999999996</v>
      </c>
      <c r="E22" s="35">
        <v>3120.9180000000001</v>
      </c>
      <c r="F22" s="34"/>
      <c r="G22" s="34">
        <v>3.7409560000000002</v>
      </c>
      <c r="H22" s="34">
        <v>2.8479610000000002</v>
      </c>
      <c r="I22" s="34">
        <v>93.411083000000005</v>
      </c>
      <c r="J22" s="35">
        <v>3069.5419999999999</v>
      </c>
      <c r="K22" s="34">
        <v>3.05</v>
      </c>
      <c r="L22" s="34">
        <v>2.2400000000000002</v>
      </c>
      <c r="M22" s="34">
        <v>94.71</v>
      </c>
      <c r="N22" s="35">
        <v>3034.4110000000001</v>
      </c>
    </row>
    <row r="23" spans="1:14" x14ac:dyDescent="0.25">
      <c r="A23" s="33" t="s">
        <v>8</v>
      </c>
      <c r="B23" s="5"/>
      <c r="C23" s="5"/>
      <c r="D23" s="5"/>
      <c r="E23" s="37"/>
      <c r="F23" s="38"/>
      <c r="G23" s="38"/>
      <c r="H23" s="38"/>
      <c r="I23" s="38"/>
      <c r="J23" s="37"/>
      <c r="K23" s="34"/>
      <c r="L23" s="34"/>
      <c r="M23" s="34"/>
      <c r="N23" s="37"/>
    </row>
    <row r="24" spans="1:14" x14ac:dyDescent="0.25">
      <c r="A24" s="3" t="s">
        <v>9</v>
      </c>
      <c r="B24" s="34">
        <v>10.905450999999999</v>
      </c>
      <c r="C24" s="34">
        <v>4.2728770000000003</v>
      </c>
      <c r="D24" s="34">
        <v>84.821672000000007</v>
      </c>
      <c r="E24" s="35">
        <v>4861.6530000000002</v>
      </c>
      <c r="F24" s="34"/>
      <c r="G24" s="34">
        <v>9.5880100000000006</v>
      </c>
      <c r="H24" s="34">
        <v>4.7171120000000002</v>
      </c>
      <c r="I24" s="34">
        <v>85.694878000000003</v>
      </c>
      <c r="J24" s="35">
        <v>4689.8609999999999</v>
      </c>
      <c r="K24" s="34">
        <v>7.79</v>
      </c>
      <c r="L24" s="34">
        <v>3.65</v>
      </c>
      <c r="M24" s="34">
        <v>88.55</v>
      </c>
      <c r="N24" s="35">
        <v>4529.7370000000001</v>
      </c>
    </row>
    <row r="25" spans="1:14" x14ac:dyDescent="0.25">
      <c r="A25" s="3" t="s">
        <v>10</v>
      </c>
      <c r="B25" s="34">
        <v>11.212043</v>
      </c>
      <c r="C25" s="34">
        <v>5.9978790000000002</v>
      </c>
      <c r="D25" s="34">
        <v>82.790077999999994</v>
      </c>
      <c r="E25" s="35">
        <v>2248.3200000000002</v>
      </c>
      <c r="F25" s="34"/>
      <c r="G25" s="34">
        <v>10.378977000000001</v>
      </c>
      <c r="H25" s="34">
        <v>5.1052140000000001</v>
      </c>
      <c r="I25" s="34">
        <v>84.515808000000007</v>
      </c>
      <c r="J25" s="35">
        <v>2172.7689999999998</v>
      </c>
      <c r="K25" s="34">
        <v>8.1999999999999993</v>
      </c>
      <c r="L25" s="34">
        <v>4.6100000000000003</v>
      </c>
      <c r="M25" s="34">
        <v>87.18</v>
      </c>
      <c r="N25" s="35">
        <v>2107.1489999999999</v>
      </c>
    </row>
    <row r="26" spans="1:14" x14ac:dyDescent="0.25">
      <c r="A26" s="3" t="s">
        <v>11</v>
      </c>
      <c r="B26" s="34">
        <v>7.8702519999999998</v>
      </c>
      <c r="C26" s="34">
        <v>7.7281069999999996</v>
      </c>
      <c r="D26" s="34">
        <v>84.401640999999998</v>
      </c>
      <c r="E26" s="35">
        <v>5844.26</v>
      </c>
      <c r="F26" s="34"/>
      <c r="G26" s="34">
        <v>6.8868530000000003</v>
      </c>
      <c r="H26" s="34">
        <v>8.5128389999999996</v>
      </c>
      <c r="I26" s="34">
        <v>84.600308999999996</v>
      </c>
      <c r="J26" s="35">
        <v>5690.7690000000002</v>
      </c>
      <c r="K26" s="34">
        <v>5.7</v>
      </c>
      <c r="L26" s="34">
        <v>6.86</v>
      </c>
      <c r="M26" s="34">
        <v>87.43</v>
      </c>
      <c r="N26" s="35">
        <v>5446.348</v>
      </c>
    </row>
    <row r="27" spans="1:14" x14ac:dyDescent="0.25">
      <c r="A27" s="33" t="s">
        <v>51</v>
      </c>
      <c r="B27" s="34"/>
      <c r="C27" s="34"/>
      <c r="D27" s="34"/>
      <c r="E27" s="35"/>
      <c r="F27" s="34"/>
      <c r="G27" s="34"/>
      <c r="H27" s="34"/>
      <c r="I27" s="34"/>
      <c r="J27" s="35"/>
      <c r="K27" s="34"/>
      <c r="L27" s="34"/>
      <c r="M27" s="34"/>
      <c r="N27" s="35"/>
    </row>
    <row r="28" spans="1:14" x14ac:dyDescent="0.25">
      <c r="A28" s="47" t="s">
        <v>82</v>
      </c>
      <c r="B28" s="34">
        <v>12.480600000000001</v>
      </c>
      <c r="C28" s="34">
        <v>4.4046000000000003</v>
      </c>
      <c r="D28" s="34">
        <v>83.114699999999999</v>
      </c>
      <c r="E28" s="35">
        <v>1862.393</v>
      </c>
      <c r="F28" s="34"/>
      <c r="G28" s="34">
        <v>10.828200000000001</v>
      </c>
      <c r="H28" s="34">
        <v>5.3228</v>
      </c>
      <c r="I28" s="34">
        <v>83.848799999999997</v>
      </c>
      <c r="J28" s="35">
        <v>1802.4829999999999</v>
      </c>
      <c r="K28" s="34">
        <v>8.93</v>
      </c>
      <c r="L28" s="34">
        <v>4.2</v>
      </c>
      <c r="M28" s="34">
        <v>86.88</v>
      </c>
      <c r="N28" s="35">
        <v>1711.4949999999999</v>
      </c>
    </row>
    <row r="29" spans="1:14" x14ac:dyDescent="0.25">
      <c r="A29" s="47" t="s">
        <v>83</v>
      </c>
      <c r="B29" s="34">
        <v>13.205</v>
      </c>
      <c r="C29" s="34">
        <v>6.1383000000000001</v>
      </c>
      <c r="D29" s="34">
        <v>80.656499999999994</v>
      </c>
      <c r="E29" s="35">
        <v>836.39499999999998</v>
      </c>
      <c r="F29" s="34"/>
      <c r="G29" s="34">
        <v>12.507099999999999</v>
      </c>
      <c r="H29" s="34">
        <v>5.7568999999999999</v>
      </c>
      <c r="I29" s="34">
        <v>81.735900000000001</v>
      </c>
      <c r="J29" s="35">
        <v>825.79399999999998</v>
      </c>
      <c r="K29" s="34">
        <v>9.77</v>
      </c>
      <c r="L29" s="34">
        <v>5.58</v>
      </c>
      <c r="M29" s="34">
        <v>84.65</v>
      </c>
      <c r="N29" s="35">
        <v>785.61599999999999</v>
      </c>
    </row>
    <row r="30" spans="1:14" x14ac:dyDescent="0.25">
      <c r="A30" s="47" t="s">
        <v>84</v>
      </c>
      <c r="B30" s="34">
        <v>11.6524</v>
      </c>
      <c r="C30" s="34">
        <v>10.6388</v>
      </c>
      <c r="D30" s="34">
        <v>77.708600000000004</v>
      </c>
      <c r="E30" s="35">
        <v>2062.556</v>
      </c>
      <c r="F30" s="34"/>
      <c r="G30" s="34">
        <v>9.8848000000000003</v>
      </c>
      <c r="H30" s="34">
        <v>11.1698</v>
      </c>
      <c r="I30" s="34">
        <v>78.9452</v>
      </c>
      <c r="J30" s="35">
        <v>1987.8710000000001</v>
      </c>
      <c r="K30" s="34">
        <v>8.1199999999999992</v>
      </c>
      <c r="L30" s="34">
        <v>9.9600000000000009</v>
      </c>
      <c r="M30" s="34">
        <v>81.92</v>
      </c>
      <c r="N30" s="35">
        <v>1889.825</v>
      </c>
    </row>
    <row r="31" spans="1:14" x14ac:dyDescent="0.25">
      <c r="A31" s="47" t="s">
        <v>85</v>
      </c>
      <c r="B31" s="34">
        <v>9.9273600000000002</v>
      </c>
      <c r="C31" s="34">
        <v>4.1910449999999999</v>
      </c>
      <c r="D31" s="34">
        <v>85.881595000000004</v>
      </c>
      <c r="E31" s="17">
        <v>2999.261</v>
      </c>
      <c r="F31" s="34"/>
      <c r="G31" s="49">
        <v>8.813777</v>
      </c>
      <c r="H31" s="49">
        <v>4.3389569999999997</v>
      </c>
      <c r="I31" s="49">
        <v>86.847266000000005</v>
      </c>
      <c r="J31" s="35">
        <v>2887.3780000000002</v>
      </c>
      <c r="K31" s="34">
        <v>7.1</v>
      </c>
      <c r="L31" s="34">
        <v>3.33</v>
      </c>
      <c r="M31" s="34">
        <v>89.57</v>
      </c>
      <c r="N31" s="35">
        <v>2818.2420000000002</v>
      </c>
    </row>
    <row r="32" spans="1:14" x14ac:dyDescent="0.25">
      <c r="A32" s="47" t="s">
        <v>86</v>
      </c>
      <c r="B32" s="34">
        <v>10.031427000000001</v>
      </c>
      <c r="C32" s="34">
        <v>5.9146580000000002</v>
      </c>
      <c r="D32" s="34">
        <v>84.053915000000003</v>
      </c>
      <c r="E32" s="17">
        <v>1411.925</v>
      </c>
      <c r="F32" s="34"/>
      <c r="G32" s="49">
        <v>9.0742750000000001</v>
      </c>
      <c r="H32" s="49">
        <v>4.7056820000000004</v>
      </c>
      <c r="I32" s="49">
        <v>86.220043000000004</v>
      </c>
      <c r="J32" s="35">
        <v>1346.9749999999999</v>
      </c>
      <c r="K32" s="34">
        <v>7.27</v>
      </c>
      <c r="L32" s="34">
        <v>4.03</v>
      </c>
      <c r="M32" s="34">
        <v>88.69</v>
      </c>
      <c r="N32" s="35">
        <v>1321.5329999999999</v>
      </c>
    </row>
    <row r="33" spans="1:14" x14ac:dyDescent="0.25">
      <c r="A33" s="47" t="s">
        <v>87</v>
      </c>
      <c r="B33" s="34">
        <v>5.8074250000000003</v>
      </c>
      <c r="C33" s="34">
        <v>6.1405659999999997</v>
      </c>
      <c r="D33" s="34">
        <v>88.052008999999998</v>
      </c>
      <c r="E33" s="17">
        <v>3781.7040000000002</v>
      </c>
      <c r="F33" s="34"/>
      <c r="G33" s="49">
        <v>5.2774000000000001</v>
      </c>
      <c r="H33" s="49">
        <v>7.0864279999999997</v>
      </c>
      <c r="I33" s="49">
        <v>87.636171000000004</v>
      </c>
      <c r="J33" s="35">
        <v>3702.8980000000001</v>
      </c>
      <c r="K33" s="34">
        <v>4.42</v>
      </c>
      <c r="L33" s="34">
        <v>5.22</v>
      </c>
      <c r="M33" s="34">
        <v>90.36</v>
      </c>
      <c r="N33" s="35">
        <v>3556.5230000000001</v>
      </c>
    </row>
    <row r="34" spans="1:14" x14ac:dyDescent="0.25">
      <c r="A34" s="33" t="s">
        <v>12</v>
      </c>
      <c r="B34" s="5"/>
      <c r="C34" s="5"/>
      <c r="D34" s="5"/>
      <c r="E34" s="37"/>
      <c r="F34" s="38"/>
      <c r="G34" s="38"/>
      <c r="H34" s="38"/>
      <c r="I34" s="38"/>
      <c r="J34" s="37"/>
      <c r="K34" s="34"/>
      <c r="L34" s="34"/>
      <c r="M34" s="34"/>
      <c r="N34" s="37"/>
    </row>
    <row r="35" spans="1:14" x14ac:dyDescent="0.25">
      <c r="A35" s="47" t="s">
        <v>88</v>
      </c>
      <c r="B35" s="34">
        <v>5.7211689999999997</v>
      </c>
      <c r="C35" s="34">
        <v>5.4578819999999997</v>
      </c>
      <c r="D35" s="34">
        <v>88.820948999999999</v>
      </c>
      <c r="E35" s="35">
        <v>7212.12</v>
      </c>
      <c r="F35" s="34"/>
      <c r="G35" s="34">
        <v>5.0054730000000003</v>
      </c>
      <c r="H35" s="34">
        <v>5.1108719999999996</v>
      </c>
      <c r="I35" s="34">
        <v>89.883655000000005</v>
      </c>
      <c r="J35" s="35">
        <v>7030.8289999999997</v>
      </c>
      <c r="K35" s="34">
        <v>3.93</v>
      </c>
      <c r="L35" s="34">
        <v>4.46</v>
      </c>
      <c r="M35" s="34">
        <v>91.6</v>
      </c>
      <c r="N35" s="35">
        <v>6577.6379999999999</v>
      </c>
    </row>
    <row r="36" spans="1:14" x14ac:dyDescent="0.25">
      <c r="A36" s="47" t="s">
        <v>13</v>
      </c>
      <c r="B36" s="34">
        <v>12.649336</v>
      </c>
      <c r="C36" s="34">
        <v>6.8424170000000002</v>
      </c>
      <c r="D36" s="34">
        <v>80.508246999999997</v>
      </c>
      <c r="E36" s="35">
        <v>4635.2619999999997</v>
      </c>
      <c r="F36" s="34"/>
      <c r="G36" s="34">
        <v>11.034756</v>
      </c>
      <c r="H36" s="34">
        <v>8.1000589999999999</v>
      </c>
      <c r="I36" s="34">
        <v>80.865184999999997</v>
      </c>
      <c r="J36" s="35">
        <v>4471.027</v>
      </c>
      <c r="K36" s="34">
        <v>8.9499999999999993</v>
      </c>
      <c r="L36" s="34">
        <v>5.95</v>
      </c>
      <c r="M36" s="34">
        <v>85.1</v>
      </c>
      <c r="N36" s="35">
        <v>4446.0609999999997</v>
      </c>
    </row>
    <row r="37" spans="1:14" x14ac:dyDescent="0.25">
      <c r="A37" s="47" t="s">
        <v>14</v>
      </c>
      <c r="B37" s="34">
        <v>21.979322</v>
      </c>
      <c r="C37" s="34">
        <v>7.5386509999999998</v>
      </c>
      <c r="D37" s="34">
        <v>70.482028</v>
      </c>
      <c r="E37" s="35">
        <v>1106.8510000000001</v>
      </c>
      <c r="F37" s="34"/>
      <c r="G37" s="34">
        <v>21.092541000000001</v>
      </c>
      <c r="H37" s="34">
        <v>9.0442339999999994</v>
      </c>
      <c r="I37" s="34">
        <v>69.863225999999997</v>
      </c>
      <c r="J37" s="35">
        <v>1051.5440000000001</v>
      </c>
      <c r="K37" s="34">
        <v>16.97</v>
      </c>
      <c r="L37" s="34">
        <v>7.42</v>
      </c>
      <c r="M37" s="34">
        <v>75.61</v>
      </c>
      <c r="N37" s="35">
        <v>1059.5360000000001</v>
      </c>
    </row>
    <row r="38" spans="1:14" x14ac:dyDescent="0.25">
      <c r="A38" s="33" t="s">
        <v>15</v>
      </c>
      <c r="B38" s="5"/>
      <c r="C38" s="5"/>
      <c r="D38" s="5"/>
      <c r="E38" s="37"/>
      <c r="F38" s="38"/>
      <c r="G38" s="38"/>
      <c r="H38" s="38"/>
      <c r="I38" s="38"/>
      <c r="J38" s="37"/>
      <c r="K38" s="34"/>
      <c r="L38" s="34"/>
      <c r="M38" s="34"/>
      <c r="N38" s="35"/>
    </row>
    <row r="39" spans="1:14" x14ac:dyDescent="0.25">
      <c r="A39" s="3" t="s">
        <v>16</v>
      </c>
      <c r="B39" s="34">
        <v>9.3104130000000005</v>
      </c>
      <c r="C39" s="34">
        <v>6.0078639999999996</v>
      </c>
      <c r="D39" s="34">
        <v>84.681723000000005</v>
      </c>
      <c r="E39" s="35">
        <v>11835.099</v>
      </c>
      <c r="F39" s="34"/>
      <c r="G39" s="34">
        <v>8.3433779999999995</v>
      </c>
      <c r="H39" s="34">
        <v>6.3973839999999997</v>
      </c>
      <c r="I39" s="34">
        <v>85.259237999999996</v>
      </c>
      <c r="J39" s="35">
        <v>11512.717000000001</v>
      </c>
      <c r="K39" s="34">
        <v>6.84</v>
      </c>
      <c r="L39" s="34">
        <v>5.07</v>
      </c>
      <c r="M39" s="34">
        <v>88.09</v>
      </c>
      <c r="N39" s="35">
        <v>11030.54</v>
      </c>
    </row>
    <row r="40" spans="1:14" x14ac:dyDescent="0.25">
      <c r="A40" s="3" t="s">
        <v>17</v>
      </c>
      <c r="B40" s="34">
        <v>12.539085</v>
      </c>
      <c r="C40" s="34">
        <v>7.4341390000000001</v>
      </c>
      <c r="D40" s="34">
        <v>80.026775999999998</v>
      </c>
      <c r="E40" s="35">
        <v>1119.134</v>
      </c>
      <c r="F40" s="34"/>
      <c r="G40" s="34">
        <v>10.237601</v>
      </c>
      <c r="H40" s="34">
        <v>7.695322</v>
      </c>
      <c r="I40" s="34">
        <v>82.067076999999998</v>
      </c>
      <c r="J40" s="35">
        <v>1040.682</v>
      </c>
      <c r="K40" s="34">
        <v>7.73</v>
      </c>
      <c r="L40" s="34">
        <v>7.37</v>
      </c>
      <c r="M40" s="34">
        <v>84.89</v>
      </c>
      <c r="N40" s="35">
        <v>1052.693</v>
      </c>
    </row>
    <row r="41" spans="1:14" x14ac:dyDescent="0.25">
      <c r="A41" s="33" t="s">
        <v>18</v>
      </c>
      <c r="B41" s="5"/>
      <c r="C41" s="5"/>
      <c r="D41" s="5"/>
      <c r="E41" s="37"/>
      <c r="F41" s="38"/>
      <c r="G41" s="38"/>
      <c r="H41" s="38"/>
      <c r="I41" s="38"/>
      <c r="J41" s="37"/>
      <c r="K41" s="34"/>
      <c r="L41" s="34"/>
      <c r="M41" s="34"/>
      <c r="N41" s="35"/>
    </row>
    <row r="42" spans="1:14" x14ac:dyDescent="0.25">
      <c r="A42" s="3" t="s">
        <v>19</v>
      </c>
      <c r="B42" s="34">
        <v>11.628970000000001</v>
      </c>
      <c r="C42" s="34">
        <v>7.2349730000000001</v>
      </c>
      <c r="D42" s="34">
        <v>81.136056999999994</v>
      </c>
      <c r="E42" s="35">
        <v>6489.5590000000002</v>
      </c>
      <c r="F42" s="34"/>
      <c r="G42" s="34">
        <v>10.707652</v>
      </c>
      <c r="H42" s="34">
        <v>7.67408</v>
      </c>
      <c r="I42" s="34">
        <v>81.618268</v>
      </c>
      <c r="J42" s="35">
        <v>6382.0079999999998</v>
      </c>
      <c r="K42" s="34">
        <v>8.4</v>
      </c>
      <c r="L42" s="34">
        <v>6.14</v>
      </c>
      <c r="M42" s="34">
        <v>85.45</v>
      </c>
      <c r="N42" s="35">
        <v>6208.9560000000001</v>
      </c>
    </row>
    <row r="43" spans="1:14" x14ac:dyDescent="0.25">
      <c r="A43" s="3" t="s">
        <v>20</v>
      </c>
      <c r="B43" s="34">
        <v>7.526243</v>
      </c>
      <c r="C43" s="34">
        <v>4.6767079999999996</v>
      </c>
      <c r="D43" s="34">
        <v>87.797049000000001</v>
      </c>
      <c r="E43" s="35">
        <v>5584.1180000000004</v>
      </c>
      <c r="F43" s="34"/>
      <c r="G43" s="34">
        <v>6.1935120000000001</v>
      </c>
      <c r="H43" s="34">
        <v>4.9148300000000003</v>
      </c>
      <c r="I43" s="34">
        <v>88.891658000000007</v>
      </c>
      <c r="J43" s="35">
        <v>5260.1840000000002</v>
      </c>
      <c r="K43" s="34">
        <v>5.42</v>
      </c>
      <c r="L43" s="34">
        <v>4.09</v>
      </c>
      <c r="M43" s="34">
        <v>90.48</v>
      </c>
      <c r="N43" s="35">
        <v>5048.2240000000002</v>
      </c>
    </row>
    <row r="44" spans="1:14" x14ac:dyDescent="0.25">
      <c r="A44" s="3" t="s">
        <v>21</v>
      </c>
      <c r="B44" s="34">
        <v>9.1824849999999998</v>
      </c>
      <c r="C44" s="34">
        <v>9.7304860000000009</v>
      </c>
      <c r="D44" s="34">
        <v>81.087029999999999</v>
      </c>
      <c r="E44" s="35">
        <v>582.48500000000001</v>
      </c>
      <c r="F44" s="34"/>
      <c r="G44" s="34">
        <v>8.1672060000000002</v>
      </c>
      <c r="H44" s="34">
        <v>9.2951809999999995</v>
      </c>
      <c r="I44" s="34">
        <v>82.537612999999993</v>
      </c>
      <c r="J44" s="35">
        <v>604.46600000000001</v>
      </c>
      <c r="K44" s="34">
        <v>5.99</v>
      </c>
      <c r="L44" s="34">
        <v>7.52</v>
      </c>
      <c r="M44" s="34">
        <v>86.49</v>
      </c>
      <c r="N44" s="35">
        <v>553.36099999999999</v>
      </c>
    </row>
    <row r="45" spans="1:14" x14ac:dyDescent="0.25">
      <c r="A45" s="3" t="s">
        <v>22</v>
      </c>
      <c r="B45" s="34">
        <v>4.6284609999999997</v>
      </c>
      <c r="C45" s="34">
        <v>2.309936</v>
      </c>
      <c r="D45" s="34">
        <v>93.061603000000005</v>
      </c>
      <c r="E45" s="35">
        <v>298.072</v>
      </c>
      <c r="F45" s="34"/>
      <c r="G45" s="34">
        <v>2.7935509999999999</v>
      </c>
      <c r="H45" s="34">
        <v>3.9514629999999999</v>
      </c>
      <c r="I45" s="34">
        <v>93.254987</v>
      </c>
      <c r="J45" s="35">
        <v>306.74</v>
      </c>
      <c r="K45" s="34">
        <v>2.86</v>
      </c>
      <c r="L45" s="34">
        <v>2.5099999999999998</v>
      </c>
      <c r="M45" s="34">
        <v>94.63</v>
      </c>
      <c r="N45" s="35">
        <v>272.69310000000002</v>
      </c>
    </row>
    <row r="46" spans="1:14" x14ac:dyDescent="0.25">
      <c r="A46" s="33" t="s">
        <v>23</v>
      </c>
      <c r="B46" s="5"/>
      <c r="C46" s="5"/>
      <c r="D46" s="5"/>
      <c r="E46" s="37"/>
      <c r="F46" s="38"/>
      <c r="G46" s="38"/>
      <c r="H46" s="38"/>
      <c r="I46" s="38"/>
      <c r="J46" s="37"/>
      <c r="K46" s="34"/>
      <c r="L46" s="34"/>
      <c r="M46" s="34"/>
      <c r="N46" s="35"/>
    </row>
    <row r="47" spans="1:14" x14ac:dyDescent="0.25">
      <c r="A47" s="3" t="s">
        <v>24</v>
      </c>
      <c r="B47" s="34">
        <v>12.256307</v>
      </c>
      <c r="C47" s="34">
        <v>9.6848279999999995</v>
      </c>
      <c r="D47" s="34">
        <v>78.058865999999995</v>
      </c>
      <c r="E47" s="35">
        <v>818.31100000000004</v>
      </c>
      <c r="F47" s="34"/>
      <c r="G47" s="34">
        <v>8.7226940000000006</v>
      </c>
      <c r="H47" s="34">
        <v>10.252817</v>
      </c>
      <c r="I47" s="34">
        <v>81.024489000000003</v>
      </c>
      <c r="J47" s="35">
        <v>932.99599999999998</v>
      </c>
      <c r="K47" s="34">
        <v>9</v>
      </c>
      <c r="L47" s="34">
        <v>8.06</v>
      </c>
      <c r="M47" s="34">
        <v>82.94</v>
      </c>
      <c r="N47" s="35">
        <v>880.17420000000004</v>
      </c>
    </row>
    <row r="48" spans="1:14" x14ac:dyDescent="0.25">
      <c r="A48" s="3" t="s">
        <v>25</v>
      </c>
      <c r="B48" s="34">
        <v>9.0383870000000002</v>
      </c>
      <c r="C48" s="34">
        <v>5.6030009999999999</v>
      </c>
      <c r="D48" s="34">
        <v>85.358611999999994</v>
      </c>
      <c r="E48" s="35">
        <v>4310.5339999999997</v>
      </c>
      <c r="F48" s="34"/>
      <c r="G48" s="34">
        <v>7.628171</v>
      </c>
      <c r="H48" s="34">
        <v>6.0205520000000003</v>
      </c>
      <c r="I48" s="34">
        <v>86.351275999999999</v>
      </c>
      <c r="J48" s="35">
        <v>3908.6880000000001</v>
      </c>
      <c r="K48" s="34">
        <v>6.51</v>
      </c>
      <c r="L48" s="34">
        <v>4.9400000000000004</v>
      </c>
      <c r="M48" s="34">
        <v>88.55</v>
      </c>
      <c r="N48" s="35">
        <v>3763.74</v>
      </c>
    </row>
    <row r="49" spans="1:14" x14ac:dyDescent="0.25">
      <c r="A49" s="3" t="s">
        <v>26</v>
      </c>
      <c r="B49" s="34">
        <v>9.4051069999999992</v>
      </c>
      <c r="C49" s="34">
        <v>9.2497369999999997</v>
      </c>
      <c r="D49" s="34">
        <v>81.345156000000003</v>
      </c>
      <c r="E49" s="35">
        <v>447.673</v>
      </c>
      <c r="F49" s="34"/>
      <c r="G49" s="34">
        <v>8.6624339999999993</v>
      </c>
      <c r="H49" s="34">
        <v>10.092957</v>
      </c>
      <c r="I49" s="34">
        <v>81.244608999999997</v>
      </c>
      <c r="J49" s="35">
        <v>481.94900000000001</v>
      </c>
      <c r="K49" s="34">
        <v>7.02</v>
      </c>
      <c r="L49" s="34">
        <v>8.6999999999999993</v>
      </c>
      <c r="M49" s="34">
        <v>84.28</v>
      </c>
      <c r="N49" s="35">
        <v>443.66370000000001</v>
      </c>
    </row>
    <row r="50" spans="1:14" x14ac:dyDescent="0.25">
      <c r="A50" s="3" t="s">
        <v>27</v>
      </c>
      <c r="B50" s="34">
        <v>6.0755270000000001</v>
      </c>
      <c r="C50" s="34">
        <v>3.8077209999999999</v>
      </c>
      <c r="D50" s="34">
        <v>90.116752000000005</v>
      </c>
      <c r="E50" s="35">
        <v>1688.23</v>
      </c>
      <c r="F50" s="34"/>
      <c r="G50" s="34">
        <v>5.3408490000000004</v>
      </c>
      <c r="H50" s="34">
        <v>3.2798120000000002</v>
      </c>
      <c r="I50" s="34">
        <v>91.379339000000002</v>
      </c>
      <c r="J50" s="35">
        <v>1686.7760000000001</v>
      </c>
      <c r="K50" s="34">
        <v>4.28</v>
      </c>
      <c r="L50" s="34">
        <v>2.88</v>
      </c>
      <c r="M50" s="34">
        <v>92.84</v>
      </c>
      <c r="N50" s="35">
        <v>1605.3810000000001</v>
      </c>
    </row>
    <row r="51" spans="1:14" x14ac:dyDescent="0.25">
      <c r="A51" s="3" t="s">
        <v>28</v>
      </c>
      <c r="B51" s="34">
        <v>10.815121</v>
      </c>
      <c r="C51" s="34">
        <v>5.9941779999999998</v>
      </c>
      <c r="D51" s="34">
        <v>83.190701000000004</v>
      </c>
      <c r="E51" s="35">
        <v>4317.384</v>
      </c>
      <c r="F51" s="34"/>
      <c r="G51" s="34">
        <v>10.137892000000001</v>
      </c>
      <c r="H51" s="34">
        <v>6.3715669999999998</v>
      </c>
      <c r="I51" s="34">
        <v>83.490540999999993</v>
      </c>
      <c r="J51" s="35">
        <v>4103.4989999999998</v>
      </c>
      <c r="K51" s="34">
        <v>7.51</v>
      </c>
      <c r="L51" s="34">
        <v>5.0999999999999996</v>
      </c>
      <c r="M51" s="34">
        <v>87.39</v>
      </c>
      <c r="N51" s="35">
        <v>4046.453</v>
      </c>
    </row>
    <row r="52" spans="1:14" x14ac:dyDescent="0.25">
      <c r="A52" s="3" t="s">
        <v>29</v>
      </c>
      <c r="B52" s="34">
        <v>10.485548</v>
      </c>
      <c r="C52" s="34">
        <v>8.418291</v>
      </c>
      <c r="D52" s="34">
        <v>81.096160999999995</v>
      </c>
      <c r="E52" s="35">
        <v>1102.9179999999999</v>
      </c>
      <c r="F52" s="34"/>
      <c r="G52" s="34">
        <v>10.33235</v>
      </c>
      <c r="H52" s="34">
        <v>8.6382739999999991</v>
      </c>
      <c r="I52" s="34">
        <v>81.029375999999999</v>
      </c>
      <c r="J52" s="35">
        <v>1153.385</v>
      </c>
      <c r="K52" s="34">
        <v>8.56</v>
      </c>
      <c r="L52" s="34">
        <v>6.79</v>
      </c>
      <c r="M52" s="34">
        <v>84.65</v>
      </c>
      <c r="N52" s="35">
        <v>1103.0239999999999</v>
      </c>
    </row>
    <row r="53" spans="1:14" x14ac:dyDescent="0.25">
      <c r="A53" s="3" t="s">
        <v>30</v>
      </c>
      <c r="B53" s="34">
        <v>9.3163540000000005</v>
      </c>
      <c r="C53" s="34">
        <v>5.9933620000000003</v>
      </c>
      <c r="D53" s="34">
        <v>84.690282999999994</v>
      </c>
      <c r="E53" s="35">
        <v>269.18400000000003</v>
      </c>
      <c r="F53" s="34"/>
      <c r="G53" s="34">
        <v>7.1756000000000002</v>
      </c>
      <c r="H53" s="34">
        <v>7.1853870000000004</v>
      </c>
      <c r="I53" s="34">
        <v>85.639013000000006</v>
      </c>
      <c r="J53" s="35">
        <v>286.10599999999999</v>
      </c>
      <c r="K53" s="34">
        <v>5.88</v>
      </c>
      <c r="L53" s="34">
        <v>5.73</v>
      </c>
      <c r="M53" s="34">
        <v>88.39</v>
      </c>
      <c r="N53" s="35">
        <v>240.7996</v>
      </c>
    </row>
    <row r="54" spans="1:14" x14ac:dyDescent="0.25">
      <c r="B54" s="5"/>
      <c r="C54" s="5"/>
      <c r="D54" s="5"/>
      <c r="E54" s="37"/>
      <c r="F54" s="38"/>
      <c r="G54" s="38"/>
      <c r="H54" s="38"/>
      <c r="I54" s="38"/>
      <c r="J54" s="37"/>
      <c r="K54" s="38"/>
      <c r="L54" s="38"/>
      <c r="M54" s="38"/>
      <c r="N54" s="35"/>
    </row>
    <row r="55" spans="1:14" x14ac:dyDescent="0.25">
      <c r="A55" s="28" t="s">
        <v>7</v>
      </c>
      <c r="B55" s="44">
        <v>9.5893429999999995</v>
      </c>
      <c r="C55" s="44">
        <v>6.1310820000000001</v>
      </c>
      <c r="D55" s="44">
        <v>84.279576000000006</v>
      </c>
      <c r="E55" s="45">
        <v>12954.233</v>
      </c>
      <c r="F55" s="46"/>
      <c r="G55" s="44">
        <v>8.5004100000000005</v>
      </c>
      <c r="H55" s="44">
        <v>6.5049830000000002</v>
      </c>
      <c r="I55" s="44">
        <v>84.994606000000005</v>
      </c>
      <c r="J55" s="45">
        <v>12553.398999999999</v>
      </c>
      <c r="K55" s="44">
        <v>6.92</v>
      </c>
      <c r="L55" s="44">
        <v>5.27</v>
      </c>
      <c r="M55" s="44">
        <v>87.81</v>
      </c>
      <c r="N55" s="45">
        <v>12083.23</v>
      </c>
    </row>
  </sheetData>
  <mergeCells count="7">
    <mergeCell ref="K3:M3"/>
    <mergeCell ref="N3:N4"/>
    <mergeCell ref="A3:A4"/>
    <mergeCell ref="B3:D3"/>
    <mergeCell ref="E3:E4"/>
    <mergeCell ref="G3:I3"/>
    <mergeCell ref="J3:J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" zoomScaleNormal="100" workbookViewId="0">
      <selection activeCell="I44" sqref="I44"/>
    </sheetView>
  </sheetViews>
  <sheetFormatPr defaultColWidth="9" defaultRowHeight="13.5" x14ac:dyDescent="0.25"/>
  <cols>
    <col min="1" max="1" width="20.5703125" style="19" customWidth="1"/>
    <col min="2" max="4" width="10.42578125" style="56" customWidth="1"/>
    <col min="5" max="5" width="2.7109375" style="56" customWidth="1"/>
    <col min="6" max="8" width="10.42578125" style="56" customWidth="1"/>
    <col min="9" max="9" width="2.28515625" style="19" customWidth="1"/>
    <col min="10" max="12" width="10.42578125" style="19" customWidth="1"/>
    <col min="13" max="16384" width="9" style="19"/>
  </cols>
  <sheetData>
    <row r="1" spans="1:12" x14ac:dyDescent="0.25">
      <c r="A1" s="18" t="s">
        <v>159</v>
      </c>
      <c r="B1" s="51"/>
      <c r="C1" s="51"/>
      <c r="D1" s="51"/>
      <c r="E1" s="51"/>
      <c r="F1" s="51"/>
      <c r="G1" s="51"/>
      <c r="H1" s="51"/>
    </row>
    <row r="2" spans="1:12" x14ac:dyDescent="0.25">
      <c r="I2" s="62"/>
    </row>
    <row r="3" spans="1:12" x14ac:dyDescent="0.25">
      <c r="A3" s="52"/>
      <c r="B3" s="53" t="s">
        <v>31</v>
      </c>
      <c r="C3" s="53" t="s">
        <v>32</v>
      </c>
      <c r="D3" s="53" t="s">
        <v>33</v>
      </c>
      <c r="E3" s="53"/>
      <c r="F3" s="53" t="s">
        <v>31</v>
      </c>
      <c r="G3" s="53" t="s">
        <v>32</v>
      </c>
      <c r="H3" s="53" t="s">
        <v>33</v>
      </c>
      <c r="J3" s="53" t="s">
        <v>31</v>
      </c>
      <c r="K3" s="53" t="s">
        <v>32</v>
      </c>
      <c r="L3" s="53" t="s">
        <v>33</v>
      </c>
    </row>
    <row r="4" spans="1:12" x14ac:dyDescent="0.25">
      <c r="B4" s="136" t="s">
        <v>1</v>
      </c>
      <c r="C4" s="136"/>
      <c r="D4" s="136"/>
      <c r="E4" s="54"/>
      <c r="F4" s="136" t="s">
        <v>2</v>
      </c>
      <c r="G4" s="136"/>
      <c r="H4" s="136"/>
      <c r="J4" s="136" t="s">
        <v>131</v>
      </c>
      <c r="K4" s="136"/>
      <c r="L4" s="136"/>
    </row>
    <row r="5" spans="1:12" x14ac:dyDescent="0.25">
      <c r="A5" s="55" t="s">
        <v>3</v>
      </c>
    </row>
    <row r="6" spans="1:12" x14ac:dyDescent="0.25">
      <c r="A6" s="19" t="s">
        <v>4</v>
      </c>
      <c r="B6" s="56">
        <v>7.1751897802920697</v>
      </c>
      <c r="C6" s="56">
        <v>4.8470329481655803</v>
      </c>
      <c r="D6" s="56">
        <f>B6-C6</f>
        <v>2.3281568321264894</v>
      </c>
      <c r="F6" s="56">
        <v>5.6803379623435601</v>
      </c>
      <c r="G6" s="56">
        <v>4.6448553298636996</v>
      </c>
      <c r="H6" s="56">
        <f>F6-G6</f>
        <v>1.0354826324798605</v>
      </c>
      <c r="J6" s="56">
        <v>4.5899000000000001</v>
      </c>
      <c r="K6" s="56">
        <v>4.4842627434631996</v>
      </c>
      <c r="L6" s="56">
        <v>0.10563</v>
      </c>
    </row>
    <row r="7" spans="1:12" x14ac:dyDescent="0.25">
      <c r="A7" s="19" t="s">
        <v>5</v>
      </c>
      <c r="B7" s="56">
        <v>9.3388657484009592</v>
      </c>
      <c r="C7" s="56">
        <v>7.0319088347899701</v>
      </c>
      <c r="D7" s="56">
        <f t="shared" ref="D7:D44" si="0">B7-C7</f>
        <v>2.3069569136109891</v>
      </c>
      <c r="F7" s="56">
        <v>8.1546342949953097</v>
      </c>
      <c r="G7" s="56">
        <v>6.9159012784512397</v>
      </c>
      <c r="H7" s="56">
        <f t="shared" ref="H7:H44" si="1">F7-G7</f>
        <v>1.23873301654407</v>
      </c>
      <c r="J7" s="56">
        <v>6.4399086543262003</v>
      </c>
      <c r="K7" s="56">
        <v>6.3829117305761001</v>
      </c>
      <c r="L7" s="56">
        <v>5.6996923750100001E-2</v>
      </c>
    </row>
    <row r="8" spans="1:12" x14ac:dyDescent="0.25">
      <c r="A8" s="59" t="s">
        <v>6</v>
      </c>
      <c r="J8" s="56"/>
      <c r="K8" s="56"/>
      <c r="L8" s="56"/>
    </row>
    <row r="9" spans="1:12" x14ac:dyDescent="0.25">
      <c r="A9" s="24" t="s">
        <v>38</v>
      </c>
      <c r="B9" s="56">
        <v>18.097202357204299</v>
      </c>
      <c r="C9" s="56">
        <v>7.2846714393785703</v>
      </c>
      <c r="D9" s="56">
        <f>B9-C9</f>
        <v>10.812530917825729</v>
      </c>
      <c r="F9" s="56">
        <v>14.981793739513201</v>
      </c>
      <c r="G9" s="56">
        <v>7.9568307354950703</v>
      </c>
      <c r="H9" s="56">
        <f>F9-G9</f>
        <v>7.0249630040181303</v>
      </c>
      <c r="J9" s="56">
        <v>12.146800000000001</v>
      </c>
      <c r="K9" s="56">
        <v>7.5469999999999997</v>
      </c>
      <c r="L9" s="56">
        <v>4.5998299999999999</v>
      </c>
    </row>
    <row r="10" spans="1:12" x14ac:dyDescent="0.25">
      <c r="A10" s="24" t="s">
        <v>39</v>
      </c>
      <c r="B10" s="56">
        <v>5.5650915137997199</v>
      </c>
      <c r="C10" s="56">
        <v>3.81166730955132</v>
      </c>
      <c r="D10" s="56">
        <f>B10-C10</f>
        <v>1.7534242042483998</v>
      </c>
      <c r="F10" s="56">
        <v>4.4406682034607003</v>
      </c>
      <c r="G10" s="56">
        <v>3.66543075873297</v>
      </c>
      <c r="H10" s="56">
        <f>F10-G10</f>
        <v>0.77523744472773037</v>
      </c>
      <c r="J10" s="56">
        <v>3.7141999999999999</v>
      </c>
      <c r="K10" s="56">
        <v>3.3850799999999999</v>
      </c>
      <c r="L10" s="56">
        <v>0.32908999999999999</v>
      </c>
    </row>
    <row r="11" spans="1:12" x14ac:dyDescent="0.25">
      <c r="A11" s="24" t="s">
        <v>40</v>
      </c>
      <c r="B11" s="56">
        <v>4.1903221666700103</v>
      </c>
      <c r="C11" s="56">
        <v>6.9741944545236798</v>
      </c>
      <c r="D11" s="56">
        <f>B11-C11</f>
        <v>-2.7838722878536695</v>
      </c>
      <c r="F11" s="56">
        <v>3.5995652361271002</v>
      </c>
      <c r="G11" s="56">
        <v>6.1387119879931804</v>
      </c>
      <c r="H11" s="56">
        <f>F11-G11</f>
        <v>-2.5391467518660802</v>
      </c>
      <c r="J11" s="56">
        <v>2.6547000000000001</v>
      </c>
      <c r="K11" s="56">
        <v>5.7957400000000003</v>
      </c>
      <c r="L11" s="56">
        <v>-3.1410800000000001</v>
      </c>
    </row>
    <row r="12" spans="1:12" x14ac:dyDescent="0.25">
      <c r="A12" s="59" t="s">
        <v>93</v>
      </c>
      <c r="J12" s="56"/>
      <c r="K12" s="56"/>
      <c r="L12" s="56"/>
    </row>
    <row r="13" spans="1:12" x14ac:dyDescent="0.25">
      <c r="A13" s="47" t="s">
        <v>75</v>
      </c>
      <c r="B13" s="56">
        <v>16.706632488589101</v>
      </c>
      <c r="C13" s="56">
        <v>6.3811294114862296</v>
      </c>
      <c r="D13" s="56">
        <f t="shared" si="0"/>
        <v>10.325503077102871</v>
      </c>
      <c r="F13" s="56">
        <v>13.580710297158699</v>
      </c>
      <c r="G13" s="56">
        <v>6.4875954608711197</v>
      </c>
      <c r="H13" s="56">
        <f t="shared" si="1"/>
        <v>7.0931148362875795</v>
      </c>
      <c r="J13" s="56">
        <v>11.182182665486</v>
      </c>
      <c r="K13" s="56">
        <v>6.1949899999999998</v>
      </c>
      <c r="L13" s="56">
        <v>4.98719</v>
      </c>
    </row>
    <row r="14" spans="1:12" x14ac:dyDescent="0.25">
      <c r="A14" s="47" t="s">
        <v>76</v>
      </c>
      <c r="B14" s="56">
        <v>4.1760007952143496</v>
      </c>
      <c r="C14" s="56">
        <v>2.7624475322206101</v>
      </c>
      <c r="D14" s="56">
        <f t="shared" si="0"/>
        <v>1.4135532629937395</v>
      </c>
      <c r="F14" s="56">
        <v>3.0701577105734801</v>
      </c>
      <c r="G14" s="56">
        <v>2.5484961285580101</v>
      </c>
      <c r="H14" s="56">
        <f t="shared" si="1"/>
        <v>0.52166158201546997</v>
      </c>
      <c r="J14" s="56">
        <v>2.7126999999999999</v>
      </c>
      <c r="K14" s="56">
        <v>2.6497600000000001</v>
      </c>
      <c r="L14" s="56">
        <v>6.2960000000000002E-2</v>
      </c>
    </row>
    <row r="15" spans="1:12" x14ac:dyDescent="0.25">
      <c r="A15" s="47" t="s">
        <v>77</v>
      </c>
      <c r="B15" s="56">
        <v>3.9552188347096502</v>
      </c>
      <c r="C15" s="56">
        <v>6.0720232584177296</v>
      </c>
      <c r="D15" s="56">
        <f t="shared" si="0"/>
        <v>-2.1168044237080794</v>
      </c>
      <c r="F15" s="56">
        <v>2.9571300698582101</v>
      </c>
      <c r="G15" s="56">
        <v>5.5818195307659302</v>
      </c>
      <c r="H15" s="56">
        <f t="shared" si="1"/>
        <v>-2.62468946090772</v>
      </c>
      <c r="J15" s="56">
        <v>2.0823</v>
      </c>
      <c r="K15" s="56">
        <v>5.1757400000000002</v>
      </c>
      <c r="L15" s="56">
        <v>-3.09348</v>
      </c>
    </row>
    <row r="16" spans="1:12" x14ac:dyDescent="0.25">
      <c r="A16" s="47" t="s">
        <v>78</v>
      </c>
      <c r="B16" s="56">
        <v>20.001201769549599</v>
      </c>
      <c r="C16" s="56">
        <v>8.5218214229672107</v>
      </c>
      <c r="D16" s="56">
        <f t="shared" si="0"/>
        <v>11.479380346582388</v>
      </c>
      <c r="F16" s="56">
        <v>16.8960303696146</v>
      </c>
      <c r="G16" s="56">
        <v>9.9641801166252399</v>
      </c>
      <c r="H16" s="56">
        <f t="shared" si="1"/>
        <v>6.93185025298936</v>
      </c>
      <c r="J16" s="56">
        <v>13.4748</v>
      </c>
      <c r="K16" s="56">
        <v>9.4081600000000005</v>
      </c>
      <c r="L16" s="56">
        <v>4.0666000000000002</v>
      </c>
    </row>
    <row r="17" spans="1:12" x14ac:dyDescent="0.25">
      <c r="A17" s="47" t="s">
        <v>79</v>
      </c>
      <c r="B17" s="56">
        <v>7.3409206393359003</v>
      </c>
      <c r="C17" s="56">
        <v>5.1530016189259804</v>
      </c>
      <c r="D17" s="56">
        <f t="shared" si="0"/>
        <v>2.1879190204099199</v>
      </c>
      <c r="F17" s="56">
        <v>6.1863474001656904</v>
      </c>
      <c r="G17" s="56">
        <v>5.08811928107197</v>
      </c>
      <c r="H17" s="56">
        <f t="shared" si="1"/>
        <v>1.0982281190937204</v>
      </c>
      <c r="J17" s="56">
        <v>4.9722</v>
      </c>
      <c r="K17" s="56">
        <v>4.30884</v>
      </c>
      <c r="L17" s="56">
        <v>0.66341000000000006</v>
      </c>
    </row>
    <row r="18" spans="1:12" x14ac:dyDescent="0.25">
      <c r="A18" s="47" t="s">
        <v>80</v>
      </c>
      <c r="B18" s="56">
        <v>4.5062295912881298</v>
      </c>
      <c r="C18" s="56">
        <v>8.1864383506439005</v>
      </c>
      <c r="D18" s="56">
        <f t="shared" si="0"/>
        <v>-3.6802087593557706</v>
      </c>
      <c r="F18" s="56">
        <v>4.44809605987371</v>
      </c>
      <c r="G18" s="56">
        <v>6.8742576745933102</v>
      </c>
      <c r="H18" s="56">
        <f t="shared" si="1"/>
        <v>-2.4261616147196001</v>
      </c>
      <c r="J18" s="56">
        <v>3.4279000000000002</v>
      </c>
      <c r="K18" s="56">
        <v>6.6332500000000003</v>
      </c>
      <c r="L18" s="56">
        <v>-3.2053799999999999</v>
      </c>
    </row>
    <row r="19" spans="1:12" x14ac:dyDescent="0.25">
      <c r="A19" s="55" t="s">
        <v>8</v>
      </c>
      <c r="J19" s="56"/>
      <c r="K19" s="56"/>
      <c r="L19" s="56"/>
    </row>
    <row r="20" spans="1:12" x14ac:dyDescent="0.25">
      <c r="A20" s="19" t="s">
        <v>9</v>
      </c>
      <c r="B20" s="56">
        <v>6.5823084088162798</v>
      </c>
      <c r="C20" s="56">
        <v>4.8599395150131697</v>
      </c>
      <c r="D20" s="56">
        <f t="shared" si="0"/>
        <v>1.7223688938031101</v>
      </c>
      <c r="F20" s="56">
        <v>5.4467873009301302</v>
      </c>
      <c r="G20" s="56">
        <v>4.7288612613968501</v>
      </c>
      <c r="H20" s="56">
        <f t="shared" si="1"/>
        <v>0.71792603953328005</v>
      </c>
      <c r="J20" s="56">
        <v>4.2754500000000002</v>
      </c>
      <c r="K20" s="56">
        <v>4.7705799999999998</v>
      </c>
      <c r="L20" s="56">
        <v>-0.49513000000000001</v>
      </c>
    </row>
    <row r="21" spans="1:12" x14ac:dyDescent="0.25">
      <c r="A21" s="19" t="s">
        <v>10</v>
      </c>
      <c r="B21" s="56">
        <v>7.9602240523105197</v>
      </c>
      <c r="C21" s="56">
        <v>5.7975696769329303</v>
      </c>
      <c r="D21" s="56">
        <f t="shared" si="0"/>
        <v>2.1626543753775893</v>
      </c>
      <c r="F21" s="56">
        <v>6.7908444102986403</v>
      </c>
      <c r="G21" s="56">
        <v>5.6306322902415502</v>
      </c>
      <c r="H21" s="56">
        <f t="shared" si="1"/>
        <v>1.1602121200570901</v>
      </c>
      <c r="J21" s="56">
        <v>5.2829699999999997</v>
      </c>
      <c r="K21" s="56">
        <v>5.2556200000000004</v>
      </c>
      <c r="L21" s="56">
        <v>2.7349999999999999E-2</v>
      </c>
    </row>
    <row r="22" spans="1:12" x14ac:dyDescent="0.25">
      <c r="A22" s="19" t="s">
        <v>11</v>
      </c>
      <c r="B22" s="56">
        <v>11.068324637251999</v>
      </c>
      <c r="C22" s="56">
        <v>7.5129605712681098</v>
      </c>
      <c r="D22" s="56">
        <f t="shared" si="0"/>
        <v>3.5553640659838894</v>
      </c>
      <c r="F22" s="56">
        <v>9.1848933180303707</v>
      </c>
      <c r="G22" s="56">
        <v>7.3232111434978204</v>
      </c>
      <c r="H22" s="56">
        <f t="shared" si="1"/>
        <v>1.8616821745325502</v>
      </c>
      <c r="J22" s="56">
        <v>7.5478899999999998</v>
      </c>
      <c r="K22" s="56">
        <v>6.3344324749977003</v>
      </c>
      <c r="L22" s="56">
        <v>1.21346</v>
      </c>
    </row>
    <row r="23" spans="1:12" x14ac:dyDescent="0.25">
      <c r="A23" s="55" t="s">
        <v>12</v>
      </c>
      <c r="J23" s="56"/>
      <c r="K23" s="56"/>
      <c r="L23" s="56"/>
    </row>
    <row r="24" spans="1:12" x14ac:dyDescent="0.25">
      <c r="A24" s="19" t="s">
        <v>88</v>
      </c>
      <c r="B24" s="56">
        <v>9.2777211637217007</v>
      </c>
      <c r="C24" s="56">
        <v>7.8167213271194402</v>
      </c>
      <c r="D24" s="56">
        <f t="shared" si="0"/>
        <v>1.4609998366022605</v>
      </c>
      <c r="F24" s="56">
        <v>7.8960193980137401</v>
      </c>
      <c r="G24" s="56">
        <v>7.8463482313239599</v>
      </c>
      <c r="H24" s="56">
        <f t="shared" si="1"/>
        <v>4.9671166689780222E-2</v>
      </c>
      <c r="J24" s="56">
        <v>6.2264299999999997</v>
      </c>
      <c r="K24" s="56">
        <v>7.0578599999999998</v>
      </c>
      <c r="L24" s="56">
        <v>-0.83143999999999996</v>
      </c>
    </row>
    <row r="25" spans="1:12" x14ac:dyDescent="0.25">
      <c r="A25" s="19" t="s">
        <v>13</v>
      </c>
      <c r="B25" s="56">
        <v>8.3819386173744004</v>
      </c>
      <c r="C25" s="56">
        <v>5.6431326875062702</v>
      </c>
      <c r="D25" s="56">
        <f t="shared" si="0"/>
        <v>2.7388059298681302</v>
      </c>
      <c r="F25" s="56">
        <v>6.7781990576974502</v>
      </c>
      <c r="G25" s="56">
        <v>5.40120932163265</v>
      </c>
      <c r="H25" s="56">
        <f t="shared" si="1"/>
        <v>1.3769897360648002</v>
      </c>
      <c r="J25" s="56">
        <v>5.5469999999999997</v>
      </c>
      <c r="K25" s="56">
        <v>5.3890900000000004</v>
      </c>
      <c r="L25" s="56">
        <v>0.15792</v>
      </c>
    </row>
    <row r="26" spans="1:12" x14ac:dyDescent="0.25">
      <c r="A26" s="19" t="s">
        <v>14</v>
      </c>
      <c r="B26" s="56">
        <v>6.1722454102450701</v>
      </c>
      <c r="C26" s="56">
        <v>3.6173359062685901</v>
      </c>
      <c r="D26" s="56">
        <f t="shared" si="0"/>
        <v>2.55490950397648</v>
      </c>
      <c r="F26" s="56">
        <v>5.4065480730397404</v>
      </c>
      <c r="G26" s="56">
        <v>3.5561191278809798</v>
      </c>
      <c r="H26" s="56">
        <f t="shared" si="1"/>
        <v>1.8504289451587606</v>
      </c>
      <c r="J26" s="56">
        <v>4.2285700000000004</v>
      </c>
      <c r="K26" s="56">
        <v>3.3436300000000001</v>
      </c>
      <c r="L26" s="56">
        <v>0.88493999999999995</v>
      </c>
    </row>
    <row r="27" spans="1:12" x14ac:dyDescent="0.25">
      <c r="A27" s="55" t="s">
        <v>15</v>
      </c>
      <c r="J27" s="56"/>
      <c r="K27" s="56"/>
      <c r="L27" s="56"/>
    </row>
    <row r="28" spans="1:12" x14ac:dyDescent="0.25">
      <c r="A28" s="19" t="s">
        <v>16</v>
      </c>
      <c r="B28" s="56">
        <v>7.7811266002586104</v>
      </c>
      <c r="C28" s="56">
        <v>5.7050724642214101</v>
      </c>
      <c r="D28" s="56">
        <f t="shared" si="0"/>
        <v>2.0760541360372002</v>
      </c>
      <c r="F28" s="56">
        <v>6.5479467272952698</v>
      </c>
      <c r="G28" s="56">
        <v>5.3679341545847503</v>
      </c>
      <c r="H28" s="56">
        <f t="shared" si="1"/>
        <v>1.1800125727105195</v>
      </c>
      <c r="J28" s="56">
        <v>5.2085699999999999</v>
      </c>
      <c r="K28" s="56">
        <v>5.2688800000000002</v>
      </c>
      <c r="L28" s="56">
        <v>-6.0310000000000002E-2</v>
      </c>
    </row>
    <row r="29" spans="1:12" x14ac:dyDescent="0.25">
      <c r="A29" s="19" t="s">
        <v>17</v>
      </c>
      <c r="B29" s="56">
        <v>11.0811744448115</v>
      </c>
      <c r="C29" s="56">
        <v>6.5409561596310901</v>
      </c>
      <c r="D29" s="56">
        <f t="shared" si="0"/>
        <v>4.5402182851804103</v>
      </c>
      <c r="F29" s="56">
        <v>8.6359849166128999</v>
      </c>
      <c r="G29" s="56">
        <v>8.0415755568094909</v>
      </c>
      <c r="H29" s="56">
        <f t="shared" si="1"/>
        <v>0.59440935980340903</v>
      </c>
      <c r="J29" s="56">
        <v>7.0936700000000004</v>
      </c>
      <c r="K29" s="56">
        <v>5.6255899999999999</v>
      </c>
      <c r="L29" s="56">
        <v>1.4680800000000001</v>
      </c>
    </row>
    <row r="30" spans="1:12" x14ac:dyDescent="0.25">
      <c r="A30" s="55" t="s">
        <v>18</v>
      </c>
      <c r="J30" s="56"/>
      <c r="K30" s="56"/>
      <c r="L30" s="56"/>
    </row>
    <row r="31" spans="1:12" x14ac:dyDescent="0.25">
      <c r="A31" s="19" t="s">
        <v>19</v>
      </c>
      <c r="B31" s="56">
        <v>13.083140371384101</v>
      </c>
      <c r="C31" s="56">
        <v>6.1775318456630401</v>
      </c>
      <c r="D31" s="56">
        <f t="shared" si="0"/>
        <v>6.9056085257210604</v>
      </c>
      <c r="F31" s="56">
        <v>10.8838234457401</v>
      </c>
      <c r="G31" s="56">
        <v>6.3646570478200504</v>
      </c>
      <c r="H31" s="56">
        <f t="shared" si="1"/>
        <v>4.51916639792005</v>
      </c>
      <c r="J31" s="56">
        <v>8.6448499999999999</v>
      </c>
      <c r="K31" s="56">
        <v>6.0566500000000003</v>
      </c>
      <c r="L31" s="56">
        <v>2.5882000000000001</v>
      </c>
    </row>
    <row r="32" spans="1:12" x14ac:dyDescent="0.25">
      <c r="A32" s="19" t="s">
        <v>20</v>
      </c>
      <c r="B32" s="56">
        <v>5.0402925058159997</v>
      </c>
      <c r="C32" s="56">
        <v>5.3395018365166402</v>
      </c>
      <c r="D32" s="56">
        <f t="shared" si="0"/>
        <v>-0.29920933070064049</v>
      </c>
      <c r="F32" s="56">
        <v>3.9551386347319899</v>
      </c>
      <c r="G32" s="56">
        <v>4.9441787934213197</v>
      </c>
      <c r="H32" s="56">
        <f t="shared" si="1"/>
        <v>-0.98904015868932982</v>
      </c>
      <c r="J32" s="56">
        <v>3.3187899999999999</v>
      </c>
      <c r="K32" s="56">
        <v>4.6597600000000003</v>
      </c>
      <c r="L32" s="56">
        <v>-1.34097</v>
      </c>
    </row>
    <row r="33" spans="1:12" x14ac:dyDescent="0.25">
      <c r="A33" s="19" t="s">
        <v>21</v>
      </c>
      <c r="B33" s="56">
        <v>5.5999046918577902</v>
      </c>
      <c r="C33" s="56">
        <v>6.1633755768276801</v>
      </c>
      <c r="D33" s="56">
        <f t="shared" si="0"/>
        <v>-0.56347088496988995</v>
      </c>
      <c r="F33" s="56">
        <v>4.8053909395866299</v>
      </c>
      <c r="G33" s="56">
        <v>6.0283004473252602</v>
      </c>
      <c r="H33" s="56">
        <f t="shared" si="1"/>
        <v>-1.2229095077386303</v>
      </c>
      <c r="J33" s="56">
        <v>3.1856200000000001</v>
      </c>
      <c r="K33" s="56">
        <v>5.3680328747442001</v>
      </c>
      <c r="L33" s="56">
        <v>-2.18242</v>
      </c>
    </row>
    <row r="34" spans="1:12" x14ac:dyDescent="0.25">
      <c r="A34" s="19" t="s">
        <v>22</v>
      </c>
      <c r="B34" s="56">
        <v>7.6260080320279702</v>
      </c>
      <c r="C34" s="56">
        <v>11.6924195318907</v>
      </c>
      <c r="D34" s="56">
        <f t="shared" si="0"/>
        <v>-4.0664114998627294</v>
      </c>
      <c r="F34" s="56">
        <v>5.5713359996608203</v>
      </c>
      <c r="G34" s="56">
        <v>8.7073512032188507</v>
      </c>
      <c r="H34" s="56">
        <f t="shared" si="1"/>
        <v>-3.1360152035580304</v>
      </c>
      <c r="J34" s="56">
        <v>4.5499299999999998</v>
      </c>
      <c r="K34" s="56">
        <v>9.5932999999999993</v>
      </c>
      <c r="L34" s="56">
        <v>-5.0433700000000004</v>
      </c>
    </row>
    <row r="35" spans="1:12" x14ac:dyDescent="0.25">
      <c r="A35" s="55" t="s">
        <v>23</v>
      </c>
      <c r="J35" s="56"/>
      <c r="K35" s="56"/>
      <c r="L35" s="56"/>
    </row>
    <row r="36" spans="1:12" x14ac:dyDescent="0.25">
      <c r="A36" s="19" t="s">
        <v>24</v>
      </c>
      <c r="B36" s="56">
        <v>5.9766752651238102</v>
      </c>
      <c r="C36" s="56">
        <v>5.3144849127328904</v>
      </c>
      <c r="D36" s="56">
        <f t="shared" si="0"/>
        <v>0.66219035239091983</v>
      </c>
      <c r="F36" s="56">
        <v>4.3121856297871597</v>
      </c>
      <c r="G36" s="56">
        <v>4.9988235578897502</v>
      </c>
      <c r="H36" s="56">
        <f t="shared" si="1"/>
        <v>-0.6866379281025905</v>
      </c>
      <c r="J36" s="56">
        <v>4.2690999999999999</v>
      </c>
      <c r="K36" s="56">
        <v>4.4902499999999996</v>
      </c>
      <c r="L36" s="56">
        <v>-0.22111</v>
      </c>
    </row>
    <row r="37" spans="1:12" x14ac:dyDescent="0.25">
      <c r="A37" s="19" t="s">
        <v>25</v>
      </c>
      <c r="B37" s="56">
        <v>5.07253383047789</v>
      </c>
      <c r="C37" s="56">
        <v>4.7531502840277904</v>
      </c>
      <c r="D37" s="56">
        <f t="shared" si="0"/>
        <v>0.31938354645009959</v>
      </c>
      <c r="F37" s="56">
        <v>3.9737152118107799</v>
      </c>
      <c r="G37" s="56">
        <v>4.4602550462264903</v>
      </c>
      <c r="H37" s="56">
        <f t="shared" si="1"/>
        <v>-0.48653983441571036</v>
      </c>
      <c r="J37" s="56">
        <v>3.2165502294646999</v>
      </c>
      <c r="K37" s="56">
        <v>4.0798393887737996</v>
      </c>
      <c r="L37" s="56">
        <v>-0.86329</v>
      </c>
    </row>
    <row r="38" spans="1:12" x14ac:dyDescent="0.25">
      <c r="A38" s="19" t="s">
        <v>26</v>
      </c>
      <c r="B38" s="56">
        <v>6.5534772194844502</v>
      </c>
      <c r="C38" s="56">
        <v>6.2779737859692499</v>
      </c>
      <c r="D38" s="56">
        <f t="shared" si="0"/>
        <v>0.27550343351520024</v>
      </c>
      <c r="F38" s="56">
        <v>6.0418829120314701</v>
      </c>
      <c r="G38" s="56">
        <v>6.5835930028021297</v>
      </c>
      <c r="H38" s="56">
        <f t="shared" si="1"/>
        <v>-0.54171009077065957</v>
      </c>
      <c r="J38" s="56">
        <v>4.3544</v>
      </c>
      <c r="K38" s="56">
        <v>4.8206100000000003</v>
      </c>
      <c r="L38" s="56">
        <v>-0.4662</v>
      </c>
    </row>
    <row r="39" spans="1:12" x14ac:dyDescent="0.25">
      <c r="A39" s="19" t="s">
        <v>27</v>
      </c>
      <c r="B39" s="56">
        <v>4.9198751010730799</v>
      </c>
      <c r="C39" s="56">
        <v>6.6575288087564601</v>
      </c>
      <c r="D39" s="56">
        <f t="shared" si="0"/>
        <v>-1.7376537076833802</v>
      </c>
      <c r="F39" s="56">
        <v>4.2047687376852396</v>
      </c>
      <c r="G39" s="56">
        <v>6.0401282328259702</v>
      </c>
      <c r="H39" s="56">
        <f t="shared" si="1"/>
        <v>-1.8353594951407306</v>
      </c>
      <c r="J39" s="56">
        <v>3.0369000000000002</v>
      </c>
      <c r="K39" s="56">
        <v>5.7710499999999998</v>
      </c>
      <c r="L39" s="56">
        <v>-2.7341199999999999</v>
      </c>
    </row>
    <row r="40" spans="1:12" x14ac:dyDescent="0.25">
      <c r="A40" s="19" t="s">
        <v>28</v>
      </c>
      <c r="B40" s="56">
        <v>23.424193128151501</v>
      </c>
      <c r="C40" s="56">
        <v>8.2714650934113099</v>
      </c>
      <c r="D40" s="56">
        <f t="shared" si="0"/>
        <v>15.152728034740191</v>
      </c>
      <c r="F40" s="56">
        <v>20.809054888300999</v>
      </c>
      <c r="G40" s="56">
        <v>9.0549366880312405</v>
      </c>
      <c r="H40" s="56">
        <f t="shared" si="1"/>
        <v>11.754118200269758</v>
      </c>
      <c r="J40" s="56">
        <v>15.8466</v>
      </c>
      <c r="K40" s="56">
        <v>9.3287499999999994</v>
      </c>
      <c r="L40" s="56">
        <v>6.5178399999999996</v>
      </c>
    </row>
    <row r="41" spans="1:12" x14ac:dyDescent="0.25">
      <c r="A41" s="19" t="s">
        <v>29</v>
      </c>
      <c r="B41" s="56">
        <v>17.910973016177699</v>
      </c>
      <c r="C41" s="56">
        <v>8.3358398676096499</v>
      </c>
      <c r="D41" s="56">
        <f t="shared" si="0"/>
        <v>9.5751331485680495</v>
      </c>
      <c r="F41" s="56">
        <v>15.6554032513951</v>
      </c>
      <c r="G41" s="56">
        <v>8.1960597007898901</v>
      </c>
      <c r="H41" s="56">
        <f t="shared" si="1"/>
        <v>7.4593435506052099</v>
      </c>
      <c r="J41" s="56">
        <v>13.454000000000001</v>
      </c>
      <c r="K41" s="56">
        <v>8.52773</v>
      </c>
      <c r="L41" s="56">
        <v>4.9262499999999996</v>
      </c>
    </row>
    <row r="42" spans="1:12" x14ac:dyDescent="0.25">
      <c r="A42" s="19" t="s">
        <v>30</v>
      </c>
      <c r="B42" s="56">
        <v>10.4050174188695</v>
      </c>
      <c r="C42" s="56">
        <v>6.9190589503398003</v>
      </c>
      <c r="D42" s="56">
        <f t="shared" si="0"/>
        <v>3.4859584685296996</v>
      </c>
      <c r="F42" s="56">
        <v>8.2164907453396001</v>
      </c>
      <c r="G42" s="56">
        <v>6.6154995153607299</v>
      </c>
      <c r="H42" s="56">
        <f t="shared" si="1"/>
        <v>1.6009912299788702</v>
      </c>
      <c r="J42" s="56">
        <v>5.8677000000000001</v>
      </c>
      <c r="K42" s="56">
        <v>7.1138199999999996</v>
      </c>
      <c r="L42" s="56">
        <v>-1.2460899999999999</v>
      </c>
    </row>
    <row r="43" spans="1:12" x14ac:dyDescent="0.25">
      <c r="J43" s="56"/>
      <c r="K43" s="56"/>
      <c r="L43" s="56"/>
    </row>
    <row r="44" spans="1:12" x14ac:dyDescent="0.25">
      <c r="A44" s="57" t="s">
        <v>7</v>
      </c>
      <c r="B44" s="58">
        <v>8.1065257621691096</v>
      </c>
      <c r="C44" s="58">
        <v>5.7874942552841802</v>
      </c>
      <c r="D44" s="58">
        <f t="shared" si="0"/>
        <v>2.3190315068849294</v>
      </c>
      <c r="E44" s="58"/>
      <c r="F44" s="58">
        <v>6.7499883088195602</v>
      </c>
      <c r="G44" s="58">
        <v>5.6266395461326297</v>
      </c>
      <c r="H44" s="58">
        <f t="shared" si="1"/>
        <v>1.1233487626869305</v>
      </c>
      <c r="I44" s="62"/>
      <c r="J44" s="58">
        <v>5.3874000000000004</v>
      </c>
      <c r="K44" s="58">
        <v>5.3027199999999999</v>
      </c>
      <c r="L44" s="58">
        <v>8.4669999999999995E-2</v>
      </c>
    </row>
  </sheetData>
  <mergeCells count="3">
    <mergeCell ref="B4:D4"/>
    <mergeCell ref="F4:H4"/>
    <mergeCell ref="J4:L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workbookViewId="0">
      <selection activeCell="V41" sqref="V41"/>
    </sheetView>
  </sheetViews>
  <sheetFormatPr defaultRowHeight="13.5" x14ac:dyDescent="0.25"/>
  <cols>
    <col min="1" max="1" width="22.28515625" style="61" customWidth="1"/>
    <col min="2" max="11" width="7.85546875" style="68" customWidth="1"/>
    <col min="12" max="12" width="10.140625" style="61" customWidth="1"/>
    <col min="13" max="16384" width="9.140625" style="61"/>
  </cols>
  <sheetData>
    <row r="1" spans="1:12" x14ac:dyDescent="0.25">
      <c r="A1" s="60" t="s">
        <v>160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2"/>
    </row>
    <row r="3" spans="1:12" ht="13.5" customHeight="1" x14ac:dyDescent="0.25">
      <c r="A3" s="143"/>
      <c r="B3" s="145" t="s">
        <v>61</v>
      </c>
      <c r="C3" s="145"/>
      <c r="D3" s="145"/>
      <c r="E3" s="145"/>
      <c r="F3" s="145"/>
      <c r="G3" s="145"/>
      <c r="H3" s="145"/>
      <c r="I3" s="145"/>
      <c r="J3" s="145"/>
      <c r="K3" s="145"/>
      <c r="L3" s="146" t="s">
        <v>121</v>
      </c>
    </row>
    <row r="4" spans="1:12" ht="75.75" x14ac:dyDescent="0.25">
      <c r="A4" s="144"/>
      <c r="B4" s="64" t="s">
        <v>34</v>
      </c>
      <c r="C4" s="65" t="s">
        <v>53</v>
      </c>
      <c r="D4" s="65" t="s">
        <v>52</v>
      </c>
      <c r="E4" s="66" t="s">
        <v>125</v>
      </c>
      <c r="F4" s="66" t="s">
        <v>54</v>
      </c>
      <c r="G4" s="64" t="s">
        <v>35</v>
      </c>
      <c r="H4" s="65" t="s">
        <v>63</v>
      </c>
      <c r="I4" s="65" t="s">
        <v>64</v>
      </c>
      <c r="J4" s="67" t="s">
        <v>65</v>
      </c>
      <c r="K4" s="67" t="s">
        <v>66</v>
      </c>
      <c r="L4" s="147"/>
    </row>
    <row r="5" spans="1:12" x14ac:dyDescent="0.25">
      <c r="A5" s="11" t="s">
        <v>38</v>
      </c>
      <c r="B5" s="36"/>
      <c r="C5" s="36"/>
    </row>
    <row r="6" spans="1:12" x14ac:dyDescent="0.25">
      <c r="A6" s="69" t="s">
        <v>34</v>
      </c>
      <c r="B6" s="34">
        <v>91.105710999999999</v>
      </c>
      <c r="C6" s="34">
        <v>56.662573000000002</v>
      </c>
      <c r="D6" s="70">
        <v>20.695353999999998</v>
      </c>
      <c r="E6" s="70">
        <v>1.1636960000000001</v>
      </c>
      <c r="F6" s="70">
        <v>12.584087999999999</v>
      </c>
      <c r="G6" s="70">
        <v>8.8942890000000006</v>
      </c>
      <c r="H6" s="70">
        <v>2.9930780000000001</v>
      </c>
      <c r="I6" s="70">
        <v>5.901211</v>
      </c>
      <c r="J6" s="70">
        <v>2.3466659999999999</v>
      </c>
      <c r="K6" s="70">
        <v>3.5545450000000001</v>
      </c>
      <c r="L6" s="70">
        <v>100</v>
      </c>
    </row>
    <row r="7" spans="1:12" x14ac:dyDescent="0.25">
      <c r="A7" s="71" t="s">
        <v>53</v>
      </c>
      <c r="B7" s="40">
        <v>95.349390999999997</v>
      </c>
      <c r="C7" s="40">
        <v>88.655253999999999</v>
      </c>
      <c r="D7" s="72">
        <v>5.2723930000000001</v>
      </c>
      <c r="E7" s="72">
        <v>5.3832999999999999E-2</v>
      </c>
      <c r="F7" s="72">
        <v>1.367912</v>
      </c>
      <c r="G7" s="72">
        <v>4.6506090000000002</v>
      </c>
      <c r="H7" s="72">
        <v>1.6026739999999999</v>
      </c>
      <c r="I7" s="72">
        <v>3.0479349999999998</v>
      </c>
      <c r="J7" s="72">
        <v>1.124938</v>
      </c>
      <c r="K7" s="72">
        <v>1.9229970000000001</v>
      </c>
      <c r="L7" s="72">
        <v>100</v>
      </c>
    </row>
    <row r="8" spans="1:12" x14ac:dyDescent="0.25">
      <c r="A8" s="71" t="s">
        <v>52</v>
      </c>
      <c r="B8" s="40">
        <v>82.763392999999994</v>
      </c>
      <c r="C8" s="40">
        <v>22.957215999999999</v>
      </c>
      <c r="D8" s="72">
        <v>57.884731000000002</v>
      </c>
      <c r="E8" s="72">
        <v>0.68310400000000004</v>
      </c>
      <c r="F8" s="72">
        <v>1.2383409999999999</v>
      </c>
      <c r="G8" s="72">
        <v>17.236606999999999</v>
      </c>
      <c r="H8" s="72">
        <v>5.9900979999999997</v>
      </c>
      <c r="I8" s="72">
        <v>11.246509</v>
      </c>
      <c r="J8" s="72">
        <v>4.769774</v>
      </c>
      <c r="K8" s="72">
        <v>6.4767349999999997</v>
      </c>
      <c r="L8" s="72">
        <v>100</v>
      </c>
    </row>
    <row r="9" spans="1:12" x14ac:dyDescent="0.25">
      <c r="A9" s="73" t="s">
        <v>125</v>
      </c>
      <c r="B9" s="40">
        <v>74.681389999999993</v>
      </c>
      <c r="C9" s="40">
        <v>9.3912709999999997</v>
      </c>
      <c r="D9" s="72">
        <v>18.803887</v>
      </c>
      <c r="E9" s="72">
        <v>41.734374000000003</v>
      </c>
      <c r="F9" s="72">
        <v>4.7518580000000004</v>
      </c>
      <c r="G9" s="72">
        <v>25.31861</v>
      </c>
      <c r="H9" s="72">
        <v>7.0369929999999998</v>
      </c>
      <c r="I9" s="72">
        <v>18.281617000000001</v>
      </c>
      <c r="J9" s="72">
        <v>4.823302</v>
      </c>
      <c r="K9" s="72">
        <v>13.458315000000001</v>
      </c>
      <c r="L9" s="72">
        <v>100</v>
      </c>
    </row>
    <row r="10" spans="1:12" x14ac:dyDescent="0.25">
      <c r="A10" s="73" t="s">
        <v>54</v>
      </c>
      <c r="B10" s="40">
        <v>94.481741</v>
      </c>
      <c r="C10" s="40">
        <v>3.7939929999999999</v>
      </c>
      <c r="D10" s="72">
        <v>3.1675059999999999</v>
      </c>
      <c r="E10" s="72">
        <v>0.26357999999999998</v>
      </c>
      <c r="F10" s="72">
        <v>87.256662000000006</v>
      </c>
      <c r="G10" s="72">
        <v>5.5182589999999996</v>
      </c>
      <c r="H10" s="72">
        <v>1.5151619999999999</v>
      </c>
      <c r="I10" s="72">
        <v>4.0030970000000003</v>
      </c>
      <c r="J10" s="72">
        <v>1.699371</v>
      </c>
      <c r="K10" s="72">
        <v>2.3037260000000002</v>
      </c>
      <c r="L10" s="72">
        <v>100</v>
      </c>
    </row>
    <row r="11" spans="1:12" x14ac:dyDescent="0.25">
      <c r="A11" s="11" t="s">
        <v>39</v>
      </c>
      <c r="B11" s="36"/>
      <c r="C11" s="36"/>
      <c r="L11" s="68"/>
    </row>
    <row r="12" spans="1:12" x14ac:dyDescent="0.25">
      <c r="A12" s="69" t="s">
        <v>34</v>
      </c>
      <c r="B12" s="34">
        <v>95.963708999999994</v>
      </c>
      <c r="C12" s="34">
        <v>68.473090999999997</v>
      </c>
      <c r="D12" s="70">
        <v>7.635084</v>
      </c>
      <c r="E12" s="70">
        <v>0.58798700000000004</v>
      </c>
      <c r="F12" s="70">
        <v>19.267547</v>
      </c>
      <c r="G12" s="70">
        <v>4.0362910000000003</v>
      </c>
      <c r="H12" s="70">
        <v>1.389626</v>
      </c>
      <c r="I12" s="70">
        <v>2.6466639999999999</v>
      </c>
      <c r="J12" s="70">
        <v>1.3187949999999999</v>
      </c>
      <c r="K12" s="70">
        <v>1.327869</v>
      </c>
      <c r="L12" s="70">
        <v>100</v>
      </c>
    </row>
    <row r="13" spans="1:12" x14ac:dyDescent="0.25">
      <c r="A13" s="71" t="s">
        <v>53</v>
      </c>
      <c r="B13" s="40">
        <v>97.133358000000001</v>
      </c>
      <c r="C13" s="40">
        <v>94.654280999999997</v>
      </c>
      <c r="D13" s="72">
        <v>1.8025009999999999</v>
      </c>
      <c r="E13" s="72">
        <v>3.2243000000000001E-2</v>
      </c>
      <c r="F13" s="72">
        <v>0.64433300000000004</v>
      </c>
      <c r="G13" s="72">
        <v>2.8666420000000001</v>
      </c>
      <c r="H13" s="72">
        <v>0.96326800000000001</v>
      </c>
      <c r="I13" s="72">
        <v>1.9033739999999999</v>
      </c>
      <c r="J13" s="72">
        <v>0.80033399999999999</v>
      </c>
      <c r="K13" s="72">
        <v>1.10304</v>
      </c>
      <c r="L13" s="72">
        <v>100</v>
      </c>
    </row>
    <row r="14" spans="1:12" x14ac:dyDescent="0.25">
      <c r="A14" s="71" t="s">
        <v>52</v>
      </c>
      <c r="B14" s="40">
        <v>85.970912999999996</v>
      </c>
      <c r="C14" s="40">
        <v>22.875685000000001</v>
      </c>
      <c r="D14" s="72">
        <v>61.286610000000003</v>
      </c>
      <c r="E14" s="72">
        <v>0.72265800000000002</v>
      </c>
      <c r="F14" s="72">
        <v>1.085961</v>
      </c>
      <c r="G14" s="72">
        <v>14.029087000000001</v>
      </c>
      <c r="H14" s="72">
        <v>5.3400699999999999</v>
      </c>
      <c r="I14" s="72">
        <v>8.6890180000000008</v>
      </c>
      <c r="J14" s="72">
        <v>5.4146660000000004</v>
      </c>
      <c r="K14" s="72">
        <v>3.2743519999999999</v>
      </c>
      <c r="L14" s="72">
        <v>100</v>
      </c>
    </row>
    <row r="15" spans="1:12" x14ac:dyDescent="0.25">
      <c r="A15" s="73" t="s">
        <v>125</v>
      </c>
      <c r="B15" s="40">
        <v>84.443372999999994</v>
      </c>
      <c r="C15" s="40">
        <v>6.0721489999999996</v>
      </c>
      <c r="D15" s="72">
        <v>16.286429999999999</v>
      </c>
      <c r="E15" s="72">
        <v>54.297767</v>
      </c>
      <c r="F15" s="72">
        <v>7.7870280000000003</v>
      </c>
      <c r="G15" s="72">
        <v>15.556627000000001</v>
      </c>
      <c r="H15" s="72">
        <v>4.7845519999999997</v>
      </c>
      <c r="I15" s="72">
        <v>10.772074999999999</v>
      </c>
      <c r="J15" s="72">
        <v>6.7069099999999997</v>
      </c>
      <c r="K15" s="72">
        <v>4.0651650000000004</v>
      </c>
      <c r="L15" s="40">
        <v>100</v>
      </c>
    </row>
    <row r="16" spans="1:12" x14ac:dyDescent="0.25">
      <c r="A16" s="73" t="s">
        <v>54</v>
      </c>
      <c r="B16" s="40">
        <v>97.384917999999999</v>
      </c>
      <c r="C16" s="40">
        <v>2.4111929999999999</v>
      </c>
      <c r="D16" s="72">
        <v>0.72560400000000003</v>
      </c>
      <c r="E16" s="72">
        <v>0.157161</v>
      </c>
      <c r="F16" s="72">
        <v>94.090959999999995</v>
      </c>
      <c r="G16" s="72">
        <v>2.6150820000000001</v>
      </c>
      <c r="H16" s="72">
        <v>0.75145700000000004</v>
      </c>
      <c r="I16" s="72">
        <v>1.8636250000000001</v>
      </c>
      <c r="J16" s="72">
        <v>0.84431500000000004</v>
      </c>
      <c r="K16" s="72">
        <v>1.0193110000000001</v>
      </c>
      <c r="L16" s="72">
        <v>100</v>
      </c>
    </row>
    <row r="17" spans="1:13" x14ac:dyDescent="0.25">
      <c r="A17" s="11" t="s">
        <v>40</v>
      </c>
      <c r="B17" s="36"/>
      <c r="C17" s="36"/>
      <c r="L17" s="68"/>
    </row>
    <row r="18" spans="1:13" x14ac:dyDescent="0.25">
      <c r="A18" s="69" t="s">
        <v>34</v>
      </c>
      <c r="B18" s="34">
        <v>92.720782999999997</v>
      </c>
      <c r="C18" s="34">
        <v>66.100050999999993</v>
      </c>
      <c r="D18" s="70">
        <v>4.709295</v>
      </c>
      <c r="E18" s="70">
        <v>0.512907</v>
      </c>
      <c r="F18" s="70">
        <v>21.398529</v>
      </c>
      <c r="G18" s="70">
        <v>7.279217</v>
      </c>
      <c r="H18" s="70">
        <v>0.92664800000000003</v>
      </c>
      <c r="I18" s="70">
        <v>6.3525689999999999</v>
      </c>
      <c r="J18" s="70">
        <v>1.311906</v>
      </c>
      <c r="K18" s="70">
        <v>5.0406630000000003</v>
      </c>
      <c r="L18" s="70">
        <v>100</v>
      </c>
    </row>
    <row r="19" spans="1:13" x14ac:dyDescent="0.25">
      <c r="A19" s="71" t="s">
        <v>53</v>
      </c>
      <c r="B19" s="40">
        <v>93.211607999999998</v>
      </c>
      <c r="C19" s="40">
        <v>91.610555000000005</v>
      </c>
      <c r="D19" s="72">
        <v>1.0633570000000001</v>
      </c>
      <c r="E19" s="72">
        <v>7.6762999999999998E-2</v>
      </c>
      <c r="F19" s="72">
        <v>0.46093299999999998</v>
      </c>
      <c r="G19" s="72">
        <v>6.788392</v>
      </c>
      <c r="H19" s="72">
        <v>0.66825900000000005</v>
      </c>
      <c r="I19" s="72">
        <v>6.120133</v>
      </c>
      <c r="J19" s="72">
        <v>0.86586099999999999</v>
      </c>
      <c r="K19" s="72">
        <v>5.2542710000000001</v>
      </c>
      <c r="L19" s="72">
        <v>100</v>
      </c>
    </row>
    <row r="20" spans="1:13" x14ac:dyDescent="0.25">
      <c r="A20" s="71" t="s">
        <v>52</v>
      </c>
      <c r="B20" s="40">
        <v>80.957409999999996</v>
      </c>
      <c r="C20" s="40">
        <v>18.850612000000002</v>
      </c>
      <c r="D20" s="72">
        <v>60.692501</v>
      </c>
      <c r="E20" s="72">
        <v>0.63868400000000003</v>
      </c>
      <c r="F20" s="72">
        <v>0.77561199999999997</v>
      </c>
      <c r="G20" s="72">
        <v>19.042590000000001</v>
      </c>
      <c r="H20" s="72">
        <v>4.4512850000000004</v>
      </c>
      <c r="I20" s="72">
        <v>14.591305</v>
      </c>
      <c r="J20" s="72">
        <v>6.3631589999999996</v>
      </c>
      <c r="K20" s="72">
        <v>8.2281469999999999</v>
      </c>
      <c r="L20" s="72">
        <v>100</v>
      </c>
    </row>
    <row r="21" spans="1:13" x14ac:dyDescent="0.25">
      <c r="A21" s="73" t="s">
        <v>125</v>
      </c>
      <c r="B21" s="40">
        <v>79.647780999999995</v>
      </c>
      <c r="C21" s="40">
        <v>10.61558</v>
      </c>
      <c r="D21" s="72">
        <v>9.5962080000000007</v>
      </c>
      <c r="E21" s="72">
        <v>54.896431999999997</v>
      </c>
      <c r="F21" s="72">
        <v>4.5395620000000001</v>
      </c>
      <c r="G21" s="72">
        <v>20.352219000000002</v>
      </c>
      <c r="H21" s="72">
        <v>4.0329350000000002</v>
      </c>
      <c r="I21" s="72">
        <v>16.319284</v>
      </c>
      <c r="J21" s="72">
        <v>6.9621170000000001</v>
      </c>
      <c r="K21" s="40">
        <v>9.3571670000000005</v>
      </c>
      <c r="L21" s="40">
        <v>100</v>
      </c>
    </row>
    <row r="22" spans="1:13" x14ac:dyDescent="0.25">
      <c r="A22" s="73" t="s">
        <v>54</v>
      </c>
      <c r="B22" s="40">
        <v>94.850592000000006</v>
      </c>
      <c r="C22" s="40">
        <v>1.773439</v>
      </c>
      <c r="D22" s="72">
        <v>0.48565900000000001</v>
      </c>
      <c r="E22" s="72">
        <v>7.4767E-2</v>
      </c>
      <c r="F22" s="72">
        <v>92.516728000000001</v>
      </c>
      <c r="G22" s="72">
        <v>5.1494080000000002</v>
      </c>
      <c r="H22" s="72">
        <v>0.65980799999999995</v>
      </c>
      <c r="I22" s="72">
        <v>4.4895990000000001</v>
      </c>
      <c r="J22" s="72">
        <v>1.1256109999999999</v>
      </c>
      <c r="K22" s="72">
        <v>3.363988</v>
      </c>
      <c r="L22" s="72">
        <v>100</v>
      </c>
    </row>
    <row r="23" spans="1:13" x14ac:dyDescent="0.25">
      <c r="A23" s="11" t="s">
        <v>41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3" x14ac:dyDescent="0.25">
      <c r="A24" s="69" t="s">
        <v>34</v>
      </c>
      <c r="B24" s="34">
        <v>93.701953000000003</v>
      </c>
      <c r="C24" s="34">
        <v>65.036216999999994</v>
      </c>
      <c r="D24" s="70">
        <v>9.3592770000000005</v>
      </c>
      <c r="E24" s="70">
        <v>0.68415400000000004</v>
      </c>
      <c r="F24" s="70">
        <v>18.622305999999998</v>
      </c>
      <c r="G24" s="70">
        <v>6.2980470000000004</v>
      </c>
      <c r="H24" s="70">
        <v>1.562489</v>
      </c>
      <c r="I24" s="70">
        <v>4.7355590000000003</v>
      </c>
      <c r="J24" s="70">
        <v>1.538063</v>
      </c>
      <c r="K24" s="70">
        <v>3.197495</v>
      </c>
      <c r="L24" s="70">
        <v>100</v>
      </c>
    </row>
    <row r="25" spans="1:13" s="76" customFormat="1" x14ac:dyDescent="0.25">
      <c r="A25" s="71" t="s">
        <v>53</v>
      </c>
      <c r="B25" s="40">
        <v>95.266768999999996</v>
      </c>
      <c r="C25" s="40">
        <v>92.376874000000001</v>
      </c>
      <c r="D25" s="72">
        <v>2.1342479999999999</v>
      </c>
      <c r="E25" s="72">
        <v>5.3672999999999998E-2</v>
      </c>
      <c r="F25" s="72">
        <v>0.70197399999999999</v>
      </c>
      <c r="G25" s="72">
        <v>4.733231</v>
      </c>
      <c r="H25" s="72">
        <v>0.96178900000000001</v>
      </c>
      <c r="I25" s="72">
        <v>3.771442</v>
      </c>
      <c r="J25" s="72">
        <v>0.88446499999999995</v>
      </c>
      <c r="K25" s="72">
        <v>2.8869769999999999</v>
      </c>
      <c r="L25" s="72">
        <v>100</v>
      </c>
      <c r="M25" s="61"/>
    </row>
    <row r="26" spans="1:13" s="76" customFormat="1" x14ac:dyDescent="0.25">
      <c r="A26" s="71" t="s">
        <v>52</v>
      </c>
      <c r="B26" s="40">
        <v>83.461297000000002</v>
      </c>
      <c r="C26" s="40">
        <v>22.179428999999999</v>
      </c>
      <c r="D26" s="72">
        <v>59.489424999999997</v>
      </c>
      <c r="E26" s="72">
        <v>0.68765600000000004</v>
      </c>
      <c r="F26" s="72">
        <v>1.104787</v>
      </c>
      <c r="G26" s="72">
        <v>16.538703000000002</v>
      </c>
      <c r="H26" s="72">
        <v>5.500019</v>
      </c>
      <c r="I26" s="72">
        <v>11.038684</v>
      </c>
      <c r="J26" s="72">
        <v>5.2681940000000003</v>
      </c>
      <c r="K26" s="72">
        <v>5.7704899999999997</v>
      </c>
      <c r="L26" s="72">
        <v>100</v>
      </c>
      <c r="M26" s="61"/>
    </row>
    <row r="27" spans="1:13" s="76" customFormat="1" x14ac:dyDescent="0.25">
      <c r="A27" s="73" t="s">
        <v>125</v>
      </c>
      <c r="B27" s="40">
        <v>79.064313999999996</v>
      </c>
      <c r="C27" s="40">
        <v>8.6344799999999999</v>
      </c>
      <c r="D27" s="72">
        <v>15.677726</v>
      </c>
      <c r="E27" s="72">
        <v>49.079765999999999</v>
      </c>
      <c r="F27" s="72">
        <v>5.6723429999999997</v>
      </c>
      <c r="G27" s="72">
        <v>20.935686</v>
      </c>
      <c r="H27" s="72">
        <v>5.5578459999999996</v>
      </c>
      <c r="I27" s="72">
        <v>15.377840000000001</v>
      </c>
      <c r="J27" s="72">
        <v>5.9662420000000003</v>
      </c>
      <c r="K27" s="72">
        <v>9.4115990000000007</v>
      </c>
      <c r="L27" s="40">
        <v>100</v>
      </c>
      <c r="M27" s="61"/>
    </row>
    <row r="28" spans="1:13" s="76" customFormat="1" x14ac:dyDescent="0.25">
      <c r="A28" s="73" t="s">
        <v>54</v>
      </c>
      <c r="B28" s="77">
        <v>95.857418999999993</v>
      </c>
      <c r="C28" s="77">
        <v>2.3324950000000002</v>
      </c>
      <c r="D28" s="77">
        <v>0.97395399999999999</v>
      </c>
      <c r="E28" s="77">
        <v>0.136546</v>
      </c>
      <c r="F28" s="77">
        <v>92.414423999999997</v>
      </c>
      <c r="G28" s="77">
        <v>4.1425809999999998</v>
      </c>
      <c r="H28" s="77">
        <v>0.82187100000000002</v>
      </c>
      <c r="I28" s="77">
        <v>3.3207100000000001</v>
      </c>
      <c r="J28" s="77">
        <v>1.090929</v>
      </c>
      <c r="K28" s="77">
        <v>2.229781</v>
      </c>
      <c r="L28" s="77">
        <v>100</v>
      </c>
      <c r="M28" s="61"/>
    </row>
    <row r="29" spans="1:13" ht="13.5" customHeight="1" x14ac:dyDescent="0.25">
      <c r="A29" s="143"/>
      <c r="B29" s="145" t="s">
        <v>62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6" t="s">
        <v>122</v>
      </c>
    </row>
    <row r="30" spans="1:13" ht="75.75" x14ac:dyDescent="0.25">
      <c r="A30" s="144"/>
      <c r="B30" s="64" t="s">
        <v>34</v>
      </c>
      <c r="C30" s="65" t="s">
        <v>53</v>
      </c>
      <c r="D30" s="65" t="s">
        <v>52</v>
      </c>
      <c r="E30" s="66" t="s">
        <v>125</v>
      </c>
      <c r="F30" s="66" t="s">
        <v>54</v>
      </c>
      <c r="G30" s="64" t="s">
        <v>35</v>
      </c>
      <c r="H30" s="65" t="s">
        <v>63</v>
      </c>
      <c r="I30" s="65" t="s">
        <v>64</v>
      </c>
      <c r="J30" s="67" t="s">
        <v>65</v>
      </c>
      <c r="K30" s="67" t="s">
        <v>66</v>
      </c>
      <c r="L30" s="147"/>
    </row>
    <row r="31" spans="1:13" x14ac:dyDescent="0.25">
      <c r="A31" s="11" t="s">
        <v>38</v>
      </c>
    </row>
    <row r="32" spans="1:13" x14ac:dyDescent="0.25">
      <c r="A32" s="69" t="s">
        <v>34</v>
      </c>
      <c r="B32" s="70">
        <v>90.641026999999994</v>
      </c>
      <c r="C32" s="70">
        <v>57.216335000000001</v>
      </c>
      <c r="D32" s="70">
        <v>19.660965000000001</v>
      </c>
      <c r="E32" s="70">
        <v>1.132803</v>
      </c>
      <c r="F32" s="70">
        <v>12.630924</v>
      </c>
      <c r="G32" s="70">
        <v>9.3589730000000007</v>
      </c>
      <c r="H32" s="70">
        <v>2.8137759999999998</v>
      </c>
      <c r="I32" s="70">
        <v>6.5451969999999999</v>
      </c>
      <c r="J32" s="70">
        <v>2.5420379999999998</v>
      </c>
      <c r="K32" s="70">
        <v>4.0031590000000001</v>
      </c>
      <c r="L32" s="70">
        <v>100</v>
      </c>
    </row>
    <row r="33" spans="1:14" x14ac:dyDescent="0.25">
      <c r="A33" s="71" t="s">
        <v>53</v>
      </c>
      <c r="B33" s="72">
        <v>94.762450000000001</v>
      </c>
      <c r="C33" s="72">
        <v>89.147901000000005</v>
      </c>
      <c r="D33" s="72">
        <v>4.3031350000000002</v>
      </c>
      <c r="E33" s="72">
        <v>0.106909</v>
      </c>
      <c r="F33" s="72">
        <v>1.2045049999999999</v>
      </c>
      <c r="G33" s="72">
        <v>5.2375499999999997</v>
      </c>
      <c r="H33" s="72">
        <v>1.5816650000000001</v>
      </c>
      <c r="I33" s="72">
        <v>3.6558850000000001</v>
      </c>
      <c r="J33" s="72">
        <v>1.253274</v>
      </c>
      <c r="K33" s="72">
        <v>2.4026109999999998</v>
      </c>
      <c r="L33" s="72">
        <v>100</v>
      </c>
    </row>
    <row r="34" spans="1:14" x14ac:dyDescent="0.25">
      <c r="A34" s="71" t="s">
        <v>52</v>
      </c>
      <c r="B34" s="72">
        <v>81.845006999999995</v>
      </c>
      <c r="C34" s="72">
        <v>23.206807000000001</v>
      </c>
      <c r="D34" s="72">
        <v>56.557879999999997</v>
      </c>
      <c r="E34" s="72">
        <v>0.72630099999999997</v>
      </c>
      <c r="F34" s="72">
        <v>1.35402</v>
      </c>
      <c r="G34" s="72">
        <v>18.154993000000001</v>
      </c>
      <c r="H34" s="72">
        <v>5.7377609999999999</v>
      </c>
      <c r="I34" s="72">
        <v>12.417232</v>
      </c>
      <c r="J34" s="72">
        <v>5.3883979999999996</v>
      </c>
      <c r="K34" s="72">
        <v>7.0288329999999997</v>
      </c>
      <c r="L34" s="72">
        <v>100</v>
      </c>
    </row>
    <row r="35" spans="1:14" x14ac:dyDescent="0.25">
      <c r="A35" s="73" t="s">
        <v>125</v>
      </c>
      <c r="B35" s="72">
        <v>74.094564000000005</v>
      </c>
      <c r="C35" s="72">
        <v>9.925853</v>
      </c>
      <c r="D35" s="72">
        <v>19.387747000000001</v>
      </c>
      <c r="E35" s="72">
        <v>38.446258999999998</v>
      </c>
      <c r="F35" s="72">
        <v>6.3347059999999997</v>
      </c>
      <c r="G35" s="72">
        <v>25.905436000000002</v>
      </c>
      <c r="H35" s="72">
        <v>5.638941</v>
      </c>
      <c r="I35" s="72">
        <v>20.266494999999999</v>
      </c>
      <c r="J35" s="72">
        <v>5.524705</v>
      </c>
      <c r="K35" s="72">
        <v>14.741789000000001</v>
      </c>
      <c r="L35" s="40">
        <v>100</v>
      </c>
    </row>
    <row r="36" spans="1:14" x14ac:dyDescent="0.25">
      <c r="A36" s="73" t="s">
        <v>54</v>
      </c>
      <c r="B36" s="72">
        <v>95.395342999999997</v>
      </c>
      <c r="C36" s="72">
        <v>3.4832100000000001</v>
      </c>
      <c r="D36" s="72">
        <v>2.7057720000000001</v>
      </c>
      <c r="E36" s="72">
        <v>0.420211</v>
      </c>
      <c r="F36" s="72">
        <v>88.786148999999995</v>
      </c>
      <c r="G36" s="72">
        <v>4.6046569999999996</v>
      </c>
      <c r="H36" s="72">
        <v>1.0711649999999999</v>
      </c>
      <c r="I36" s="72">
        <v>3.5334919999999999</v>
      </c>
      <c r="J36" s="72">
        <v>1.1954530000000001</v>
      </c>
      <c r="K36" s="72">
        <v>2.3380390000000002</v>
      </c>
      <c r="L36" s="72">
        <v>100</v>
      </c>
    </row>
    <row r="37" spans="1:14" x14ac:dyDescent="0.25">
      <c r="A37" s="11" t="s">
        <v>39</v>
      </c>
      <c r="L37" s="68"/>
    </row>
    <row r="38" spans="1:14" x14ac:dyDescent="0.25">
      <c r="A38" s="69" t="s">
        <v>34</v>
      </c>
      <c r="B38" s="70">
        <v>96.164236000000002</v>
      </c>
      <c r="C38" s="70">
        <v>68.522181000000003</v>
      </c>
      <c r="D38" s="70">
        <v>7.5355590000000001</v>
      </c>
      <c r="E38" s="70">
        <v>0.606151</v>
      </c>
      <c r="F38" s="70">
        <v>19.500346</v>
      </c>
      <c r="G38" s="70">
        <v>3.8357640000000002</v>
      </c>
      <c r="H38" s="70">
        <v>1.2651049999999999</v>
      </c>
      <c r="I38" s="70">
        <v>2.5706600000000002</v>
      </c>
      <c r="J38" s="70">
        <v>1.2240470000000001</v>
      </c>
      <c r="K38" s="70">
        <v>1.3466130000000001</v>
      </c>
      <c r="L38" s="70">
        <v>100</v>
      </c>
    </row>
    <row r="39" spans="1:14" x14ac:dyDescent="0.25">
      <c r="A39" s="71" t="s">
        <v>53</v>
      </c>
      <c r="B39" s="72">
        <v>97.423417999999998</v>
      </c>
      <c r="C39" s="72">
        <v>94.992386999999994</v>
      </c>
      <c r="D39" s="72">
        <v>1.7172959999999999</v>
      </c>
      <c r="E39" s="72">
        <v>6.7058999999999994E-2</v>
      </c>
      <c r="F39" s="72">
        <v>0.64667600000000003</v>
      </c>
      <c r="G39" s="72">
        <v>2.5765820000000001</v>
      </c>
      <c r="H39" s="72">
        <v>0.83830199999999999</v>
      </c>
      <c r="I39" s="72">
        <v>1.73828</v>
      </c>
      <c r="J39" s="72">
        <v>0.81136799999999998</v>
      </c>
      <c r="K39" s="72">
        <v>0.92691199999999996</v>
      </c>
      <c r="L39" s="72">
        <v>100</v>
      </c>
      <c r="N39" s="68">
        <f>+B45-B71</f>
        <v>-0.32267199999999718</v>
      </c>
    </row>
    <row r="40" spans="1:14" x14ac:dyDescent="0.25">
      <c r="A40" s="71" t="s">
        <v>52</v>
      </c>
      <c r="B40" s="72">
        <v>86.090573000000006</v>
      </c>
      <c r="C40" s="72">
        <v>24.127559999999999</v>
      </c>
      <c r="D40" s="72">
        <v>59.995761000000002</v>
      </c>
      <c r="E40" s="72">
        <v>0.69090600000000002</v>
      </c>
      <c r="F40" s="72">
        <v>1.276346</v>
      </c>
      <c r="G40" s="72">
        <v>13.909427000000001</v>
      </c>
      <c r="H40" s="72">
        <v>4.7714540000000003</v>
      </c>
      <c r="I40" s="72">
        <v>9.1379730000000006</v>
      </c>
      <c r="J40" s="72">
        <v>4.9977960000000001</v>
      </c>
      <c r="K40" s="72">
        <v>4.1401770000000004</v>
      </c>
      <c r="L40" s="72">
        <v>100</v>
      </c>
    </row>
    <row r="41" spans="1:14" x14ac:dyDescent="0.25">
      <c r="A41" s="73" t="s">
        <v>125</v>
      </c>
      <c r="B41" s="72">
        <v>75.852479000000002</v>
      </c>
      <c r="C41" s="72">
        <v>7.0082620000000002</v>
      </c>
      <c r="D41" s="72">
        <v>9.1509809999999998</v>
      </c>
      <c r="E41" s="72">
        <v>53.665525000000002</v>
      </c>
      <c r="F41" s="72">
        <v>6.0277120000000002</v>
      </c>
      <c r="G41" s="72">
        <v>24.147521000000001</v>
      </c>
      <c r="H41" s="72">
        <v>8.1102000000000007</v>
      </c>
      <c r="I41" s="72">
        <v>16.037320000000001</v>
      </c>
      <c r="J41" s="72">
        <v>5.9753569999999998</v>
      </c>
      <c r="K41" s="72">
        <v>10.061963</v>
      </c>
      <c r="L41" s="40">
        <v>100</v>
      </c>
    </row>
    <row r="42" spans="1:14" x14ac:dyDescent="0.25">
      <c r="A42" s="73" t="s">
        <v>54</v>
      </c>
      <c r="B42" s="72">
        <v>97.787329999999997</v>
      </c>
      <c r="C42" s="72">
        <v>2.0202059999999999</v>
      </c>
      <c r="D42" s="72">
        <v>0.80237700000000001</v>
      </c>
      <c r="E42" s="72">
        <v>0.25042500000000001</v>
      </c>
      <c r="F42" s="72">
        <v>94.714321999999996</v>
      </c>
      <c r="G42" s="72">
        <v>2.2126700000000001</v>
      </c>
      <c r="H42" s="72">
        <v>0.66959800000000003</v>
      </c>
      <c r="I42" s="72">
        <v>1.543072</v>
      </c>
      <c r="J42" s="72">
        <v>0.528887</v>
      </c>
      <c r="K42" s="72">
        <v>1.014184</v>
      </c>
      <c r="L42" s="72">
        <v>100</v>
      </c>
    </row>
    <row r="43" spans="1:14" x14ac:dyDescent="0.25">
      <c r="A43" s="11" t="s">
        <v>40</v>
      </c>
      <c r="L43" s="68"/>
    </row>
    <row r="44" spans="1:14" x14ac:dyDescent="0.25">
      <c r="A44" s="69" t="s">
        <v>34</v>
      </c>
      <c r="B44" s="70">
        <v>93.632069999999999</v>
      </c>
      <c r="C44" s="70">
        <v>67.009945000000002</v>
      </c>
      <c r="D44" s="70">
        <v>4.4302440000000001</v>
      </c>
      <c r="E44" s="70">
        <v>0.594306</v>
      </c>
      <c r="F44" s="70">
        <v>21.597574999999999</v>
      </c>
      <c r="G44" s="70">
        <v>6.3679300000000003</v>
      </c>
      <c r="H44" s="70">
        <v>1.0146280000000001</v>
      </c>
      <c r="I44" s="70">
        <v>5.3533020000000002</v>
      </c>
      <c r="J44" s="70">
        <v>1.0276430000000001</v>
      </c>
      <c r="K44" s="70">
        <v>4.3256589999999999</v>
      </c>
      <c r="L44" s="70">
        <v>100</v>
      </c>
    </row>
    <row r="45" spans="1:14" x14ac:dyDescent="0.25">
      <c r="A45" s="71" t="s">
        <v>53</v>
      </c>
      <c r="B45" s="72">
        <v>94.207328000000004</v>
      </c>
      <c r="C45" s="72">
        <v>92.892921999999999</v>
      </c>
      <c r="D45" s="72">
        <v>0.88976599999999995</v>
      </c>
      <c r="E45" s="72">
        <v>8.9413000000000006E-2</v>
      </c>
      <c r="F45" s="72">
        <v>0.33522800000000003</v>
      </c>
      <c r="G45" s="72">
        <v>5.7926719999999996</v>
      </c>
      <c r="H45" s="72">
        <v>0.81266899999999997</v>
      </c>
      <c r="I45" s="72">
        <v>4.980003</v>
      </c>
      <c r="J45" s="72">
        <v>0.63429199999999997</v>
      </c>
      <c r="K45" s="72">
        <v>4.3457100000000004</v>
      </c>
      <c r="L45" s="72">
        <v>100</v>
      </c>
    </row>
    <row r="46" spans="1:14" x14ac:dyDescent="0.25">
      <c r="A46" s="71" t="s">
        <v>52</v>
      </c>
      <c r="B46" s="72">
        <v>81.670297000000005</v>
      </c>
      <c r="C46" s="72">
        <v>18.661750000000001</v>
      </c>
      <c r="D46" s="72">
        <v>61.506487</v>
      </c>
      <c r="E46" s="72">
        <v>0.75724999999999998</v>
      </c>
      <c r="F46" s="72">
        <v>0.74480999999999997</v>
      </c>
      <c r="G46" s="72">
        <v>18.329702999999999</v>
      </c>
      <c r="H46" s="72">
        <v>4.8063380000000002</v>
      </c>
      <c r="I46" s="72">
        <v>13.523364000000001</v>
      </c>
      <c r="J46" s="72">
        <v>6.1032400000000004</v>
      </c>
      <c r="K46" s="72">
        <v>7.4201249999999996</v>
      </c>
      <c r="L46" s="72">
        <v>100</v>
      </c>
    </row>
    <row r="47" spans="1:14" x14ac:dyDescent="0.25">
      <c r="A47" s="73" t="s">
        <v>125</v>
      </c>
      <c r="B47" s="72">
        <v>82.313698000000002</v>
      </c>
      <c r="C47" s="72">
        <v>5.8252430000000004</v>
      </c>
      <c r="D47" s="72">
        <v>6.810702</v>
      </c>
      <c r="E47" s="72">
        <v>64.797420000000002</v>
      </c>
      <c r="F47" s="72">
        <v>4.8803320000000001</v>
      </c>
      <c r="G47" s="72">
        <v>17.686302000000001</v>
      </c>
      <c r="H47" s="72">
        <v>4.8490219999999997</v>
      </c>
      <c r="I47" s="72">
        <v>12.83728</v>
      </c>
      <c r="J47" s="72">
        <v>3.8646319999999998</v>
      </c>
      <c r="K47" s="72">
        <v>8.9726479999999995</v>
      </c>
      <c r="L47" s="40">
        <v>100</v>
      </c>
    </row>
    <row r="48" spans="1:14" x14ac:dyDescent="0.25">
      <c r="A48" s="73" t="s">
        <v>54</v>
      </c>
      <c r="B48" s="72">
        <v>95.327217000000005</v>
      </c>
      <c r="C48" s="72">
        <v>1.359254</v>
      </c>
      <c r="D48" s="72">
        <v>0.45338800000000001</v>
      </c>
      <c r="E48" s="72">
        <v>6.8738999999999995E-2</v>
      </c>
      <c r="F48" s="72">
        <v>93.445836999999997</v>
      </c>
      <c r="G48" s="72">
        <v>4.6727829999999999</v>
      </c>
      <c r="H48" s="72">
        <v>0.53018900000000002</v>
      </c>
      <c r="I48" s="72">
        <v>4.1425939999999999</v>
      </c>
      <c r="J48" s="72">
        <v>0.83352700000000002</v>
      </c>
      <c r="K48" s="72">
        <v>3.3090670000000002</v>
      </c>
      <c r="L48" s="72">
        <v>100</v>
      </c>
    </row>
    <row r="49" spans="1:12" x14ac:dyDescent="0.25">
      <c r="A49" s="11" t="s">
        <v>41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 x14ac:dyDescent="0.25">
      <c r="A50" s="69" t="s">
        <v>34</v>
      </c>
      <c r="B50" s="70">
        <v>93.966070999999999</v>
      </c>
      <c r="C50" s="70">
        <v>65.398807000000005</v>
      </c>
      <c r="D50" s="70">
        <v>9.1132120000000008</v>
      </c>
      <c r="E50" s="70">
        <v>0.72079599999999999</v>
      </c>
      <c r="F50" s="70">
        <v>18.733255</v>
      </c>
      <c r="G50" s="70">
        <v>6.0339289999999997</v>
      </c>
      <c r="H50" s="70">
        <v>1.5213890000000001</v>
      </c>
      <c r="I50" s="70">
        <v>4.5125400000000004</v>
      </c>
      <c r="J50" s="70">
        <v>1.4484410000000001</v>
      </c>
      <c r="K50" s="70">
        <v>3.0640990000000001</v>
      </c>
      <c r="L50" s="70">
        <v>100</v>
      </c>
    </row>
    <row r="51" spans="1:12" x14ac:dyDescent="0.25">
      <c r="A51" s="71" t="s">
        <v>53</v>
      </c>
      <c r="B51" s="72">
        <v>95.642415</v>
      </c>
      <c r="C51" s="72">
        <v>93.051354000000003</v>
      </c>
      <c r="D51" s="72">
        <v>1.878825</v>
      </c>
      <c r="E51" s="72">
        <v>8.3485000000000004E-2</v>
      </c>
      <c r="F51" s="72">
        <v>0.62875099999999995</v>
      </c>
      <c r="G51" s="72">
        <v>4.3575850000000003</v>
      </c>
      <c r="H51" s="72">
        <v>0.969001</v>
      </c>
      <c r="I51" s="72">
        <v>3.3885839999999998</v>
      </c>
      <c r="J51" s="72">
        <v>0.82481800000000005</v>
      </c>
      <c r="K51" s="72">
        <v>2.5637660000000002</v>
      </c>
      <c r="L51" s="72">
        <v>100</v>
      </c>
    </row>
    <row r="52" spans="1:12" x14ac:dyDescent="0.25">
      <c r="A52" s="71" t="s">
        <v>52</v>
      </c>
      <c r="B52" s="72">
        <v>83.154392000000001</v>
      </c>
      <c r="C52" s="72">
        <v>22.712885</v>
      </c>
      <c r="D52" s="72">
        <v>58.496664000000003</v>
      </c>
      <c r="E52" s="72">
        <v>0.72047499999999998</v>
      </c>
      <c r="F52" s="72">
        <v>1.224369</v>
      </c>
      <c r="G52" s="72">
        <v>16.845607999999999</v>
      </c>
      <c r="H52" s="72">
        <v>5.2721220000000004</v>
      </c>
      <c r="I52" s="72">
        <v>11.573485</v>
      </c>
      <c r="J52" s="72">
        <v>5.3885319999999997</v>
      </c>
      <c r="K52" s="72">
        <v>6.1849530000000001</v>
      </c>
      <c r="L52" s="72">
        <v>100</v>
      </c>
    </row>
    <row r="53" spans="1:12" x14ac:dyDescent="0.25">
      <c r="A53" s="73" t="s">
        <v>125</v>
      </c>
      <c r="B53" s="72">
        <v>76.713769999999997</v>
      </c>
      <c r="C53" s="72">
        <v>7.9980849999999997</v>
      </c>
      <c r="D53" s="72">
        <v>13.083019</v>
      </c>
      <c r="E53" s="72">
        <v>49.760188999999997</v>
      </c>
      <c r="F53" s="72">
        <v>5.8724759999999998</v>
      </c>
      <c r="G53" s="72">
        <v>23.28623</v>
      </c>
      <c r="H53" s="72">
        <v>6.190734</v>
      </c>
      <c r="I53" s="72">
        <v>17.095495</v>
      </c>
      <c r="J53" s="72">
        <v>5.2408960000000002</v>
      </c>
      <c r="K53" s="72">
        <v>11.8546</v>
      </c>
      <c r="L53" s="40">
        <v>100</v>
      </c>
    </row>
    <row r="54" spans="1:12" x14ac:dyDescent="0.25">
      <c r="A54" s="78" t="s">
        <v>54</v>
      </c>
      <c r="B54" s="77">
        <v>96.345733999999993</v>
      </c>
      <c r="C54" s="77">
        <v>1.9488589999999999</v>
      </c>
      <c r="D54" s="77">
        <v>0.93440400000000001</v>
      </c>
      <c r="E54" s="77">
        <v>0.19594400000000001</v>
      </c>
      <c r="F54" s="77">
        <v>93.266526999999996</v>
      </c>
      <c r="G54" s="77">
        <v>3.6542659999999998</v>
      </c>
      <c r="H54" s="77">
        <v>0.66850299999999996</v>
      </c>
      <c r="I54" s="77">
        <v>2.9857640000000001</v>
      </c>
      <c r="J54" s="77">
        <v>0.76297700000000002</v>
      </c>
      <c r="K54" s="77">
        <v>2.2227869999999998</v>
      </c>
      <c r="L54" s="77">
        <v>100</v>
      </c>
    </row>
    <row r="55" spans="1:12" x14ac:dyDescent="0.25">
      <c r="A55" s="143"/>
      <c r="B55" s="145" t="s">
        <v>128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6" t="s">
        <v>133</v>
      </c>
    </row>
    <row r="56" spans="1:12" ht="75.75" x14ac:dyDescent="0.25">
      <c r="A56" s="144"/>
      <c r="B56" s="64" t="s">
        <v>34</v>
      </c>
      <c r="C56" s="65" t="s">
        <v>53</v>
      </c>
      <c r="D56" s="65" t="s">
        <v>52</v>
      </c>
      <c r="E56" s="66" t="s">
        <v>125</v>
      </c>
      <c r="F56" s="66" t="s">
        <v>54</v>
      </c>
      <c r="G56" s="64" t="s">
        <v>35</v>
      </c>
      <c r="H56" s="65" t="s">
        <v>63</v>
      </c>
      <c r="I56" s="65" t="s">
        <v>64</v>
      </c>
      <c r="J56" s="67" t="s">
        <v>65</v>
      </c>
      <c r="K56" s="67" t="s">
        <v>66</v>
      </c>
      <c r="L56" s="147"/>
    </row>
    <row r="57" spans="1:12" x14ac:dyDescent="0.25">
      <c r="A57" s="11" t="s">
        <v>38</v>
      </c>
      <c r="B57" s="36"/>
      <c r="C57" s="36"/>
    </row>
    <row r="58" spans="1:12" x14ac:dyDescent="0.25">
      <c r="A58" s="69" t="s">
        <v>34</v>
      </c>
      <c r="B58" s="34">
        <v>91.41</v>
      </c>
      <c r="C58" s="34">
        <v>58.86</v>
      </c>
      <c r="D58" s="70">
        <v>19.13</v>
      </c>
      <c r="E58" s="70">
        <v>1.41</v>
      </c>
      <c r="F58" s="70">
        <v>12.01</v>
      </c>
      <c r="G58" s="70">
        <v>8.59</v>
      </c>
      <c r="H58" s="70">
        <v>2.42</v>
      </c>
      <c r="I58" s="70">
        <v>6.18</v>
      </c>
      <c r="J58" s="70">
        <v>2.14</v>
      </c>
      <c r="K58" s="70">
        <v>4.04</v>
      </c>
      <c r="L58" s="72">
        <v>100</v>
      </c>
    </row>
    <row r="59" spans="1:12" x14ac:dyDescent="0.25">
      <c r="A59" s="71" t="s">
        <v>53</v>
      </c>
      <c r="B59" s="40">
        <v>95.75</v>
      </c>
      <c r="C59" s="40">
        <v>91.89</v>
      </c>
      <c r="D59" s="72">
        <v>3.02</v>
      </c>
      <c r="E59" s="72">
        <v>0.05</v>
      </c>
      <c r="F59" s="72">
        <v>0.79</v>
      </c>
      <c r="G59" s="72">
        <v>4.25</v>
      </c>
      <c r="H59" s="72">
        <v>1.33</v>
      </c>
      <c r="I59" s="72">
        <v>2.92</v>
      </c>
      <c r="J59" s="72">
        <v>1.0900000000000001</v>
      </c>
      <c r="K59" s="72">
        <v>1.83</v>
      </c>
      <c r="L59" s="72">
        <v>100</v>
      </c>
    </row>
    <row r="60" spans="1:12" x14ac:dyDescent="0.25">
      <c r="A60" s="71" t="s">
        <v>52</v>
      </c>
      <c r="B60" s="40">
        <v>82.47</v>
      </c>
      <c r="C60" s="40">
        <v>19.48</v>
      </c>
      <c r="D60" s="72">
        <v>61.35</v>
      </c>
      <c r="E60" s="72">
        <v>0.57999999999999996</v>
      </c>
      <c r="F60" s="72">
        <v>1.05</v>
      </c>
      <c r="G60" s="72">
        <v>17.53</v>
      </c>
      <c r="H60" s="72">
        <v>4.76</v>
      </c>
      <c r="I60" s="72">
        <v>12.77</v>
      </c>
      <c r="J60" s="72">
        <v>4.6100000000000003</v>
      </c>
      <c r="K60" s="72">
        <v>8.16</v>
      </c>
      <c r="L60" s="40">
        <v>100</v>
      </c>
    </row>
    <row r="61" spans="1:12" x14ac:dyDescent="0.25">
      <c r="A61" s="73" t="s">
        <v>125</v>
      </c>
      <c r="B61" s="40">
        <v>73.78</v>
      </c>
      <c r="C61" s="40">
        <v>5.0599999999999996</v>
      </c>
      <c r="D61" s="72">
        <v>10.61</v>
      </c>
      <c r="E61" s="72">
        <v>55.11</v>
      </c>
      <c r="F61" s="72">
        <v>3.02</v>
      </c>
      <c r="G61" s="72">
        <v>26.22</v>
      </c>
      <c r="H61" s="72">
        <v>5.6</v>
      </c>
      <c r="I61" s="72">
        <v>20.61</v>
      </c>
      <c r="J61" s="72">
        <v>5.71</v>
      </c>
      <c r="K61" s="72">
        <v>14.9</v>
      </c>
      <c r="L61" s="72">
        <v>100</v>
      </c>
    </row>
    <row r="62" spans="1:12" x14ac:dyDescent="0.25">
      <c r="A62" s="73" t="s">
        <v>54</v>
      </c>
      <c r="B62" s="40">
        <v>94.26</v>
      </c>
      <c r="C62" s="40">
        <v>2.86</v>
      </c>
      <c r="D62" s="72">
        <v>1.49</v>
      </c>
      <c r="E62" s="72">
        <v>0.2</v>
      </c>
      <c r="F62" s="72">
        <v>89.71</v>
      </c>
      <c r="G62" s="72">
        <v>5.74</v>
      </c>
      <c r="H62" s="72">
        <v>1.67</v>
      </c>
      <c r="I62" s="72">
        <v>4.07</v>
      </c>
      <c r="J62" s="72">
        <v>0.85</v>
      </c>
      <c r="K62" s="72">
        <v>3.21</v>
      </c>
      <c r="L62" s="72">
        <v>100</v>
      </c>
    </row>
    <row r="63" spans="1:12" x14ac:dyDescent="0.25">
      <c r="A63" s="11" t="s">
        <v>39</v>
      </c>
      <c r="B63" s="36"/>
      <c r="C63" s="36"/>
      <c r="L63" s="68"/>
    </row>
    <row r="64" spans="1:12" x14ac:dyDescent="0.25">
      <c r="A64" s="69" t="s">
        <v>34</v>
      </c>
      <c r="B64" s="34">
        <v>96.48</v>
      </c>
      <c r="C64" s="34">
        <v>69.64</v>
      </c>
      <c r="D64" s="70">
        <v>7.53</v>
      </c>
      <c r="E64" s="70">
        <v>0.68</v>
      </c>
      <c r="F64" s="70">
        <v>18.64</v>
      </c>
      <c r="G64" s="70">
        <v>3.52</v>
      </c>
      <c r="H64" s="70">
        <v>1</v>
      </c>
      <c r="I64" s="70">
        <v>2.52</v>
      </c>
      <c r="J64" s="70">
        <v>1.1200000000000001</v>
      </c>
      <c r="K64" s="70">
        <v>1.4</v>
      </c>
      <c r="L64" s="72">
        <v>100</v>
      </c>
    </row>
    <row r="65" spans="1:12" x14ac:dyDescent="0.25">
      <c r="A65" s="71" t="s">
        <v>53</v>
      </c>
      <c r="B65" s="40">
        <v>97.77</v>
      </c>
      <c r="C65" s="40">
        <v>95.69</v>
      </c>
      <c r="D65" s="72">
        <v>1.49</v>
      </c>
      <c r="E65" s="72">
        <v>0.04</v>
      </c>
      <c r="F65" s="72">
        <v>0.54</v>
      </c>
      <c r="G65" s="72">
        <v>2.23</v>
      </c>
      <c r="H65" s="72">
        <v>0.64</v>
      </c>
      <c r="I65" s="72">
        <v>1.59</v>
      </c>
      <c r="J65" s="72">
        <v>0.7</v>
      </c>
      <c r="K65" s="72">
        <v>0.9</v>
      </c>
      <c r="L65" s="72">
        <v>100</v>
      </c>
    </row>
    <row r="66" spans="1:12" x14ac:dyDescent="0.25">
      <c r="A66" s="71" t="s">
        <v>52</v>
      </c>
      <c r="B66" s="40">
        <v>86.45</v>
      </c>
      <c r="C66" s="40">
        <v>18.37</v>
      </c>
      <c r="D66" s="72">
        <v>66.59</v>
      </c>
      <c r="E66" s="72">
        <v>0.34</v>
      </c>
      <c r="F66" s="72">
        <v>1.1599999999999999</v>
      </c>
      <c r="G66" s="72">
        <v>13.55</v>
      </c>
      <c r="H66" s="72">
        <v>4.9800000000000004</v>
      </c>
      <c r="I66" s="72">
        <v>8.57</v>
      </c>
      <c r="J66" s="72">
        <v>4.3</v>
      </c>
      <c r="K66" s="72">
        <v>4.2699999999999996</v>
      </c>
      <c r="L66" s="40">
        <v>100</v>
      </c>
    </row>
    <row r="67" spans="1:12" x14ac:dyDescent="0.25">
      <c r="A67" s="73" t="s">
        <v>125</v>
      </c>
      <c r="B67" s="40">
        <v>81.56</v>
      </c>
      <c r="C67" s="40">
        <v>3.21</v>
      </c>
      <c r="D67" s="72">
        <v>5.27</v>
      </c>
      <c r="E67" s="72">
        <v>68.61</v>
      </c>
      <c r="F67" s="72">
        <v>4.47</v>
      </c>
      <c r="G67" s="72">
        <v>18.440000000000001</v>
      </c>
      <c r="H67" s="72">
        <v>2.02</v>
      </c>
      <c r="I67" s="72">
        <v>16.420000000000002</v>
      </c>
      <c r="J67" s="72">
        <v>6.94</v>
      </c>
      <c r="K67" s="72">
        <v>9.49</v>
      </c>
      <c r="L67" s="72">
        <v>100</v>
      </c>
    </row>
    <row r="68" spans="1:12" x14ac:dyDescent="0.25">
      <c r="A68" s="73" t="s">
        <v>54</v>
      </c>
      <c r="B68" s="40">
        <v>97.38</v>
      </c>
      <c r="C68" s="40">
        <v>1.76</v>
      </c>
      <c r="D68" s="72">
        <v>0.89</v>
      </c>
      <c r="E68" s="72">
        <v>0.06</v>
      </c>
      <c r="F68" s="72">
        <v>94.68</v>
      </c>
      <c r="G68" s="72">
        <v>2.62</v>
      </c>
      <c r="H68" s="72">
        <v>0.32</v>
      </c>
      <c r="I68" s="72">
        <v>2.2999999999999998</v>
      </c>
      <c r="J68" s="72">
        <v>0.82</v>
      </c>
      <c r="K68" s="72">
        <v>1.48</v>
      </c>
      <c r="L68" s="72">
        <v>100</v>
      </c>
    </row>
    <row r="69" spans="1:12" x14ac:dyDescent="0.25">
      <c r="A69" s="11" t="s">
        <v>40</v>
      </c>
      <c r="B69" s="36"/>
      <c r="C69" s="36"/>
      <c r="L69" s="68"/>
    </row>
    <row r="70" spans="1:12" x14ac:dyDescent="0.25">
      <c r="A70" s="69" t="s">
        <v>34</v>
      </c>
      <c r="B70" s="34">
        <v>94.05</v>
      </c>
      <c r="C70" s="34">
        <v>66.63</v>
      </c>
      <c r="D70" s="70">
        <v>4.93</v>
      </c>
      <c r="E70" s="70">
        <v>0.64</v>
      </c>
      <c r="F70" s="70">
        <v>21.85</v>
      </c>
      <c r="G70" s="70">
        <v>5.95</v>
      </c>
      <c r="H70" s="70">
        <v>0.75</v>
      </c>
      <c r="I70" s="70">
        <v>5.2</v>
      </c>
      <c r="J70" s="70">
        <v>0.8</v>
      </c>
      <c r="K70" s="70">
        <v>4.4000000000000004</v>
      </c>
      <c r="L70" s="72">
        <v>100</v>
      </c>
    </row>
    <row r="71" spans="1:12" x14ac:dyDescent="0.25">
      <c r="A71" s="71" t="s">
        <v>53</v>
      </c>
      <c r="B71" s="40">
        <v>94.53</v>
      </c>
      <c r="C71" s="40">
        <v>93.26</v>
      </c>
      <c r="D71" s="72">
        <v>0.81</v>
      </c>
      <c r="E71" s="72">
        <v>0.06</v>
      </c>
      <c r="F71" s="72">
        <v>0.4</v>
      </c>
      <c r="G71" s="72">
        <v>5.47</v>
      </c>
      <c r="H71" s="72">
        <v>0.53</v>
      </c>
      <c r="I71" s="72">
        <v>4.9400000000000004</v>
      </c>
      <c r="J71" s="72">
        <v>0.5</v>
      </c>
      <c r="K71" s="72">
        <v>4.4400000000000004</v>
      </c>
      <c r="L71" s="72">
        <v>100</v>
      </c>
    </row>
    <row r="72" spans="1:12" x14ac:dyDescent="0.25">
      <c r="A72" s="71" t="s">
        <v>52</v>
      </c>
      <c r="B72" s="40">
        <v>83.1</v>
      </c>
      <c r="C72" s="40">
        <v>13.51</v>
      </c>
      <c r="D72" s="72">
        <v>68.56</v>
      </c>
      <c r="E72" s="72">
        <v>0.62</v>
      </c>
      <c r="F72" s="72">
        <v>0.41</v>
      </c>
      <c r="G72" s="72">
        <v>16.899999999999999</v>
      </c>
      <c r="H72" s="72">
        <v>4.4400000000000004</v>
      </c>
      <c r="I72" s="72">
        <v>12.46</v>
      </c>
      <c r="J72" s="72">
        <v>4.45</v>
      </c>
      <c r="K72" s="72">
        <v>8.01</v>
      </c>
      <c r="L72" s="40">
        <v>100</v>
      </c>
    </row>
    <row r="73" spans="1:12" x14ac:dyDescent="0.25">
      <c r="A73" s="73" t="s">
        <v>125</v>
      </c>
      <c r="B73" s="40">
        <v>81.52</v>
      </c>
      <c r="C73" s="40">
        <v>2.5099999999999998</v>
      </c>
      <c r="D73" s="72">
        <v>2.81</v>
      </c>
      <c r="E73" s="72">
        <v>73.260000000000005</v>
      </c>
      <c r="F73" s="72">
        <v>2.96</v>
      </c>
      <c r="G73" s="72">
        <v>18.48</v>
      </c>
      <c r="H73" s="72">
        <v>1.28</v>
      </c>
      <c r="I73" s="72">
        <v>17.2</v>
      </c>
      <c r="J73" s="72">
        <v>2.54</v>
      </c>
      <c r="K73" s="72">
        <v>14.65</v>
      </c>
      <c r="L73" s="72">
        <v>100</v>
      </c>
    </row>
    <row r="74" spans="1:12" x14ac:dyDescent="0.25">
      <c r="A74" s="73" t="s">
        <v>54</v>
      </c>
      <c r="B74" s="40">
        <v>95.94</v>
      </c>
      <c r="C74" s="40">
        <v>1.17</v>
      </c>
      <c r="D74" s="72">
        <v>0.33</v>
      </c>
      <c r="E74" s="72">
        <v>0.08</v>
      </c>
      <c r="F74" s="72">
        <v>94.36</v>
      </c>
      <c r="G74" s="72">
        <v>4.0599999999999996</v>
      </c>
      <c r="H74" s="72">
        <v>0.4</v>
      </c>
      <c r="I74" s="72">
        <v>3.66</v>
      </c>
      <c r="J74" s="72">
        <v>0.67</v>
      </c>
      <c r="K74" s="72">
        <v>2.99</v>
      </c>
      <c r="L74" s="72">
        <v>100</v>
      </c>
    </row>
    <row r="75" spans="1:12" x14ac:dyDescent="0.25">
      <c r="A75" s="11" t="s">
        <v>41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</row>
    <row r="76" spans="1:12" x14ac:dyDescent="0.25">
      <c r="A76" s="69" t="s">
        <v>34</v>
      </c>
      <c r="B76" s="34">
        <v>94.4</v>
      </c>
      <c r="C76" s="34">
        <v>66.03</v>
      </c>
      <c r="D76" s="70">
        <v>9.17</v>
      </c>
      <c r="E76" s="70">
        <v>0.83</v>
      </c>
      <c r="F76" s="70">
        <v>18.36</v>
      </c>
      <c r="G76" s="70">
        <v>5.6</v>
      </c>
      <c r="H76" s="70">
        <v>1.23</v>
      </c>
      <c r="I76" s="70">
        <v>4.38</v>
      </c>
      <c r="J76" s="70">
        <v>1.23</v>
      </c>
      <c r="K76" s="70">
        <v>3.15</v>
      </c>
      <c r="L76" s="72">
        <v>100</v>
      </c>
    </row>
    <row r="77" spans="1:12" x14ac:dyDescent="0.25">
      <c r="A77" s="71" t="s">
        <v>53</v>
      </c>
      <c r="B77" s="40">
        <v>96.09</v>
      </c>
      <c r="C77" s="40">
        <v>93.98</v>
      </c>
      <c r="D77" s="72">
        <v>1.52</v>
      </c>
      <c r="E77" s="72">
        <v>0.05</v>
      </c>
      <c r="F77" s="72">
        <v>0.54</v>
      </c>
      <c r="G77" s="72">
        <v>3.91</v>
      </c>
      <c r="H77" s="72">
        <v>0.73</v>
      </c>
      <c r="I77" s="72">
        <v>3.19</v>
      </c>
      <c r="J77" s="72">
        <v>0.7</v>
      </c>
      <c r="K77" s="72">
        <v>2.4900000000000002</v>
      </c>
      <c r="L77" s="72">
        <v>100</v>
      </c>
    </row>
    <row r="78" spans="1:12" x14ac:dyDescent="0.25">
      <c r="A78" s="71" t="s">
        <v>52</v>
      </c>
      <c r="B78" s="40">
        <v>83.77</v>
      </c>
      <c r="C78" s="40">
        <v>18</v>
      </c>
      <c r="D78" s="72">
        <v>64.3</v>
      </c>
      <c r="E78" s="72">
        <v>0.52</v>
      </c>
      <c r="F78" s="72">
        <v>0.96</v>
      </c>
      <c r="G78" s="72">
        <v>16.23</v>
      </c>
      <c r="H78" s="72">
        <v>4.76</v>
      </c>
      <c r="I78" s="72">
        <v>11.47</v>
      </c>
      <c r="J78" s="72">
        <v>4.49</v>
      </c>
      <c r="K78" s="72">
        <v>6.98</v>
      </c>
      <c r="L78" s="40">
        <v>100</v>
      </c>
    </row>
    <row r="79" spans="1:12" x14ac:dyDescent="0.25">
      <c r="A79" s="73" t="s">
        <v>125</v>
      </c>
      <c r="B79" s="40">
        <v>78.12</v>
      </c>
      <c r="C79" s="40">
        <v>3.85</v>
      </c>
      <c r="D79" s="72">
        <v>7.01</v>
      </c>
      <c r="E79" s="72">
        <v>63.82</v>
      </c>
      <c r="F79" s="72">
        <v>3.45</v>
      </c>
      <c r="G79" s="72">
        <v>21.88</v>
      </c>
      <c r="H79" s="72">
        <v>3.41</v>
      </c>
      <c r="I79" s="72">
        <v>18.46</v>
      </c>
      <c r="J79" s="72">
        <v>5.3</v>
      </c>
      <c r="K79" s="72">
        <v>13.16</v>
      </c>
      <c r="L79" s="72">
        <v>100</v>
      </c>
    </row>
    <row r="80" spans="1:12" x14ac:dyDescent="0.25">
      <c r="A80" s="122" t="s">
        <v>54</v>
      </c>
      <c r="B80" s="127">
        <v>96.25</v>
      </c>
      <c r="C80" s="127">
        <v>1.65</v>
      </c>
      <c r="D80" s="77">
        <v>0.72</v>
      </c>
      <c r="E80" s="77">
        <v>0.09</v>
      </c>
      <c r="F80" s="77">
        <v>93.79</v>
      </c>
      <c r="G80" s="77">
        <v>3.75</v>
      </c>
      <c r="H80" s="77">
        <v>0.56000000000000005</v>
      </c>
      <c r="I80" s="77">
        <v>3.19</v>
      </c>
      <c r="J80" s="77">
        <v>0.76</v>
      </c>
      <c r="K80" s="77">
        <v>2.4300000000000002</v>
      </c>
      <c r="L80" s="77">
        <v>100</v>
      </c>
    </row>
  </sheetData>
  <mergeCells count="9">
    <mergeCell ref="A55:A56"/>
    <mergeCell ref="B55:K55"/>
    <mergeCell ref="L55:L56"/>
    <mergeCell ref="B3:K3"/>
    <mergeCell ref="L3:L4"/>
    <mergeCell ref="A3:A4"/>
    <mergeCell ref="A29:A30"/>
    <mergeCell ref="B29:K29"/>
    <mergeCell ref="L29:L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>
      <selection activeCell="U12" sqref="U12"/>
    </sheetView>
  </sheetViews>
  <sheetFormatPr defaultRowHeight="13.5" x14ac:dyDescent="0.25"/>
  <cols>
    <col min="1" max="1" width="23.140625" style="19" customWidth="1"/>
    <col min="2" max="2" width="8.85546875" style="82" customWidth="1"/>
    <col min="3" max="6" width="8.85546875" style="91" customWidth="1"/>
    <col min="7" max="9" width="8.85546875" style="82" customWidth="1"/>
    <col min="10" max="11" width="8.85546875" style="91" customWidth="1"/>
    <col min="12" max="12" width="8" style="92" bestFit="1" customWidth="1"/>
    <col min="13" max="16384" width="9.140625" style="19"/>
  </cols>
  <sheetData>
    <row r="1" spans="1:18" x14ac:dyDescent="0.25">
      <c r="A1" s="51" t="s">
        <v>161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8" x14ac:dyDescent="0.25">
      <c r="A2" s="62"/>
      <c r="B2" s="63"/>
      <c r="C2" s="79"/>
      <c r="D2" s="79"/>
      <c r="E2" s="79"/>
      <c r="F2" s="79"/>
      <c r="G2" s="63"/>
      <c r="H2" s="63"/>
      <c r="I2" s="63"/>
      <c r="J2" s="79"/>
      <c r="K2" s="79"/>
      <c r="L2" s="80"/>
    </row>
    <row r="3" spans="1:18" x14ac:dyDescent="0.25">
      <c r="A3" s="148"/>
      <c r="B3" s="149" t="s">
        <v>61</v>
      </c>
      <c r="C3" s="149"/>
      <c r="D3" s="149"/>
      <c r="E3" s="149"/>
      <c r="F3" s="149"/>
      <c r="G3" s="149"/>
      <c r="H3" s="149"/>
      <c r="I3" s="149"/>
      <c r="J3" s="149"/>
      <c r="K3" s="149"/>
      <c r="L3" s="150" t="s">
        <v>124</v>
      </c>
    </row>
    <row r="4" spans="1:18" ht="53.25" x14ac:dyDescent="0.25">
      <c r="A4" s="144"/>
      <c r="B4" s="64" t="s">
        <v>34</v>
      </c>
      <c r="C4" s="65" t="s">
        <v>53</v>
      </c>
      <c r="D4" s="65" t="s">
        <v>52</v>
      </c>
      <c r="E4" s="66" t="s">
        <v>125</v>
      </c>
      <c r="F4" s="66" t="s">
        <v>54</v>
      </c>
      <c r="G4" s="64" t="s">
        <v>35</v>
      </c>
      <c r="H4" s="65" t="s">
        <v>63</v>
      </c>
      <c r="I4" s="65" t="s">
        <v>64</v>
      </c>
      <c r="J4" s="67" t="s">
        <v>65</v>
      </c>
      <c r="K4" s="67" t="s">
        <v>66</v>
      </c>
      <c r="L4" s="151"/>
    </row>
    <row r="5" spans="1:18" x14ac:dyDescent="0.25">
      <c r="A5" s="11" t="s">
        <v>38</v>
      </c>
      <c r="B5" s="68"/>
      <c r="C5" s="81"/>
      <c r="D5" s="81"/>
      <c r="E5" s="81"/>
      <c r="F5" s="81"/>
      <c r="G5" s="68"/>
      <c r="H5" s="68"/>
      <c r="I5" s="68"/>
      <c r="J5" s="81"/>
      <c r="K5" s="81"/>
      <c r="L5" s="74"/>
    </row>
    <row r="6" spans="1:18" x14ac:dyDescent="0.25">
      <c r="A6" s="5" t="s">
        <v>36</v>
      </c>
      <c r="B6" s="70">
        <v>32.172942999999997</v>
      </c>
      <c r="C6" s="72">
        <v>7.3052809999999999</v>
      </c>
      <c r="D6" s="72">
        <v>20.638425999999999</v>
      </c>
      <c r="E6" s="72">
        <v>1.6208419999999999</v>
      </c>
      <c r="F6" s="72">
        <v>2.6083949999999998</v>
      </c>
      <c r="G6" s="70">
        <v>67.827056999999996</v>
      </c>
      <c r="H6" s="70">
        <v>34.681947000000001</v>
      </c>
      <c r="I6" s="70">
        <v>33.145110000000003</v>
      </c>
      <c r="J6" s="72">
        <v>19.000108000000001</v>
      </c>
      <c r="K6" s="72">
        <v>14.145002</v>
      </c>
      <c r="L6" s="70">
        <v>100</v>
      </c>
      <c r="M6" s="82"/>
      <c r="N6" s="82"/>
      <c r="O6" s="82"/>
      <c r="P6" s="82"/>
      <c r="Q6" s="82"/>
      <c r="R6" s="82"/>
    </row>
    <row r="7" spans="1:18" x14ac:dyDescent="0.25">
      <c r="A7" s="5" t="s">
        <v>37</v>
      </c>
      <c r="B7" s="70">
        <v>11.730755</v>
      </c>
      <c r="C7" s="72">
        <v>2.8891960000000001</v>
      </c>
      <c r="D7" s="72">
        <v>7.2095440000000002</v>
      </c>
      <c r="E7" s="72">
        <v>0.39262999999999998</v>
      </c>
      <c r="F7" s="72">
        <v>1.239385</v>
      </c>
      <c r="G7" s="70">
        <v>88.269244999999998</v>
      </c>
      <c r="H7" s="70">
        <v>6.8071359999999999</v>
      </c>
      <c r="I7" s="70">
        <v>81.462108000000001</v>
      </c>
      <c r="J7" s="72">
        <v>10.498464999999999</v>
      </c>
      <c r="K7" s="72">
        <v>70.963643000000005</v>
      </c>
      <c r="L7" s="72">
        <v>100</v>
      </c>
      <c r="M7" s="82"/>
      <c r="N7" s="82"/>
      <c r="O7" s="82"/>
    </row>
    <row r="8" spans="1:18" x14ac:dyDescent="0.25">
      <c r="A8" s="83" t="s">
        <v>55</v>
      </c>
      <c r="B8" s="72">
        <v>26.195520999999999</v>
      </c>
      <c r="C8" s="72">
        <v>8.1594470000000001</v>
      </c>
      <c r="D8" s="72">
        <v>13.819459</v>
      </c>
      <c r="E8" s="72">
        <v>0.75498200000000004</v>
      </c>
      <c r="F8" s="72">
        <v>3.4616340000000001</v>
      </c>
      <c r="G8" s="72">
        <v>73.804479000000001</v>
      </c>
      <c r="H8" s="72">
        <v>19.113318</v>
      </c>
      <c r="I8" s="72">
        <v>54.691161000000001</v>
      </c>
      <c r="J8" s="72">
        <v>30.854581</v>
      </c>
      <c r="K8" s="72">
        <v>23.836580000000001</v>
      </c>
      <c r="L8" s="72">
        <v>100</v>
      </c>
      <c r="M8" s="82"/>
      <c r="N8" s="82"/>
      <c r="O8" s="82"/>
    </row>
    <row r="9" spans="1:18" x14ac:dyDescent="0.25">
      <c r="A9" s="83" t="s">
        <v>56</v>
      </c>
      <c r="B9" s="72">
        <v>8.6804310000000005</v>
      </c>
      <c r="C9" s="72">
        <v>1.7778080000000001</v>
      </c>
      <c r="D9" s="72">
        <v>5.8156480000000004</v>
      </c>
      <c r="E9" s="72">
        <v>0.316218</v>
      </c>
      <c r="F9" s="72">
        <v>0.77075800000000005</v>
      </c>
      <c r="G9" s="72">
        <v>91.319569000000001</v>
      </c>
      <c r="H9" s="72">
        <v>4.2120139999999999</v>
      </c>
      <c r="I9" s="72">
        <v>87.107555000000005</v>
      </c>
      <c r="J9" s="72">
        <v>6.2057760000000002</v>
      </c>
      <c r="K9" s="72">
        <v>80.901780000000002</v>
      </c>
      <c r="L9" s="72">
        <v>100</v>
      </c>
      <c r="M9" s="82"/>
      <c r="N9" s="82"/>
      <c r="O9" s="82"/>
    </row>
    <row r="10" spans="1:18" x14ac:dyDescent="0.25">
      <c r="A10" s="5" t="s">
        <v>57</v>
      </c>
      <c r="B10" s="70">
        <v>14.61416</v>
      </c>
      <c r="C10" s="72">
        <v>3.512092</v>
      </c>
      <c r="D10" s="72">
        <v>9.1037099999999995</v>
      </c>
      <c r="E10" s="72">
        <v>0.56587200000000004</v>
      </c>
      <c r="F10" s="72">
        <v>1.4324859999999999</v>
      </c>
      <c r="G10" s="70">
        <v>85.385840000000002</v>
      </c>
      <c r="H10" s="70">
        <v>10.738925</v>
      </c>
      <c r="I10" s="70">
        <v>74.646915000000007</v>
      </c>
      <c r="J10" s="72">
        <v>11.697635999999999</v>
      </c>
      <c r="K10" s="72">
        <v>62.949278999999997</v>
      </c>
      <c r="L10" s="72">
        <v>100</v>
      </c>
      <c r="M10" s="82"/>
      <c r="N10" s="82"/>
      <c r="O10" s="82"/>
      <c r="P10" s="82"/>
      <c r="Q10" s="82"/>
    </row>
    <row r="11" spans="1:18" x14ac:dyDescent="0.25">
      <c r="A11" s="11" t="s">
        <v>39</v>
      </c>
      <c r="B11" s="68"/>
      <c r="C11" s="81"/>
      <c r="D11" s="81"/>
      <c r="E11" s="81"/>
      <c r="F11" s="81"/>
      <c r="G11" s="68"/>
      <c r="H11" s="68"/>
      <c r="I11" s="68"/>
      <c r="J11" s="81"/>
      <c r="K11" s="81"/>
      <c r="L11" s="68"/>
      <c r="M11" s="82"/>
      <c r="N11" s="82"/>
      <c r="O11" s="82"/>
    </row>
    <row r="12" spans="1:18" x14ac:dyDescent="0.25">
      <c r="A12" s="5" t="s">
        <v>36</v>
      </c>
      <c r="B12" s="70">
        <v>27.537642000000002</v>
      </c>
      <c r="C12" s="72">
        <v>8.5341430000000003</v>
      </c>
      <c r="D12" s="72">
        <v>13.874908</v>
      </c>
      <c r="E12" s="72">
        <v>1.216513</v>
      </c>
      <c r="F12" s="72">
        <v>3.9120780000000002</v>
      </c>
      <c r="G12" s="70">
        <v>72.462357999999995</v>
      </c>
      <c r="H12" s="70">
        <v>34.873189000000004</v>
      </c>
      <c r="I12" s="70">
        <v>37.589168999999998</v>
      </c>
      <c r="J12" s="72">
        <v>24.465941999999998</v>
      </c>
      <c r="K12" s="72">
        <v>13.123227</v>
      </c>
      <c r="L12" s="70">
        <v>100</v>
      </c>
      <c r="M12" s="82"/>
      <c r="N12" s="82"/>
      <c r="O12" s="82"/>
    </row>
    <row r="13" spans="1:18" x14ac:dyDescent="0.25">
      <c r="A13" s="5" t="s">
        <v>37</v>
      </c>
      <c r="B13" s="70">
        <v>13.418806</v>
      </c>
      <c r="C13" s="72">
        <v>5.0136070000000004</v>
      </c>
      <c r="D13" s="72">
        <v>5.6197759999999999</v>
      </c>
      <c r="E13" s="72">
        <v>0.43534899999999999</v>
      </c>
      <c r="F13" s="72">
        <v>2.3500740000000002</v>
      </c>
      <c r="G13" s="70">
        <v>86.581193999999996</v>
      </c>
      <c r="H13" s="70">
        <v>10.184272999999999</v>
      </c>
      <c r="I13" s="70">
        <v>76.396921000000006</v>
      </c>
      <c r="J13" s="72">
        <v>23.922160000000002</v>
      </c>
      <c r="K13" s="72">
        <v>52.474761000000001</v>
      </c>
      <c r="L13" s="72">
        <v>100</v>
      </c>
      <c r="M13" s="82"/>
      <c r="N13" s="82"/>
      <c r="O13" s="82"/>
    </row>
    <row r="14" spans="1:18" x14ac:dyDescent="0.25">
      <c r="A14" s="83" t="s">
        <v>55</v>
      </c>
      <c r="B14" s="72">
        <v>19.876611</v>
      </c>
      <c r="C14" s="72">
        <v>8.1118919999999992</v>
      </c>
      <c r="D14" s="72">
        <v>8.1646439999999991</v>
      </c>
      <c r="E14" s="72">
        <v>0.42796400000000001</v>
      </c>
      <c r="F14" s="72">
        <v>3.1721110000000001</v>
      </c>
      <c r="G14" s="72">
        <v>80.123389000000003</v>
      </c>
      <c r="H14" s="72">
        <v>16.458487999999999</v>
      </c>
      <c r="I14" s="72">
        <v>63.664901999999998</v>
      </c>
      <c r="J14" s="72">
        <v>37.287094000000003</v>
      </c>
      <c r="K14" s="72">
        <v>26.377808000000002</v>
      </c>
      <c r="L14" s="72">
        <v>100</v>
      </c>
      <c r="M14" s="82"/>
      <c r="N14" s="82"/>
      <c r="O14" s="82"/>
    </row>
    <row r="15" spans="1:18" x14ac:dyDescent="0.25">
      <c r="A15" s="83" t="s">
        <v>56</v>
      </c>
      <c r="B15" s="72">
        <v>8.6151800000000005</v>
      </c>
      <c r="C15" s="72">
        <v>2.7089539999999999</v>
      </c>
      <c r="D15" s="72">
        <v>3.7267809999999999</v>
      </c>
      <c r="E15" s="72">
        <v>0.44084200000000001</v>
      </c>
      <c r="F15" s="72">
        <v>1.7386029999999999</v>
      </c>
      <c r="G15" s="72">
        <v>91.384820000000005</v>
      </c>
      <c r="H15" s="72">
        <v>5.5172109999999996</v>
      </c>
      <c r="I15" s="72">
        <v>85.867609000000002</v>
      </c>
      <c r="J15" s="72">
        <v>13.980677999999999</v>
      </c>
      <c r="K15" s="72">
        <v>71.886931000000004</v>
      </c>
      <c r="L15" s="40">
        <v>100</v>
      </c>
      <c r="M15" s="82"/>
      <c r="N15" s="82"/>
      <c r="O15" s="82"/>
    </row>
    <row r="16" spans="1:18" x14ac:dyDescent="0.25">
      <c r="A16" s="5" t="s">
        <v>58</v>
      </c>
      <c r="B16" s="70">
        <v>16.650041000000002</v>
      </c>
      <c r="C16" s="72">
        <v>5.8193169999999999</v>
      </c>
      <c r="D16" s="72">
        <v>7.5090450000000004</v>
      </c>
      <c r="E16" s="72">
        <v>0.61412599999999995</v>
      </c>
      <c r="F16" s="72">
        <v>2.707554</v>
      </c>
      <c r="G16" s="70">
        <v>83.349958999999998</v>
      </c>
      <c r="H16" s="70">
        <v>15.834574999999999</v>
      </c>
      <c r="I16" s="70">
        <v>67.515383999999997</v>
      </c>
      <c r="J16" s="72">
        <v>24.046609</v>
      </c>
      <c r="K16" s="72">
        <v>43.468775000000001</v>
      </c>
      <c r="L16" s="72">
        <v>100</v>
      </c>
      <c r="M16" s="82"/>
      <c r="N16" s="82"/>
      <c r="O16" s="82"/>
    </row>
    <row r="17" spans="1:17" x14ac:dyDescent="0.25">
      <c r="A17" s="11" t="s">
        <v>40</v>
      </c>
      <c r="B17" s="68"/>
      <c r="C17" s="81"/>
      <c r="D17" s="81"/>
      <c r="E17" s="81"/>
      <c r="F17" s="81"/>
      <c r="G17" s="68"/>
      <c r="H17" s="68"/>
      <c r="I17" s="68"/>
      <c r="J17" s="81"/>
      <c r="K17" s="81"/>
      <c r="L17" s="68"/>
      <c r="M17" s="82"/>
      <c r="N17" s="82"/>
      <c r="O17" s="82"/>
    </row>
    <row r="18" spans="1:17" x14ac:dyDescent="0.25">
      <c r="A18" s="5" t="s">
        <v>36</v>
      </c>
      <c r="B18" s="70">
        <v>22.598872</v>
      </c>
      <c r="C18" s="72">
        <v>8.7853630000000003</v>
      </c>
      <c r="D18" s="72">
        <v>9.9382859999999997</v>
      </c>
      <c r="E18" s="72">
        <v>1.008578</v>
      </c>
      <c r="F18" s="72">
        <v>2.8666459999999998</v>
      </c>
      <c r="G18" s="70">
        <v>77.401128</v>
      </c>
      <c r="H18" s="70">
        <v>29.906617000000001</v>
      </c>
      <c r="I18" s="70">
        <v>47.494509999999998</v>
      </c>
      <c r="J18" s="72">
        <v>26.599692000000001</v>
      </c>
      <c r="K18" s="72">
        <v>20.894818000000001</v>
      </c>
      <c r="L18" s="70">
        <v>100</v>
      </c>
      <c r="M18" s="82"/>
      <c r="N18" s="82"/>
      <c r="O18" s="82"/>
    </row>
    <row r="19" spans="1:17" x14ac:dyDescent="0.25">
      <c r="A19" s="5" t="s">
        <v>37</v>
      </c>
      <c r="B19" s="70">
        <v>4.9943070000000001</v>
      </c>
      <c r="C19" s="72">
        <v>1.993922</v>
      </c>
      <c r="D19" s="72">
        <v>1.7452190000000001</v>
      </c>
      <c r="E19" s="72">
        <v>0.25603399999999998</v>
      </c>
      <c r="F19" s="72">
        <v>0.99913099999999999</v>
      </c>
      <c r="G19" s="70">
        <v>95.005692999999994</v>
      </c>
      <c r="H19" s="70">
        <v>3.2587069999999998</v>
      </c>
      <c r="I19" s="70">
        <v>91.746986000000007</v>
      </c>
      <c r="J19" s="72">
        <v>9.5460829999999994</v>
      </c>
      <c r="K19" s="72">
        <v>82.200902999999997</v>
      </c>
      <c r="L19" s="72">
        <v>100</v>
      </c>
      <c r="M19" s="82"/>
      <c r="N19" s="82"/>
      <c r="O19" s="82"/>
    </row>
    <row r="20" spans="1:17" x14ac:dyDescent="0.25">
      <c r="A20" s="83" t="s">
        <v>55</v>
      </c>
      <c r="B20" s="72">
        <v>16.516493000000001</v>
      </c>
      <c r="C20" s="72">
        <v>7.0402889999999996</v>
      </c>
      <c r="D20" s="72">
        <v>6.3028769999999996</v>
      </c>
      <c r="E20" s="72">
        <v>0.81159300000000001</v>
      </c>
      <c r="F20" s="72">
        <v>2.3617349999999999</v>
      </c>
      <c r="G20" s="72">
        <v>83.483507000000003</v>
      </c>
      <c r="H20" s="72">
        <v>12.075851999999999</v>
      </c>
      <c r="I20" s="72">
        <v>71.407655000000005</v>
      </c>
      <c r="J20" s="72">
        <v>32.192089000000003</v>
      </c>
      <c r="K20" s="72">
        <v>39.215566000000003</v>
      </c>
      <c r="L20" s="72">
        <v>100</v>
      </c>
      <c r="M20" s="82"/>
      <c r="N20" s="82"/>
      <c r="O20" s="82"/>
    </row>
    <row r="21" spans="1:17" x14ac:dyDescent="0.25">
      <c r="A21" s="83" t="s">
        <v>56</v>
      </c>
      <c r="B21" s="72">
        <v>2.3792040000000001</v>
      </c>
      <c r="C21" s="72">
        <v>0.84858599999999995</v>
      </c>
      <c r="D21" s="72">
        <v>0.71080299999999996</v>
      </c>
      <c r="E21" s="72">
        <v>0.129944</v>
      </c>
      <c r="F21" s="72">
        <v>0.68987200000000004</v>
      </c>
      <c r="G21" s="72">
        <v>97.620795999999999</v>
      </c>
      <c r="H21" s="72">
        <v>1.257547</v>
      </c>
      <c r="I21" s="72">
        <v>96.363247999999999</v>
      </c>
      <c r="J21" s="72">
        <v>4.4062910000000004</v>
      </c>
      <c r="K21" s="72">
        <v>91.956957000000003</v>
      </c>
      <c r="L21" s="40">
        <v>100</v>
      </c>
      <c r="M21" s="82"/>
      <c r="N21" s="82"/>
      <c r="O21" s="82"/>
    </row>
    <row r="22" spans="1:17" x14ac:dyDescent="0.25">
      <c r="A22" s="5" t="s">
        <v>59</v>
      </c>
      <c r="B22" s="70">
        <v>6.6293839999999999</v>
      </c>
      <c r="C22" s="72">
        <v>2.6246969999999998</v>
      </c>
      <c r="D22" s="72">
        <v>2.5061749999999998</v>
      </c>
      <c r="E22" s="72">
        <v>0.32592900000000002</v>
      </c>
      <c r="F22" s="72">
        <v>1.172582</v>
      </c>
      <c r="G22" s="70">
        <v>93.370615999999998</v>
      </c>
      <c r="H22" s="70">
        <v>5.7337119999999997</v>
      </c>
      <c r="I22" s="70">
        <v>87.636904000000001</v>
      </c>
      <c r="J22" s="72">
        <v>11.129988000000001</v>
      </c>
      <c r="K22" s="72">
        <v>76.506916000000004</v>
      </c>
      <c r="L22" s="72">
        <v>100</v>
      </c>
      <c r="M22" s="82"/>
      <c r="N22" s="82"/>
      <c r="O22" s="82"/>
    </row>
    <row r="23" spans="1:17" x14ac:dyDescent="0.25">
      <c r="A23" s="11" t="s">
        <v>41</v>
      </c>
      <c r="B23" s="75"/>
      <c r="C23" s="84"/>
      <c r="D23" s="84"/>
      <c r="E23" s="84"/>
      <c r="F23" s="84"/>
      <c r="G23" s="75"/>
      <c r="H23" s="75"/>
      <c r="I23" s="75"/>
      <c r="J23" s="84"/>
      <c r="K23" s="84"/>
      <c r="L23" s="75"/>
      <c r="M23" s="82"/>
      <c r="N23" s="82"/>
      <c r="O23" s="82"/>
    </row>
    <row r="24" spans="1:17" x14ac:dyDescent="0.25">
      <c r="A24" s="5" t="s">
        <v>36</v>
      </c>
      <c r="B24" s="70">
        <v>28.517800000000001</v>
      </c>
      <c r="C24" s="72">
        <v>8.03688</v>
      </c>
      <c r="D24" s="72">
        <v>16.038737000000001</v>
      </c>
      <c r="E24" s="72">
        <v>1.3520160000000001</v>
      </c>
      <c r="F24" s="72">
        <v>3.090166</v>
      </c>
      <c r="G24" s="70">
        <v>71.482200000000006</v>
      </c>
      <c r="H24" s="70">
        <v>33.672640000000001</v>
      </c>
      <c r="I24" s="70">
        <v>37.809559999999998</v>
      </c>
      <c r="J24" s="72">
        <v>22.482225</v>
      </c>
      <c r="K24" s="72">
        <v>15.327336000000001</v>
      </c>
      <c r="L24" s="70">
        <v>100</v>
      </c>
      <c r="M24" s="82"/>
      <c r="N24" s="82"/>
      <c r="O24" s="82"/>
      <c r="P24" s="82"/>
      <c r="Q24" s="82"/>
    </row>
    <row r="25" spans="1:17" s="85" customFormat="1" x14ac:dyDescent="0.25">
      <c r="A25" s="5" t="s">
        <v>37</v>
      </c>
      <c r="B25" s="70">
        <v>9.5893429999999995</v>
      </c>
      <c r="C25" s="72">
        <v>2.9497490000000002</v>
      </c>
      <c r="D25" s="72">
        <v>4.9350110000000003</v>
      </c>
      <c r="E25" s="72">
        <v>0.35075099999999998</v>
      </c>
      <c r="F25" s="72">
        <v>1.3538319999999999</v>
      </c>
      <c r="G25" s="70">
        <v>90.410657</v>
      </c>
      <c r="H25" s="70">
        <v>6.1310820000000001</v>
      </c>
      <c r="I25" s="70">
        <v>84.279576000000006</v>
      </c>
      <c r="J25" s="72">
        <v>12.590774</v>
      </c>
      <c r="K25" s="72">
        <v>71.688801999999995</v>
      </c>
      <c r="L25" s="72">
        <v>100</v>
      </c>
      <c r="M25" s="82"/>
      <c r="N25" s="82"/>
      <c r="O25" s="82"/>
    </row>
    <row r="26" spans="1:17" s="85" customFormat="1" x14ac:dyDescent="0.25">
      <c r="A26" s="83" t="s">
        <v>55</v>
      </c>
      <c r="B26" s="72">
        <v>21.103652</v>
      </c>
      <c r="C26" s="72">
        <v>7.8070399999999998</v>
      </c>
      <c r="D26" s="72">
        <v>9.6065020000000008</v>
      </c>
      <c r="E26" s="72">
        <v>0.65882499999999999</v>
      </c>
      <c r="F26" s="72">
        <v>3.0312860000000001</v>
      </c>
      <c r="G26" s="72">
        <v>78.896348000000003</v>
      </c>
      <c r="H26" s="72">
        <v>16.082198999999999</v>
      </c>
      <c r="I26" s="72">
        <v>62.814149</v>
      </c>
      <c r="J26" s="72">
        <v>33.481774000000001</v>
      </c>
      <c r="K26" s="72">
        <v>29.332374999999999</v>
      </c>
      <c r="L26" s="72">
        <v>100</v>
      </c>
      <c r="M26" s="82"/>
      <c r="N26" s="82"/>
      <c r="O26" s="82"/>
    </row>
    <row r="27" spans="1:17" s="85" customFormat="1" x14ac:dyDescent="0.25">
      <c r="A27" s="83" t="s">
        <v>56</v>
      </c>
      <c r="B27" s="86">
        <v>6.2668379999999999</v>
      </c>
      <c r="C27" s="86">
        <v>1.5481560000000001</v>
      </c>
      <c r="D27" s="86">
        <v>3.5870320000000002</v>
      </c>
      <c r="E27" s="86">
        <v>0.261855</v>
      </c>
      <c r="F27" s="86">
        <v>0.86979600000000001</v>
      </c>
      <c r="G27" s="86">
        <v>93.733161999999993</v>
      </c>
      <c r="H27" s="86">
        <v>3.2596430000000001</v>
      </c>
      <c r="I27" s="86">
        <v>90.473518999999996</v>
      </c>
      <c r="J27" s="86">
        <v>6.5625850000000003</v>
      </c>
      <c r="K27" s="86">
        <v>83.910933999999997</v>
      </c>
      <c r="L27" s="40">
        <v>100</v>
      </c>
      <c r="M27" s="82"/>
      <c r="N27" s="82"/>
      <c r="O27" s="82"/>
    </row>
    <row r="28" spans="1:17" s="85" customFormat="1" x14ac:dyDescent="0.25">
      <c r="A28" s="57" t="s">
        <v>60</v>
      </c>
      <c r="B28" s="116">
        <v>12.281723</v>
      </c>
      <c r="C28" s="117">
        <v>3.6733410000000002</v>
      </c>
      <c r="D28" s="117">
        <v>6.5144029999999997</v>
      </c>
      <c r="E28" s="117">
        <v>0.49317100000000003</v>
      </c>
      <c r="F28" s="117">
        <v>1.600808</v>
      </c>
      <c r="G28" s="116">
        <v>87.718277</v>
      </c>
      <c r="H28" s="116">
        <v>10.048588000000001</v>
      </c>
      <c r="I28" s="116">
        <v>77.669690000000003</v>
      </c>
      <c r="J28" s="117">
        <v>13.997731999999999</v>
      </c>
      <c r="K28" s="117">
        <v>63.671956999999999</v>
      </c>
      <c r="L28" s="117">
        <v>100</v>
      </c>
      <c r="M28" s="82"/>
      <c r="N28" s="82"/>
      <c r="O28" s="82"/>
      <c r="P28" s="82"/>
      <c r="Q28" s="82"/>
    </row>
    <row r="29" spans="1:17" x14ac:dyDescent="0.25">
      <c r="A29" s="148"/>
      <c r="B29" s="149" t="s">
        <v>62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50" t="s">
        <v>123</v>
      </c>
    </row>
    <row r="30" spans="1:17" ht="53.25" x14ac:dyDescent="0.25">
      <c r="A30" s="144"/>
      <c r="B30" s="64" t="s">
        <v>34</v>
      </c>
      <c r="C30" s="65" t="s">
        <v>53</v>
      </c>
      <c r="D30" s="65" t="s">
        <v>52</v>
      </c>
      <c r="E30" s="66" t="s">
        <v>125</v>
      </c>
      <c r="F30" s="66" t="s">
        <v>54</v>
      </c>
      <c r="G30" s="64" t="s">
        <v>35</v>
      </c>
      <c r="H30" s="65" t="s">
        <v>63</v>
      </c>
      <c r="I30" s="65" t="s">
        <v>64</v>
      </c>
      <c r="J30" s="67" t="s">
        <v>65</v>
      </c>
      <c r="K30" s="67" t="s">
        <v>66</v>
      </c>
      <c r="L30" s="151"/>
    </row>
    <row r="31" spans="1:17" x14ac:dyDescent="0.25">
      <c r="A31" s="11" t="s">
        <v>38</v>
      </c>
      <c r="B31" s="68"/>
      <c r="C31" s="81"/>
      <c r="D31" s="81"/>
      <c r="E31" s="81"/>
      <c r="F31" s="81"/>
      <c r="G31" s="68"/>
      <c r="H31" s="68"/>
      <c r="I31" s="68"/>
      <c r="J31" s="81"/>
      <c r="K31" s="81"/>
      <c r="L31" s="74"/>
      <c r="M31" s="82"/>
    </row>
    <row r="32" spans="1:17" x14ac:dyDescent="0.25">
      <c r="A32" s="5" t="s">
        <v>36</v>
      </c>
      <c r="B32" s="70">
        <v>31.798299</v>
      </c>
      <c r="C32" s="72">
        <v>8.5720050000000008</v>
      </c>
      <c r="D32" s="72">
        <v>19.476172999999999</v>
      </c>
      <c r="E32" s="72">
        <v>1.2471080000000001</v>
      </c>
      <c r="F32" s="72">
        <v>2.5030130000000002</v>
      </c>
      <c r="G32" s="70">
        <v>68.201701</v>
      </c>
      <c r="H32" s="70">
        <v>35.437240000000003</v>
      </c>
      <c r="I32" s="70">
        <v>32.764460999999997</v>
      </c>
      <c r="J32" s="72">
        <v>17.352530000000002</v>
      </c>
      <c r="K32" s="72">
        <v>15.411930999999999</v>
      </c>
      <c r="L32" s="70">
        <v>100</v>
      </c>
      <c r="M32" s="82"/>
      <c r="N32" s="82"/>
      <c r="O32" s="82"/>
      <c r="P32" s="82"/>
      <c r="Q32" s="82"/>
    </row>
    <row r="33" spans="1:26" x14ac:dyDescent="0.25">
      <c r="A33" s="5" t="s">
        <v>37</v>
      </c>
      <c r="B33" s="70">
        <v>10.712315</v>
      </c>
      <c r="C33" s="72">
        <v>2.2243309999999998</v>
      </c>
      <c r="D33" s="72">
        <v>6.6952319999999999</v>
      </c>
      <c r="E33" s="72">
        <v>0.79535800000000001</v>
      </c>
      <c r="F33" s="72">
        <v>0.997394</v>
      </c>
      <c r="G33" s="70">
        <v>89.287684999999996</v>
      </c>
      <c r="H33" s="70">
        <v>7.0550850000000001</v>
      </c>
      <c r="I33" s="70">
        <v>82.232600000000005</v>
      </c>
      <c r="J33" s="72">
        <v>9.1634039999999999</v>
      </c>
      <c r="K33" s="72">
        <v>73.069197000000003</v>
      </c>
      <c r="L33" s="72">
        <v>100</v>
      </c>
      <c r="M33" s="82"/>
      <c r="N33" s="82"/>
      <c r="O33" s="82"/>
    </row>
    <row r="34" spans="1:26" x14ac:dyDescent="0.25">
      <c r="A34" s="83" t="s">
        <v>55</v>
      </c>
      <c r="B34" s="72">
        <v>22.138237</v>
      </c>
      <c r="C34" s="72">
        <v>4.7700069999999997</v>
      </c>
      <c r="D34" s="72">
        <v>13.287798</v>
      </c>
      <c r="E34" s="72">
        <v>1.435948</v>
      </c>
      <c r="F34" s="72">
        <v>2.644485</v>
      </c>
      <c r="G34" s="72">
        <v>77.861762999999996</v>
      </c>
      <c r="H34" s="72">
        <v>21.60558</v>
      </c>
      <c r="I34" s="72">
        <v>56.256183</v>
      </c>
      <c r="J34" s="72">
        <v>33.804948000000003</v>
      </c>
      <c r="K34" s="72">
        <v>22.451235</v>
      </c>
      <c r="L34" s="72">
        <v>100</v>
      </c>
      <c r="M34" s="82"/>
      <c r="N34" s="82"/>
      <c r="O34" s="82"/>
    </row>
    <row r="35" spans="1:26" x14ac:dyDescent="0.25">
      <c r="A35" s="83" t="s">
        <v>56</v>
      </c>
      <c r="B35" s="72">
        <v>8.8828960000000006</v>
      </c>
      <c r="C35" s="72">
        <v>1.81674</v>
      </c>
      <c r="D35" s="72">
        <v>5.6396879999999996</v>
      </c>
      <c r="E35" s="72">
        <v>0.69279299999999999</v>
      </c>
      <c r="F35" s="72">
        <v>0.73367599999999999</v>
      </c>
      <c r="G35" s="72">
        <v>91.117103999999998</v>
      </c>
      <c r="H35" s="72">
        <v>4.7253879999999997</v>
      </c>
      <c r="I35" s="72">
        <v>86.391716000000002</v>
      </c>
      <c r="J35" s="72">
        <v>5.2180160000000004</v>
      </c>
      <c r="K35" s="72">
        <v>81.173700999999994</v>
      </c>
      <c r="L35" s="72">
        <v>100</v>
      </c>
      <c r="M35" s="82"/>
      <c r="N35" s="82"/>
      <c r="O35" s="82"/>
    </row>
    <row r="36" spans="1:26" x14ac:dyDescent="0.25">
      <c r="A36" s="5" t="s">
        <v>57</v>
      </c>
      <c r="B36" s="72">
        <v>13.216210999999999</v>
      </c>
      <c r="C36" s="72">
        <v>2.9780980000000001</v>
      </c>
      <c r="D36" s="72">
        <v>8.2129290000000008</v>
      </c>
      <c r="E36" s="72">
        <v>0.84900200000000003</v>
      </c>
      <c r="F36" s="72">
        <v>1.1761809999999999</v>
      </c>
      <c r="G36" s="72">
        <v>86.783788999999999</v>
      </c>
      <c r="H36" s="72">
        <v>10.425379</v>
      </c>
      <c r="I36" s="72">
        <v>76.358410000000006</v>
      </c>
      <c r="J36" s="72">
        <v>10.135837</v>
      </c>
      <c r="K36" s="72">
        <v>66.222572999999997</v>
      </c>
      <c r="L36" s="72">
        <v>100</v>
      </c>
      <c r="M36" s="82"/>
      <c r="N36" s="82"/>
      <c r="O36" s="82"/>
      <c r="P36" s="82"/>
      <c r="Q36" s="82"/>
      <c r="R36" s="88"/>
      <c r="S36" s="88"/>
      <c r="T36" s="88"/>
      <c r="U36" s="88"/>
      <c r="V36" s="89"/>
    </row>
    <row r="37" spans="1:26" x14ac:dyDescent="0.25">
      <c r="A37" s="11" t="s">
        <v>39</v>
      </c>
      <c r="B37" s="68"/>
      <c r="C37" s="81"/>
      <c r="D37" s="81"/>
      <c r="E37" s="81"/>
      <c r="F37" s="81"/>
      <c r="G37" s="68"/>
      <c r="H37" s="68"/>
      <c r="I37" s="68"/>
      <c r="J37" s="81"/>
      <c r="K37" s="81"/>
      <c r="L37" s="68"/>
      <c r="M37" s="82"/>
      <c r="N37" s="82"/>
      <c r="O37" s="82"/>
    </row>
    <row r="38" spans="1:26" x14ac:dyDescent="0.25">
      <c r="A38" s="5" t="s">
        <v>36</v>
      </c>
      <c r="B38" s="70">
        <v>24.191208</v>
      </c>
      <c r="C38" s="72">
        <v>7.8788689999999999</v>
      </c>
      <c r="D38" s="72">
        <v>11.937284</v>
      </c>
      <c r="E38" s="72">
        <v>1.4056360000000001</v>
      </c>
      <c r="F38" s="72">
        <v>2.9694180000000001</v>
      </c>
      <c r="G38" s="70">
        <v>75.808791999999997</v>
      </c>
      <c r="H38" s="70">
        <v>38.404707000000002</v>
      </c>
      <c r="I38" s="70">
        <v>37.404085000000002</v>
      </c>
      <c r="J38" s="72">
        <v>22.572527000000001</v>
      </c>
      <c r="K38" s="72">
        <v>14.831557999999999</v>
      </c>
      <c r="L38" s="70">
        <v>100</v>
      </c>
      <c r="M38" s="82"/>
      <c r="N38" s="82"/>
      <c r="O38" s="82"/>
    </row>
    <row r="39" spans="1:26" x14ac:dyDescent="0.25">
      <c r="A39" s="5" t="s">
        <v>37</v>
      </c>
      <c r="B39" s="70">
        <v>11.116482</v>
      </c>
      <c r="C39" s="72">
        <v>3.556845</v>
      </c>
      <c r="D39" s="72">
        <v>5.3183759999999998</v>
      </c>
      <c r="E39" s="72">
        <v>0.57695399999999997</v>
      </c>
      <c r="F39" s="72">
        <v>1.6643079999999999</v>
      </c>
      <c r="G39" s="70">
        <v>88.883517999999995</v>
      </c>
      <c r="H39" s="70">
        <v>11.1744</v>
      </c>
      <c r="I39" s="70">
        <v>77.709117000000006</v>
      </c>
      <c r="J39" s="72">
        <v>21.731293999999998</v>
      </c>
      <c r="K39" s="72">
        <v>55.977823000000001</v>
      </c>
      <c r="L39" s="72">
        <v>100</v>
      </c>
      <c r="M39" s="82"/>
      <c r="N39" s="82"/>
      <c r="O39" s="82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9"/>
    </row>
    <row r="40" spans="1:26" x14ac:dyDescent="0.25">
      <c r="A40" s="83" t="s">
        <v>55</v>
      </c>
      <c r="B40" s="72">
        <v>16.973161000000001</v>
      </c>
      <c r="C40" s="72">
        <v>5.1426759999999998</v>
      </c>
      <c r="D40" s="72">
        <v>8.8828119999999995</v>
      </c>
      <c r="E40" s="72">
        <v>0.69438599999999995</v>
      </c>
      <c r="F40" s="72">
        <v>2.2532869999999998</v>
      </c>
      <c r="G40" s="72">
        <v>83.026838999999995</v>
      </c>
      <c r="H40" s="72">
        <v>18.792504000000001</v>
      </c>
      <c r="I40" s="72">
        <v>64.234335999999999</v>
      </c>
      <c r="J40" s="72">
        <v>36.970942999999998</v>
      </c>
      <c r="K40" s="72">
        <v>27.263393000000001</v>
      </c>
      <c r="L40" s="72">
        <v>100</v>
      </c>
      <c r="M40" s="82"/>
      <c r="N40" s="82"/>
      <c r="O40" s="82"/>
    </row>
    <row r="41" spans="1:26" x14ac:dyDescent="0.25">
      <c r="A41" s="83" t="s">
        <v>56</v>
      </c>
      <c r="B41" s="72">
        <v>7.6307660000000004</v>
      </c>
      <c r="C41" s="72">
        <v>2.6130070000000001</v>
      </c>
      <c r="D41" s="72">
        <v>3.1969319999999999</v>
      </c>
      <c r="E41" s="72">
        <v>0.50706200000000001</v>
      </c>
      <c r="F41" s="72">
        <v>1.3137650000000001</v>
      </c>
      <c r="G41" s="72">
        <v>92.369234000000006</v>
      </c>
      <c r="H41" s="72">
        <v>6.6403379999999999</v>
      </c>
      <c r="I41" s="72">
        <v>85.728896000000006</v>
      </c>
      <c r="J41" s="72">
        <v>12.661121</v>
      </c>
      <c r="K41" s="72">
        <v>73.067774999999997</v>
      </c>
      <c r="L41" s="40">
        <v>100</v>
      </c>
      <c r="M41" s="82"/>
      <c r="N41" s="82"/>
      <c r="O41" s="82"/>
    </row>
    <row r="42" spans="1:26" x14ac:dyDescent="0.25">
      <c r="A42" s="5" t="s">
        <v>58</v>
      </c>
      <c r="B42" s="72">
        <v>14.033989999999999</v>
      </c>
      <c r="C42" s="72">
        <v>4.5212659999999998</v>
      </c>
      <c r="D42" s="72">
        <v>6.7953260000000002</v>
      </c>
      <c r="E42" s="72">
        <v>0.76186699999999996</v>
      </c>
      <c r="F42" s="72">
        <v>1.955532</v>
      </c>
      <c r="G42" s="72">
        <v>85.966009999999997</v>
      </c>
      <c r="H42" s="72">
        <v>17.250598</v>
      </c>
      <c r="I42" s="72">
        <v>68.715412000000001</v>
      </c>
      <c r="J42" s="72">
        <v>21.919008000000002</v>
      </c>
      <c r="K42" s="72">
        <v>46.796404000000003</v>
      </c>
      <c r="L42" s="72">
        <v>100</v>
      </c>
      <c r="M42" s="82"/>
      <c r="N42" s="82"/>
      <c r="O42" s="82"/>
    </row>
    <row r="43" spans="1:26" x14ac:dyDescent="0.25">
      <c r="A43" s="11" t="s">
        <v>40</v>
      </c>
      <c r="B43" s="68"/>
      <c r="C43" s="81"/>
      <c r="D43" s="81"/>
      <c r="E43" s="81"/>
      <c r="F43" s="81"/>
      <c r="G43" s="68"/>
      <c r="H43" s="68"/>
      <c r="I43" s="68"/>
      <c r="J43" s="81"/>
      <c r="K43" s="81"/>
      <c r="L43" s="68"/>
      <c r="M43" s="82"/>
      <c r="N43" s="82"/>
      <c r="O43" s="82"/>
    </row>
    <row r="44" spans="1:26" x14ac:dyDescent="0.25">
      <c r="A44" s="5" t="s">
        <v>36</v>
      </c>
      <c r="B44" s="70">
        <v>20.059048000000001</v>
      </c>
      <c r="C44" s="72">
        <v>8.3278580000000009</v>
      </c>
      <c r="D44" s="72">
        <v>9.2550989999999995</v>
      </c>
      <c r="E44" s="72">
        <v>0.366234</v>
      </c>
      <c r="F44" s="72">
        <v>2.1098569999999999</v>
      </c>
      <c r="G44" s="70">
        <v>79.940951999999996</v>
      </c>
      <c r="H44" s="70">
        <v>34.674804000000002</v>
      </c>
      <c r="I44" s="70">
        <v>45.266146999999997</v>
      </c>
      <c r="J44" s="72">
        <v>27.077262000000001</v>
      </c>
      <c r="K44" s="72">
        <v>18.188884999999999</v>
      </c>
      <c r="L44" s="70">
        <v>100</v>
      </c>
      <c r="M44" s="82"/>
      <c r="N44" s="82"/>
      <c r="O44" s="82"/>
    </row>
    <row r="45" spans="1:26" x14ac:dyDescent="0.25">
      <c r="A45" s="5" t="s">
        <v>37</v>
      </c>
      <c r="B45" s="70">
        <v>4.5450780000000002</v>
      </c>
      <c r="C45" s="72">
        <v>1.8807290000000001</v>
      </c>
      <c r="D45" s="72">
        <v>1.827148</v>
      </c>
      <c r="E45" s="72">
        <v>0.21713499999999999</v>
      </c>
      <c r="F45" s="72">
        <v>0.62006600000000001</v>
      </c>
      <c r="G45" s="70">
        <v>95.454921999999996</v>
      </c>
      <c r="H45" s="70">
        <v>3.615774</v>
      </c>
      <c r="I45" s="70">
        <v>91.839147999999994</v>
      </c>
      <c r="J45" s="72">
        <v>9.6665379999999992</v>
      </c>
      <c r="K45" s="72">
        <v>82.172610000000006</v>
      </c>
      <c r="L45" s="72">
        <v>100</v>
      </c>
      <c r="M45" s="82"/>
      <c r="N45" s="82"/>
      <c r="O45" s="82"/>
    </row>
    <row r="46" spans="1:26" x14ac:dyDescent="0.25">
      <c r="A46" s="83" t="s">
        <v>55</v>
      </c>
      <c r="B46" s="72">
        <v>13.370086000000001</v>
      </c>
      <c r="C46" s="72">
        <v>4.7907500000000001</v>
      </c>
      <c r="D46" s="72">
        <v>7.086055</v>
      </c>
      <c r="E46" s="72">
        <v>0.42893900000000001</v>
      </c>
      <c r="F46" s="72">
        <v>1.064341</v>
      </c>
      <c r="G46" s="72">
        <v>86.629913999999999</v>
      </c>
      <c r="H46" s="72">
        <v>12.923120000000001</v>
      </c>
      <c r="I46" s="72">
        <v>73.706794000000002</v>
      </c>
      <c r="J46" s="72">
        <v>35.485261999999999</v>
      </c>
      <c r="K46" s="72">
        <v>38.221532000000003</v>
      </c>
      <c r="L46" s="72">
        <v>100</v>
      </c>
      <c r="M46" s="82"/>
      <c r="N46" s="82"/>
      <c r="O46" s="82"/>
    </row>
    <row r="47" spans="1:26" x14ac:dyDescent="0.25">
      <c r="A47" s="83" t="s">
        <v>56</v>
      </c>
      <c r="B47" s="72">
        <v>2.8164560000000001</v>
      </c>
      <c r="C47" s="72">
        <v>1.310721</v>
      </c>
      <c r="D47" s="72">
        <v>0.79704600000000003</v>
      </c>
      <c r="E47" s="72">
        <v>0.175647</v>
      </c>
      <c r="F47" s="72">
        <v>0.53304200000000002</v>
      </c>
      <c r="G47" s="72">
        <v>97.183543999999998</v>
      </c>
      <c r="H47" s="72">
        <v>1.792673</v>
      </c>
      <c r="I47" s="72">
        <v>95.390871000000004</v>
      </c>
      <c r="J47" s="72">
        <v>4.6092259999999996</v>
      </c>
      <c r="K47" s="72">
        <v>90.781644999999997</v>
      </c>
      <c r="L47" s="40">
        <v>100</v>
      </c>
      <c r="M47" s="82"/>
      <c r="N47" s="82"/>
      <c r="O47" s="82"/>
    </row>
    <row r="48" spans="1:26" x14ac:dyDescent="0.25">
      <c r="A48" s="5" t="s">
        <v>59</v>
      </c>
      <c r="B48" s="72">
        <v>5.901281</v>
      </c>
      <c r="C48" s="72">
        <v>2.4443250000000001</v>
      </c>
      <c r="D48" s="72">
        <v>2.476486</v>
      </c>
      <c r="E48" s="72">
        <v>0.23016900000000001</v>
      </c>
      <c r="F48" s="72">
        <v>0.750301</v>
      </c>
      <c r="G48" s="72">
        <v>94.098719000000003</v>
      </c>
      <c r="H48" s="72">
        <v>6.3308980000000004</v>
      </c>
      <c r="I48" s="72">
        <v>87.767820999999998</v>
      </c>
      <c r="J48" s="72">
        <v>11.188552</v>
      </c>
      <c r="K48" s="72">
        <v>76.579268999999996</v>
      </c>
      <c r="L48" s="72">
        <v>100</v>
      </c>
      <c r="M48" s="82"/>
      <c r="N48" s="82"/>
      <c r="O48" s="82"/>
    </row>
    <row r="49" spans="1:17" x14ac:dyDescent="0.25">
      <c r="A49" s="11" t="s">
        <v>41</v>
      </c>
      <c r="B49" s="75"/>
      <c r="C49" s="84"/>
      <c r="D49" s="84"/>
      <c r="E49" s="84"/>
      <c r="F49" s="84"/>
      <c r="G49" s="75"/>
      <c r="H49" s="75"/>
      <c r="I49" s="75"/>
      <c r="J49" s="84"/>
      <c r="K49" s="84"/>
      <c r="L49" s="75"/>
      <c r="M49" s="82"/>
      <c r="N49" s="82"/>
      <c r="O49" s="82"/>
    </row>
    <row r="50" spans="1:17" x14ac:dyDescent="0.25">
      <c r="A50" s="5" t="s">
        <v>36</v>
      </c>
      <c r="B50" s="36">
        <v>26.361236000000002</v>
      </c>
      <c r="C50" s="90">
        <v>8.2755919999999996</v>
      </c>
      <c r="D50" s="90">
        <v>14.428459999999999</v>
      </c>
      <c r="E50" s="90">
        <v>1.0890949999999999</v>
      </c>
      <c r="F50" s="90">
        <v>2.5680890000000001</v>
      </c>
      <c r="G50" s="36">
        <v>73.638763999999995</v>
      </c>
      <c r="H50" s="36">
        <v>36.270485999999998</v>
      </c>
      <c r="I50" s="36">
        <v>37.368277999999997</v>
      </c>
      <c r="J50" s="90">
        <v>21.48584</v>
      </c>
      <c r="K50" s="90">
        <v>15.882436999999999</v>
      </c>
      <c r="L50" s="70">
        <v>100</v>
      </c>
      <c r="M50" s="82"/>
      <c r="N50" s="82"/>
      <c r="O50" s="82"/>
      <c r="P50" s="82"/>
      <c r="Q50" s="82"/>
    </row>
    <row r="51" spans="1:17" x14ac:dyDescent="0.25">
      <c r="A51" s="5" t="s">
        <v>37</v>
      </c>
      <c r="B51" s="36">
        <v>8.5004100000000005</v>
      </c>
      <c r="C51" s="90">
        <v>2.3310140000000001</v>
      </c>
      <c r="D51" s="90">
        <v>4.6516289999999998</v>
      </c>
      <c r="E51" s="90">
        <v>0.54299299999999995</v>
      </c>
      <c r="F51" s="90">
        <v>0.974773</v>
      </c>
      <c r="G51" s="36">
        <v>91.499589999999998</v>
      </c>
      <c r="H51" s="36">
        <v>6.5049830000000002</v>
      </c>
      <c r="I51" s="36">
        <v>84.994606000000005</v>
      </c>
      <c r="J51" s="90">
        <v>11.555429999999999</v>
      </c>
      <c r="K51" s="90">
        <v>73.439176000000003</v>
      </c>
      <c r="L51" s="72">
        <v>100</v>
      </c>
      <c r="M51" s="82"/>
      <c r="N51" s="82"/>
      <c r="O51" s="82"/>
    </row>
    <row r="52" spans="1:17" x14ac:dyDescent="0.25">
      <c r="A52" s="83" t="s">
        <v>55</v>
      </c>
      <c r="B52" s="90">
        <v>17.531479000000001</v>
      </c>
      <c r="C52" s="90">
        <v>4.905913</v>
      </c>
      <c r="D52" s="90">
        <v>9.7687220000000003</v>
      </c>
      <c r="E52" s="90">
        <v>0.85541599999999995</v>
      </c>
      <c r="F52" s="90">
        <v>2.0014289999999999</v>
      </c>
      <c r="G52" s="90">
        <v>82.468520999999996</v>
      </c>
      <c r="H52" s="90">
        <v>17.842037000000001</v>
      </c>
      <c r="I52" s="90">
        <v>64.626484000000005</v>
      </c>
      <c r="J52" s="90">
        <v>35.442498000000001</v>
      </c>
      <c r="K52" s="90">
        <v>29.183986000000001</v>
      </c>
      <c r="L52" s="72">
        <v>100</v>
      </c>
      <c r="M52" s="82"/>
      <c r="N52" s="82"/>
      <c r="O52" s="82"/>
    </row>
    <row r="53" spans="1:17" x14ac:dyDescent="0.25">
      <c r="A53" s="83" t="s">
        <v>56</v>
      </c>
      <c r="B53" s="90">
        <v>6.3982609999999998</v>
      </c>
      <c r="C53" s="90">
        <v>1.7316579999999999</v>
      </c>
      <c r="D53" s="90">
        <v>3.460531</v>
      </c>
      <c r="E53" s="90">
        <v>0.47027099999999999</v>
      </c>
      <c r="F53" s="90">
        <v>0.73580000000000001</v>
      </c>
      <c r="G53" s="90">
        <v>93.601738999999995</v>
      </c>
      <c r="H53" s="90">
        <v>3.8660739999999998</v>
      </c>
      <c r="I53" s="90">
        <v>89.735664</v>
      </c>
      <c r="J53" s="90">
        <v>5.9952730000000001</v>
      </c>
      <c r="K53" s="90">
        <v>83.740392</v>
      </c>
      <c r="L53" s="40">
        <v>100</v>
      </c>
      <c r="M53" s="82"/>
      <c r="N53" s="82"/>
      <c r="O53" s="82"/>
    </row>
    <row r="54" spans="1:17" x14ac:dyDescent="0.25">
      <c r="A54" s="57" t="s">
        <v>60</v>
      </c>
      <c r="B54" s="118">
        <v>10.790698000000001</v>
      </c>
      <c r="C54" s="119">
        <v>3.0932849999999998</v>
      </c>
      <c r="D54" s="119">
        <v>5.9053089999999999</v>
      </c>
      <c r="E54" s="119">
        <v>0.61302000000000001</v>
      </c>
      <c r="F54" s="119">
        <v>1.179084</v>
      </c>
      <c r="G54" s="118">
        <v>89.209301999999994</v>
      </c>
      <c r="H54" s="118">
        <v>10.321804</v>
      </c>
      <c r="I54" s="118">
        <v>78.887497999999994</v>
      </c>
      <c r="J54" s="119">
        <v>12.828803000000001</v>
      </c>
      <c r="K54" s="119">
        <v>66.058694000000003</v>
      </c>
      <c r="L54" s="117">
        <v>100</v>
      </c>
      <c r="M54" s="82"/>
      <c r="N54" s="82"/>
      <c r="O54" s="82"/>
      <c r="P54" s="82"/>
      <c r="Q54" s="82"/>
    </row>
    <row r="55" spans="1:17" x14ac:dyDescent="0.25">
      <c r="A55" s="148"/>
      <c r="B55" s="149" t="s">
        <v>128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50" t="s">
        <v>134</v>
      </c>
    </row>
    <row r="56" spans="1:17" ht="53.25" x14ac:dyDescent="0.25">
      <c r="A56" s="144"/>
      <c r="B56" s="64" t="s">
        <v>34</v>
      </c>
      <c r="C56" s="65" t="s">
        <v>53</v>
      </c>
      <c r="D56" s="65" t="s">
        <v>52</v>
      </c>
      <c r="E56" s="66" t="s">
        <v>125</v>
      </c>
      <c r="F56" s="66" t="s">
        <v>54</v>
      </c>
      <c r="G56" s="64" t="s">
        <v>35</v>
      </c>
      <c r="H56" s="65" t="s">
        <v>63</v>
      </c>
      <c r="I56" s="65" t="s">
        <v>64</v>
      </c>
      <c r="J56" s="67" t="s">
        <v>65</v>
      </c>
      <c r="K56" s="67" t="s">
        <v>66</v>
      </c>
      <c r="L56" s="151"/>
    </row>
    <row r="57" spans="1:17" x14ac:dyDescent="0.25">
      <c r="A57" s="11" t="s">
        <v>38</v>
      </c>
      <c r="B57" s="68"/>
      <c r="C57" s="81"/>
      <c r="D57" s="81"/>
      <c r="E57" s="81"/>
      <c r="F57" s="81"/>
      <c r="G57" s="68"/>
      <c r="H57" s="68"/>
      <c r="I57" s="68"/>
      <c r="J57" s="81"/>
      <c r="K57" s="81"/>
      <c r="L57" s="74"/>
    </row>
    <row r="58" spans="1:17" x14ac:dyDescent="0.25">
      <c r="A58" s="5" t="s">
        <v>36</v>
      </c>
      <c r="B58" s="70">
        <v>27.6</v>
      </c>
      <c r="C58" s="72">
        <v>6.05</v>
      </c>
      <c r="D58" s="72">
        <v>16.87</v>
      </c>
      <c r="E58" s="72">
        <v>2.52</v>
      </c>
      <c r="F58" s="72">
        <v>2.16</v>
      </c>
      <c r="G58" s="70">
        <v>72.400000000000006</v>
      </c>
      <c r="H58" s="70">
        <v>30.7</v>
      </c>
      <c r="I58" s="70">
        <v>41.7</v>
      </c>
      <c r="J58" s="72">
        <v>22.42</v>
      </c>
      <c r="K58" s="72">
        <v>19.28</v>
      </c>
      <c r="L58" s="70">
        <v>100</v>
      </c>
    </row>
    <row r="59" spans="1:17" x14ac:dyDescent="0.25">
      <c r="A59" s="5" t="s">
        <v>37</v>
      </c>
      <c r="B59" s="70">
        <v>8.6999999999999993</v>
      </c>
      <c r="C59" s="72">
        <v>2.0499999999999998</v>
      </c>
      <c r="D59" s="72">
        <v>5.21</v>
      </c>
      <c r="E59" s="72">
        <v>0.67</v>
      </c>
      <c r="F59" s="72">
        <v>0.77</v>
      </c>
      <c r="G59" s="70">
        <v>91.3</v>
      </c>
      <c r="H59" s="70">
        <v>5.42</v>
      </c>
      <c r="I59" s="70">
        <v>85.88</v>
      </c>
      <c r="J59" s="72">
        <v>9.7799999999999994</v>
      </c>
      <c r="K59" s="72">
        <v>76.099999999999994</v>
      </c>
      <c r="L59" s="72">
        <v>100</v>
      </c>
    </row>
    <row r="60" spans="1:17" x14ac:dyDescent="0.25">
      <c r="A60" s="83" t="s">
        <v>55</v>
      </c>
      <c r="B60" s="72">
        <v>20.49</v>
      </c>
      <c r="C60" s="72">
        <v>6.17</v>
      </c>
      <c r="D60" s="72">
        <v>11.65</v>
      </c>
      <c r="E60" s="72">
        <v>0.91</v>
      </c>
      <c r="F60" s="72">
        <v>1.76</v>
      </c>
      <c r="G60" s="72">
        <v>79.510000000000005</v>
      </c>
      <c r="H60" s="72">
        <v>16.989999999999998</v>
      </c>
      <c r="I60" s="72">
        <v>62.52</v>
      </c>
      <c r="J60" s="72">
        <v>35.369999999999997</v>
      </c>
      <c r="K60" s="72">
        <v>27.15</v>
      </c>
      <c r="L60" s="72">
        <v>100</v>
      </c>
    </row>
    <row r="61" spans="1:17" x14ac:dyDescent="0.25">
      <c r="A61" s="83" t="s">
        <v>56</v>
      </c>
      <c r="B61" s="72">
        <v>6.97</v>
      </c>
      <c r="C61" s="72">
        <v>1.45</v>
      </c>
      <c r="D61" s="72">
        <v>4.26</v>
      </c>
      <c r="E61" s="72">
        <v>0.64</v>
      </c>
      <c r="F61" s="72">
        <v>0.62</v>
      </c>
      <c r="G61" s="72">
        <v>93.03</v>
      </c>
      <c r="H61" s="72">
        <v>3.73</v>
      </c>
      <c r="I61" s="72">
        <v>89.29</v>
      </c>
      <c r="J61" s="72">
        <v>6.04</v>
      </c>
      <c r="K61" s="72">
        <v>83.25</v>
      </c>
      <c r="L61" s="40">
        <v>100</v>
      </c>
    </row>
    <row r="62" spans="1:17" x14ac:dyDescent="0.25">
      <c r="A62" s="5" t="s">
        <v>57</v>
      </c>
      <c r="B62" s="70">
        <v>10.93</v>
      </c>
      <c r="C62" s="72">
        <v>2.52</v>
      </c>
      <c r="D62" s="72">
        <v>6.59</v>
      </c>
      <c r="E62" s="72">
        <v>0.89</v>
      </c>
      <c r="F62" s="72">
        <v>0.93</v>
      </c>
      <c r="G62" s="70">
        <v>89.07</v>
      </c>
      <c r="H62" s="70">
        <v>8.41</v>
      </c>
      <c r="I62" s="70">
        <v>80.650000000000006</v>
      </c>
      <c r="J62" s="72">
        <v>11.28</v>
      </c>
      <c r="K62" s="72">
        <v>69.38</v>
      </c>
      <c r="L62" s="72">
        <v>100</v>
      </c>
    </row>
    <row r="63" spans="1:17" x14ac:dyDescent="0.25">
      <c r="A63" s="11" t="s">
        <v>39</v>
      </c>
      <c r="B63" s="68"/>
      <c r="C63" s="81"/>
      <c r="D63" s="81"/>
      <c r="E63" s="81"/>
      <c r="F63" s="81"/>
      <c r="G63" s="68"/>
      <c r="H63" s="68"/>
      <c r="I63" s="68"/>
      <c r="J63" s="81"/>
      <c r="K63" s="81"/>
      <c r="L63" s="68"/>
    </row>
    <row r="64" spans="1:17" x14ac:dyDescent="0.25">
      <c r="A64" s="5" t="s">
        <v>36</v>
      </c>
      <c r="B64" s="70">
        <v>23.08</v>
      </c>
      <c r="C64" s="72">
        <v>8.44</v>
      </c>
      <c r="D64" s="72">
        <v>11.06</v>
      </c>
      <c r="E64" s="72">
        <v>0.8</v>
      </c>
      <c r="F64" s="72">
        <v>2.78</v>
      </c>
      <c r="G64" s="70">
        <v>76.92</v>
      </c>
      <c r="H64" s="70">
        <v>34.33</v>
      </c>
      <c r="I64" s="70">
        <v>42.6</v>
      </c>
      <c r="J64" s="72">
        <v>21.32</v>
      </c>
      <c r="K64" s="72">
        <v>21.28</v>
      </c>
      <c r="L64" s="70">
        <v>100</v>
      </c>
    </row>
    <row r="65" spans="1:12" x14ac:dyDescent="0.25">
      <c r="A65" s="5" t="s">
        <v>37</v>
      </c>
      <c r="B65" s="70">
        <v>9.48</v>
      </c>
      <c r="C65" s="72">
        <v>2.9</v>
      </c>
      <c r="D65" s="72">
        <v>4.2</v>
      </c>
      <c r="E65" s="72">
        <v>0.49</v>
      </c>
      <c r="F65" s="72">
        <v>1.9</v>
      </c>
      <c r="G65" s="70">
        <v>90.52</v>
      </c>
      <c r="H65" s="70">
        <v>9.73</v>
      </c>
      <c r="I65" s="70">
        <v>80.78</v>
      </c>
      <c r="J65" s="72">
        <v>20.45</v>
      </c>
      <c r="K65" s="72">
        <v>60.33</v>
      </c>
      <c r="L65" s="72">
        <v>100</v>
      </c>
    </row>
    <row r="66" spans="1:12" x14ac:dyDescent="0.25">
      <c r="A66" s="83" t="s">
        <v>55</v>
      </c>
      <c r="B66" s="72">
        <v>13.64</v>
      </c>
      <c r="C66" s="72">
        <v>3.72</v>
      </c>
      <c r="D66" s="72">
        <v>6.61</v>
      </c>
      <c r="E66" s="72">
        <v>1</v>
      </c>
      <c r="F66" s="72">
        <v>2.3199999999999998</v>
      </c>
      <c r="G66" s="72">
        <v>86.36</v>
      </c>
      <c r="H66" s="72">
        <v>16.149999999999999</v>
      </c>
      <c r="I66" s="72">
        <v>70.209999999999994</v>
      </c>
      <c r="J66" s="72">
        <v>38.549999999999997</v>
      </c>
      <c r="K66" s="72">
        <v>31.66</v>
      </c>
      <c r="L66" s="72">
        <v>100</v>
      </c>
    </row>
    <row r="67" spans="1:12" x14ac:dyDescent="0.25">
      <c r="A67" s="83" t="s">
        <v>56</v>
      </c>
      <c r="B67" s="72">
        <v>7.39</v>
      </c>
      <c r="C67" s="72">
        <v>2.4900000000000002</v>
      </c>
      <c r="D67" s="72">
        <v>2.99</v>
      </c>
      <c r="E67" s="72">
        <v>0.23</v>
      </c>
      <c r="F67" s="72">
        <v>1.68</v>
      </c>
      <c r="G67" s="72">
        <v>92.61</v>
      </c>
      <c r="H67" s="72">
        <v>6.51</v>
      </c>
      <c r="I67" s="72">
        <v>86.1</v>
      </c>
      <c r="J67" s="72">
        <v>11.36</v>
      </c>
      <c r="K67" s="72">
        <v>74.739999999999995</v>
      </c>
      <c r="L67" s="40">
        <v>100</v>
      </c>
    </row>
    <row r="68" spans="1:12" x14ac:dyDescent="0.25">
      <c r="A68" s="5" t="s">
        <v>58</v>
      </c>
      <c r="B68" s="70">
        <v>12.62</v>
      </c>
      <c r="C68" s="72">
        <v>4.18</v>
      </c>
      <c r="D68" s="72">
        <v>5.78</v>
      </c>
      <c r="E68" s="72">
        <v>0.56000000000000005</v>
      </c>
      <c r="F68" s="72">
        <v>2.1</v>
      </c>
      <c r="G68" s="70">
        <v>87.38</v>
      </c>
      <c r="H68" s="70">
        <v>15.41</v>
      </c>
      <c r="I68" s="70">
        <v>71.97</v>
      </c>
      <c r="J68" s="72">
        <v>20.65</v>
      </c>
      <c r="K68" s="72">
        <v>51.32</v>
      </c>
      <c r="L68" s="72">
        <v>100</v>
      </c>
    </row>
    <row r="69" spans="1:12" x14ac:dyDescent="0.25">
      <c r="A69" s="11" t="s">
        <v>40</v>
      </c>
      <c r="B69" s="68"/>
      <c r="C69" s="81"/>
      <c r="D69" s="81"/>
      <c r="E69" s="81"/>
      <c r="F69" s="81"/>
      <c r="G69" s="68"/>
      <c r="H69" s="68"/>
      <c r="I69" s="68"/>
      <c r="J69" s="81"/>
      <c r="K69" s="81"/>
      <c r="L69" s="68"/>
    </row>
    <row r="70" spans="1:12" x14ac:dyDescent="0.25">
      <c r="A70" s="5" t="s">
        <v>36</v>
      </c>
      <c r="B70" s="70">
        <v>15.23</v>
      </c>
      <c r="C70" s="72">
        <v>5.2</v>
      </c>
      <c r="D70" s="72">
        <v>7.04</v>
      </c>
      <c r="E70" s="72">
        <v>1.19</v>
      </c>
      <c r="F70" s="72">
        <v>1.79</v>
      </c>
      <c r="G70" s="70">
        <v>84.77</v>
      </c>
      <c r="H70" s="70">
        <v>29.16</v>
      </c>
      <c r="I70" s="70">
        <v>55.61</v>
      </c>
      <c r="J70" s="72">
        <v>24.58</v>
      </c>
      <c r="K70" s="72">
        <v>31.03</v>
      </c>
      <c r="L70" s="70">
        <v>100</v>
      </c>
    </row>
    <row r="71" spans="1:12" x14ac:dyDescent="0.25">
      <c r="A71" s="5" t="s">
        <v>37</v>
      </c>
      <c r="B71" s="70">
        <v>3.58</v>
      </c>
      <c r="C71" s="72">
        <v>1.38</v>
      </c>
      <c r="D71" s="72">
        <v>1.1399999999999999</v>
      </c>
      <c r="E71" s="72">
        <v>0.21</v>
      </c>
      <c r="F71" s="72">
        <v>0.85</v>
      </c>
      <c r="G71" s="70">
        <v>96.42</v>
      </c>
      <c r="H71" s="70">
        <v>3.09</v>
      </c>
      <c r="I71" s="70">
        <v>93.33</v>
      </c>
      <c r="J71" s="72">
        <v>8.75</v>
      </c>
      <c r="K71" s="72">
        <v>84.58</v>
      </c>
      <c r="L71" s="72">
        <v>100</v>
      </c>
    </row>
    <row r="72" spans="1:12" x14ac:dyDescent="0.25">
      <c r="A72" s="83" t="s">
        <v>55</v>
      </c>
      <c r="B72" s="72">
        <v>9.2100000000000009</v>
      </c>
      <c r="C72" s="72">
        <v>3.09</v>
      </c>
      <c r="D72" s="72">
        <v>4.29</v>
      </c>
      <c r="E72" s="72">
        <v>0.5</v>
      </c>
      <c r="F72" s="72">
        <v>1.32</v>
      </c>
      <c r="G72" s="72">
        <v>90.79</v>
      </c>
      <c r="H72" s="72">
        <v>11.8</v>
      </c>
      <c r="I72" s="72">
        <v>78.989999999999995</v>
      </c>
      <c r="J72" s="72">
        <v>33.380000000000003</v>
      </c>
      <c r="K72" s="72">
        <v>45.61</v>
      </c>
      <c r="L72" s="72">
        <v>100</v>
      </c>
    </row>
    <row r="73" spans="1:12" x14ac:dyDescent="0.25">
      <c r="A73" s="83" t="s">
        <v>56</v>
      </c>
      <c r="B73" s="72">
        <v>2.54</v>
      </c>
      <c r="C73" s="72">
        <v>1.06</v>
      </c>
      <c r="D73" s="72">
        <v>0.55000000000000004</v>
      </c>
      <c r="E73" s="72">
        <v>0.16</v>
      </c>
      <c r="F73" s="72">
        <v>0.77</v>
      </c>
      <c r="G73" s="72">
        <v>97.46</v>
      </c>
      <c r="H73" s="72">
        <v>1.47</v>
      </c>
      <c r="I73" s="72">
        <v>95.98</v>
      </c>
      <c r="J73" s="72">
        <v>4.1900000000000004</v>
      </c>
      <c r="K73" s="72">
        <v>91.79</v>
      </c>
      <c r="L73" s="40">
        <v>100</v>
      </c>
    </row>
    <row r="74" spans="1:12" x14ac:dyDescent="0.25">
      <c r="A74" s="5" t="s">
        <v>59</v>
      </c>
      <c r="B74" s="70">
        <v>4.63</v>
      </c>
      <c r="C74" s="72">
        <v>1.72</v>
      </c>
      <c r="D74" s="72">
        <v>1.67</v>
      </c>
      <c r="E74" s="72">
        <v>0.3</v>
      </c>
      <c r="F74" s="72">
        <v>0.94</v>
      </c>
      <c r="G74" s="70">
        <v>95.37</v>
      </c>
      <c r="H74" s="70">
        <v>5.43</v>
      </c>
      <c r="I74" s="70">
        <v>89.93</v>
      </c>
      <c r="J74" s="72">
        <v>10.18</v>
      </c>
      <c r="K74" s="72">
        <v>79.760000000000005</v>
      </c>
      <c r="L74" s="72">
        <v>100</v>
      </c>
    </row>
    <row r="75" spans="1:12" x14ac:dyDescent="0.25">
      <c r="A75" s="11" t="s">
        <v>41</v>
      </c>
      <c r="B75" s="75"/>
      <c r="C75" s="84"/>
      <c r="D75" s="84"/>
      <c r="E75" s="84"/>
      <c r="F75" s="84"/>
      <c r="G75" s="75"/>
      <c r="H75" s="75"/>
      <c r="I75" s="75"/>
      <c r="J75" s="84"/>
      <c r="K75" s="84"/>
      <c r="L75" s="75"/>
    </row>
    <row r="76" spans="1:12" x14ac:dyDescent="0.25">
      <c r="A76" s="5" t="s">
        <v>36</v>
      </c>
      <c r="B76" s="70">
        <v>23.01</v>
      </c>
      <c r="C76" s="72">
        <v>6.64</v>
      </c>
      <c r="D76" s="72">
        <v>12.48</v>
      </c>
      <c r="E76" s="72">
        <v>1.61</v>
      </c>
      <c r="F76" s="72">
        <v>2.2799999999999998</v>
      </c>
      <c r="G76" s="70">
        <v>76.989999999999995</v>
      </c>
      <c r="H76" s="70">
        <v>31.54</v>
      </c>
      <c r="I76" s="70">
        <v>45.45</v>
      </c>
      <c r="J76" s="72">
        <v>22.59</v>
      </c>
      <c r="K76" s="72">
        <v>22.87</v>
      </c>
      <c r="L76" s="70">
        <v>100</v>
      </c>
    </row>
    <row r="77" spans="1:12" x14ac:dyDescent="0.25">
      <c r="A77" s="5" t="s">
        <v>37</v>
      </c>
      <c r="B77" s="70">
        <v>6.92</v>
      </c>
      <c r="C77" s="72">
        <v>1.94</v>
      </c>
      <c r="D77" s="72">
        <v>3.52</v>
      </c>
      <c r="E77" s="72">
        <v>0.47</v>
      </c>
      <c r="F77" s="72">
        <v>0.99</v>
      </c>
      <c r="G77" s="70">
        <v>93.08</v>
      </c>
      <c r="H77" s="70">
        <v>5.27</v>
      </c>
      <c r="I77" s="70">
        <v>87.81</v>
      </c>
      <c r="J77" s="72">
        <v>11.17</v>
      </c>
      <c r="K77" s="72">
        <v>76.64</v>
      </c>
      <c r="L77" s="72">
        <v>100</v>
      </c>
    </row>
    <row r="78" spans="1:12" x14ac:dyDescent="0.25">
      <c r="A78" s="83" t="s">
        <v>55</v>
      </c>
      <c r="B78" s="72">
        <v>14.48</v>
      </c>
      <c r="C78" s="72">
        <v>4.34</v>
      </c>
      <c r="D78" s="72">
        <v>7.54</v>
      </c>
      <c r="E78" s="72">
        <v>0.8</v>
      </c>
      <c r="F78" s="72">
        <v>1.8</v>
      </c>
      <c r="G78" s="72">
        <v>85.52</v>
      </c>
      <c r="H78" s="72">
        <v>14.97</v>
      </c>
      <c r="I78" s="72">
        <v>70.55</v>
      </c>
      <c r="J78" s="72">
        <v>35.729999999999997</v>
      </c>
      <c r="K78" s="72">
        <v>34.83</v>
      </c>
      <c r="L78" s="72">
        <v>100</v>
      </c>
    </row>
    <row r="79" spans="1:12" x14ac:dyDescent="0.25">
      <c r="A79" s="83" t="s">
        <v>56</v>
      </c>
      <c r="B79" s="72">
        <v>5.35</v>
      </c>
      <c r="C79" s="72">
        <v>1.44</v>
      </c>
      <c r="D79" s="72">
        <v>2.68</v>
      </c>
      <c r="E79" s="72">
        <v>0.4</v>
      </c>
      <c r="F79" s="72">
        <v>0.82</v>
      </c>
      <c r="G79" s="72">
        <v>94.65</v>
      </c>
      <c r="H79" s="72">
        <v>3.25</v>
      </c>
      <c r="I79" s="72">
        <v>91.41</v>
      </c>
      <c r="J79" s="72">
        <v>6.05</v>
      </c>
      <c r="K79" s="72">
        <v>85.36</v>
      </c>
      <c r="L79" s="40">
        <v>100</v>
      </c>
    </row>
    <row r="80" spans="1:12" x14ac:dyDescent="0.25">
      <c r="A80" s="57" t="s">
        <v>60</v>
      </c>
      <c r="B80" s="116">
        <v>9</v>
      </c>
      <c r="C80" s="117">
        <v>2.5499999999999998</v>
      </c>
      <c r="D80" s="117">
        <v>4.68</v>
      </c>
      <c r="E80" s="117">
        <v>0.62</v>
      </c>
      <c r="F80" s="117">
        <v>1.1499999999999999</v>
      </c>
      <c r="G80" s="116">
        <v>91</v>
      </c>
      <c r="H80" s="116">
        <v>8.67</v>
      </c>
      <c r="I80" s="116">
        <v>82.33</v>
      </c>
      <c r="J80" s="117">
        <v>12.65</v>
      </c>
      <c r="K80" s="117">
        <v>69.680000000000007</v>
      </c>
      <c r="L80" s="117">
        <v>100</v>
      </c>
    </row>
  </sheetData>
  <mergeCells count="9">
    <mergeCell ref="A55:A56"/>
    <mergeCell ref="B55:K55"/>
    <mergeCell ref="L55:L56"/>
    <mergeCell ref="B3:K3"/>
    <mergeCell ref="A3:A4"/>
    <mergeCell ref="L3:L4"/>
    <mergeCell ref="A29:A30"/>
    <mergeCell ref="B29:K29"/>
    <mergeCell ref="L29:L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40" workbookViewId="0">
      <selection activeCell="K73" sqref="K73"/>
    </sheetView>
  </sheetViews>
  <sheetFormatPr defaultRowHeight="13.5" x14ac:dyDescent="0.25"/>
  <cols>
    <col min="1" max="1" width="22.28515625" style="61" customWidth="1"/>
    <col min="2" max="12" width="7.85546875" style="68" customWidth="1"/>
    <col min="13" max="13" width="10.140625" style="61" customWidth="1"/>
    <col min="14" max="16384" width="9.140625" style="61"/>
  </cols>
  <sheetData>
    <row r="1" spans="1:13" x14ac:dyDescent="0.25">
      <c r="A1" s="60" t="s">
        <v>162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2"/>
    </row>
    <row r="3" spans="1:13" ht="13.5" customHeight="1" x14ac:dyDescent="0.25">
      <c r="A3" s="143"/>
      <c r="B3" s="120"/>
      <c r="C3" s="145" t="s">
        <v>61</v>
      </c>
      <c r="D3" s="145"/>
      <c r="E3" s="145"/>
      <c r="F3" s="145"/>
      <c r="G3" s="145"/>
      <c r="H3" s="145"/>
      <c r="I3" s="145"/>
      <c r="J3" s="145"/>
      <c r="K3" s="145"/>
      <c r="L3" s="145"/>
      <c r="M3" s="146" t="s">
        <v>70</v>
      </c>
    </row>
    <row r="4" spans="1:13" ht="75.75" x14ac:dyDescent="0.25">
      <c r="A4" s="144"/>
      <c r="B4" s="65" t="s">
        <v>120</v>
      </c>
      <c r="C4" s="65" t="s">
        <v>114</v>
      </c>
      <c r="D4" s="65" t="s">
        <v>117</v>
      </c>
      <c r="E4" s="65" t="s">
        <v>115</v>
      </c>
      <c r="F4" s="65" t="s">
        <v>118</v>
      </c>
      <c r="G4" s="65" t="s">
        <v>116</v>
      </c>
      <c r="H4" s="64" t="s">
        <v>35</v>
      </c>
      <c r="I4" s="65" t="s">
        <v>63</v>
      </c>
      <c r="J4" s="65" t="s">
        <v>64</v>
      </c>
      <c r="K4" s="67" t="s">
        <v>65</v>
      </c>
      <c r="L4" s="67" t="s">
        <v>66</v>
      </c>
      <c r="M4" s="147"/>
    </row>
    <row r="5" spans="1:13" x14ac:dyDescent="0.25">
      <c r="A5" s="11" t="s">
        <v>4</v>
      </c>
      <c r="B5" s="36"/>
      <c r="C5" s="36"/>
      <c r="E5" s="36"/>
    </row>
    <row r="6" spans="1:13" x14ac:dyDescent="0.25">
      <c r="A6" s="69" t="s">
        <v>114</v>
      </c>
      <c r="B6" s="34">
        <v>95.586090999999996</v>
      </c>
      <c r="C6" s="34">
        <v>94.069525999999996</v>
      </c>
      <c r="D6" s="70">
        <v>1.5165566820051779</v>
      </c>
      <c r="E6" s="34">
        <v>0.34662199999999999</v>
      </c>
      <c r="F6" s="70">
        <v>1.054055</v>
      </c>
      <c r="G6" s="70">
        <v>0.115888</v>
      </c>
      <c r="H6" s="70">
        <v>4.4139090000000003</v>
      </c>
      <c r="I6" s="70">
        <v>1.1987049999999999</v>
      </c>
      <c r="J6" s="70">
        <v>3.215204</v>
      </c>
      <c r="K6" s="70">
        <v>1.068986</v>
      </c>
      <c r="L6" s="70">
        <v>2.1462180000000002</v>
      </c>
      <c r="M6" s="70">
        <v>100</v>
      </c>
    </row>
    <row r="7" spans="1:13" x14ac:dyDescent="0.25">
      <c r="A7" s="69" t="s">
        <v>117</v>
      </c>
      <c r="B7" s="34">
        <v>85.202403659683441</v>
      </c>
      <c r="C7" s="34">
        <v>22.269024987646972</v>
      </c>
      <c r="D7" s="34">
        <v>62.933272409450993</v>
      </c>
      <c r="E7" s="34">
        <v>10.825182107505858</v>
      </c>
      <c r="F7" s="34">
        <v>46.840228889609115</v>
      </c>
      <c r="G7" s="70">
        <v>5.2678614123360239</v>
      </c>
      <c r="H7" s="34">
        <v>14.797596340316558</v>
      </c>
      <c r="I7" s="34">
        <v>4.493207164223513</v>
      </c>
      <c r="J7" s="34">
        <v>10.304389176093043</v>
      </c>
      <c r="K7" s="34">
        <v>4.6148778245923499</v>
      </c>
      <c r="L7" s="34">
        <v>5.6895113515006939</v>
      </c>
      <c r="M7" s="34">
        <v>100</v>
      </c>
    </row>
    <row r="8" spans="1:13" x14ac:dyDescent="0.25">
      <c r="A8" s="71" t="s">
        <v>151</v>
      </c>
      <c r="B8" s="40">
        <v>83.930561999999995</v>
      </c>
      <c r="C8" s="40">
        <v>12.993306</v>
      </c>
      <c r="D8" s="72">
        <v>70.937255999999991</v>
      </c>
      <c r="E8" s="40">
        <v>37.033893999999997</v>
      </c>
      <c r="F8" s="72">
        <v>23.237475</v>
      </c>
      <c r="G8" s="72">
        <v>10.665887</v>
      </c>
      <c r="H8" s="72">
        <v>16.069438000000002</v>
      </c>
      <c r="I8" s="72">
        <v>1.2166140000000001</v>
      </c>
      <c r="J8" s="72">
        <v>14.852824</v>
      </c>
      <c r="K8" s="72">
        <v>2.101623</v>
      </c>
      <c r="L8" s="72">
        <v>12.751201</v>
      </c>
      <c r="M8" s="72">
        <v>100</v>
      </c>
    </row>
    <row r="9" spans="1:13" x14ac:dyDescent="0.25">
      <c r="A9" s="71" t="s">
        <v>152</v>
      </c>
      <c r="B9" s="40">
        <v>84.618606</v>
      </c>
      <c r="C9" s="40">
        <v>23.596081999999999</v>
      </c>
      <c r="D9" s="72">
        <v>61.022524000000004</v>
      </c>
      <c r="E9" s="40">
        <v>4.841844</v>
      </c>
      <c r="F9" s="72">
        <v>53.326391000000001</v>
      </c>
      <c r="G9" s="72">
        <v>2.8542890000000001</v>
      </c>
      <c r="H9" s="72">
        <v>15.381394</v>
      </c>
      <c r="I9" s="72">
        <v>5.5349959999999996</v>
      </c>
      <c r="J9" s="72">
        <v>9.8463969999999996</v>
      </c>
      <c r="K9" s="72">
        <v>5.2656530000000004</v>
      </c>
      <c r="L9" s="72">
        <v>4.5807450000000003</v>
      </c>
      <c r="M9" s="72">
        <v>100</v>
      </c>
    </row>
    <row r="10" spans="1:13" x14ac:dyDescent="0.25">
      <c r="A10" s="71" t="s">
        <v>150</v>
      </c>
      <c r="B10" s="40">
        <v>91.106076000000002</v>
      </c>
      <c r="C10" s="40">
        <v>24.056055000000001</v>
      </c>
      <c r="D10" s="40">
        <v>67.050021000000001</v>
      </c>
      <c r="E10" s="40">
        <v>22.284952000000001</v>
      </c>
      <c r="F10" s="40">
        <v>28.406880999999998</v>
      </c>
      <c r="G10" s="72">
        <v>16.358187999999998</v>
      </c>
      <c r="H10" s="40">
        <v>8.8939240000000002</v>
      </c>
      <c r="I10" s="40">
        <v>0.88982799999999995</v>
      </c>
      <c r="J10" s="40">
        <v>8.0040960000000005</v>
      </c>
      <c r="K10" s="40">
        <v>2.9462630000000001</v>
      </c>
      <c r="L10" s="40">
        <v>5.0578339999999997</v>
      </c>
      <c r="M10" s="40">
        <v>100</v>
      </c>
    </row>
    <row r="11" spans="1:13" x14ac:dyDescent="0.25">
      <c r="A11" s="11" t="s">
        <v>5</v>
      </c>
      <c r="B11" s="36"/>
      <c r="C11" s="36"/>
      <c r="E11" s="36"/>
      <c r="M11" s="70"/>
    </row>
    <row r="12" spans="1:13" x14ac:dyDescent="0.25">
      <c r="A12" s="69" t="s">
        <v>114</v>
      </c>
      <c r="B12" s="34">
        <v>93.985168000000002</v>
      </c>
      <c r="C12" s="34">
        <v>88.414454000000006</v>
      </c>
      <c r="D12" s="70">
        <v>5.5707232055683669</v>
      </c>
      <c r="E12" s="34">
        <v>2.3147340000000001</v>
      </c>
      <c r="F12" s="70">
        <v>2.7984149999999999</v>
      </c>
      <c r="G12" s="70">
        <v>0.457565</v>
      </c>
      <c r="H12" s="70">
        <v>6.0148320000000002</v>
      </c>
      <c r="I12" s="70">
        <v>1.200329</v>
      </c>
      <c r="J12" s="70">
        <v>4.8145030000000002</v>
      </c>
      <c r="K12" s="70">
        <v>1.2180869999999999</v>
      </c>
      <c r="L12" s="70">
        <v>3.5964160000000001</v>
      </c>
      <c r="M12" s="70">
        <v>100</v>
      </c>
    </row>
    <row r="13" spans="1:13" x14ac:dyDescent="0.25">
      <c r="A13" s="69" t="s">
        <v>117</v>
      </c>
      <c r="B13" s="34">
        <v>88.296756161537076</v>
      </c>
      <c r="C13" s="34">
        <v>9.7061631833297355</v>
      </c>
      <c r="D13" s="34">
        <v>78.590592978207354</v>
      </c>
      <c r="E13" s="34">
        <v>34.014830857255738</v>
      </c>
      <c r="F13" s="34">
        <v>37.762347767871837</v>
      </c>
      <c r="G13" s="70">
        <v>6.8134143530797626</v>
      </c>
      <c r="H13" s="34">
        <v>11.703280421731925</v>
      </c>
      <c r="I13" s="34">
        <v>2.859055639493834</v>
      </c>
      <c r="J13" s="34">
        <v>8.8442247822380917</v>
      </c>
      <c r="K13" s="34">
        <v>3.1184310167587954</v>
      </c>
      <c r="L13" s="34">
        <v>5.7257937654792954</v>
      </c>
      <c r="M13" s="34">
        <v>100</v>
      </c>
    </row>
    <row r="14" spans="1:13" x14ac:dyDescent="0.25">
      <c r="A14" s="71" t="s">
        <v>151</v>
      </c>
      <c r="B14" s="40">
        <v>90.685148999999996</v>
      </c>
      <c r="C14" s="40">
        <v>7.2834919999999999</v>
      </c>
      <c r="D14" s="72">
        <v>83.401657999999998</v>
      </c>
      <c r="E14" s="40">
        <v>58.451712999999998</v>
      </c>
      <c r="F14" s="72">
        <v>17.769383000000001</v>
      </c>
      <c r="G14" s="72">
        <v>7.1805620000000001</v>
      </c>
      <c r="H14" s="72">
        <v>9.3148510000000009</v>
      </c>
      <c r="I14" s="72">
        <v>1.4074230000000001</v>
      </c>
      <c r="J14" s="72">
        <v>7.9074270000000002</v>
      </c>
      <c r="K14" s="72">
        <v>2.0011860000000001</v>
      </c>
      <c r="L14" s="72">
        <v>5.9062409999999996</v>
      </c>
      <c r="M14" s="72">
        <v>100</v>
      </c>
    </row>
    <row r="15" spans="1:13" x14ac:dyDescent="0.25">
      <c r="A15" s="71" t="s">
        <v>152</v>
      </c>
      <c r="B15" s="40">
        <v>86.420134000000004</v>
      </c>
      <c r="C15" s="40">
        <v>10.968866</v>
      </c>
      <c r="D15" s="72">
        <v>75.451268999999996</v>
      </c>
      <c r="E15" s="40">
        <v>17.302976999999998</v>
      </c>
      <c r="F15" s="72">
        <v>53.898136000000001</v>
      </c>
      <c r="G15" s="72">
        <v>4.2501559999999996</v>
      </c>
      <c r="H15" s="72">
        <v>13.579866000000001</v>
      </c>
      <c r="I15" s="72">
        <v>3.962097</v>
      </c>
      <c r="J15" s="72">
        <v>9.6177679999999999</v>
      </c>
      <c r="K15" s="72">
        <v>4.1711859999999996</v>
      </c>
      <c r="L15" s="72">
        <v>5.4465820000000003</v>
      </c>
      <c r="M15" s="72">
        <v>100</v>
      </c>
    </row>
    <row r="16" spans="1:13" x14ac:dyDescent="0.25">
      <c r="A16" s="71" t="s">
        <v>150</v>
      </c>
      <c r="B16" s="40">
        <v>89.963920000000002</v>
      </c>
      <c r="C16" s="40">
        <v>11.268446000000001</v>
      </c>
      <c r="D16" s="40">
        <v>78.695474000000004</v>
      </c>
      <c r="E16" s="40">
        <v>38.437944000000002</v>
      </c>
      <c r="F16" s="40">
        <v>21.638093000000001</v>
      </c>
      <c r="G16" s="72">
        <v>18.619437000000001</v>
      </c>
      <c r="H16" s="40">
        <v>10.03608</v>
      </c>
      <c r="I16" s="40">
        <v>2.0359829999999999</v>
      </c>
      <c r="J16" s="40">
        <v>8.0000970000000002</v>
      </c>
      <c r="K16" s="40">
        <v>1.450512</v>
      </c>
      <c r="L16" s="40">
        <v>6.5495850000000004</v>
      </c>
      <c r="M16" s="40">
        <v>100</v>
      </c>
    </row>
    <row r="17" spans="1:13" x14ac:dyDescent="0.25">
      <c r="A17" s="11" t="s">
        <v>119</v>
      </c>
      <c r="B17" s="36"/>
      <c r="C17" s="36"/>
      <c r="E17" s="36"/>
      <c r="M17" s="70"/>
    </row>
    <row r="18" spans="1:13" x14ac:dyDescent="0.25">
      <c r="A18" s="69" t="s">
        <v>114</v>
      </c>
      <c r="B18" s="34">
        <v>95.014456999999993</v>
      </c>
      <c r="C18" s="34">
        <v>92.050297</v>
      </c>
      <c r="D18" s="70">
        <v>2.9641585567384148</v>
      </c>
      <c r="E18" s="34">
        <v>1.049366</v>
      </c>
      <c r="F18" s="70">
        <v>1.6769050000000001</v>
      </c>
      <c r="G18" s="70">
        <v>0.23788899999999999</v>
      </c>
      <c r="H18" s="70">
        <v>4.9855429999999998</v>
      </c>
      <c r="I18" s="70">
        <v>1.1992849999999999</v>
      </c>
      <c r="J18" s="70">
        <v>3.7862580000000001</v>
      </c>
      <c r="K18" s="70">
        <v>1.122225</v>
      </c>
      <c r="L18" s="70">
        <v>2.6640329999999999</v>
      </c>
      <c r="M18" s="70">
        <v>100</v>
      </c>
    </row>
    <row r="19" spans="1:13" x14ac:dyDescent="0.25">
      <c r="A19" s="69" t="s">
        <v>117</v>
      </c>
      <c r="B19" s="34">
        <v>87.504306645105771</v>
      </c>
      <c r="C19" s="34">
        <v>12.923554804202089</v>
      </c>
      <c r="D19" s="34">
        <v>74.580697412529517</v>
      </c>
      <c r="E19" s="34">
        <v>28.075869887882991</v>
      </c>
      <c r="F19" s="34">
        <v>40.087205141086514</v>
      </c>
      <c r="G19" s="70">
        <v>6.417622383560019</v>
      </c>
      <c r="H19" s="34">
        <v>12.49574778326839</v>
      </c>
      <c r="I19" s="34">
        <v>3.2775406212563483</v>
      </c>
      <c r="J19" s="34">
        <v>9.2181799478249609</v>
      </c>
      <c r="K19" s="34">
        <v>3.5016766660661407</v>
      </c>
      <c r="L19" s="34">
        <v>5.7165032817588202</v>
      </c>
      <c r="M19" s="34">
        <v>100</v>
      </c>
    </row>
    <row r="20" spans="1:13" x14ac:dyDescent="0.25">
      <c r="A20" s="71" t="s">
        <v>151</v>
      </c>
      <c r="B20" s="40">
        <v>89.923679000000007</v>
      </c>
      <c r="C20" s="40">
        <v>7.927181</v>
      </c>
      <c r="D20" s="72">
        <v>81.996498000000003</v>
      </c>
      <c r="E20" s="40">
        <v>56.037199000000001</v>
      </c>
      <c r="F20" s="72">
        <v>18.385822000000001</v>
      </c>
      <c r="G20" s="72">
        <v>7.5734769999999996</v>
      </c>
      <c r="H20" s="72">
        <v>10.076321</v>
      </c>
      <c r="I20" s="72">
        <v>1.385913</v>
      </c>
      <c r="J20" s="72">
        <v>8.6904090000000007</v>
      </c>
      <c r="K20" s="72">
        <v>2.0125090000000001</v>
      </c>
      <c r="L20" s="72">
        <v>6.6779000000000002</v>
      </c>
      <c r="M20" s="72">
        <v>100</v>
      </c>
    </row>
    <row r="21" spans="1:13" x14ac:dyDescent="0.25">
      <c r="A21" s="71" t="s">
        <v>152</v>
      </c>
      <c r="B21" s="40">
        <v>85.830135999999996</v>
      </c>
      <c r="C21" s="40">
        <v>15.104263</v>
      </c>
      <c r="D21" s="72">
        <v>70.725874000000005</v>
      </c>
      <c r="E21" s="40">
        <v>13.221971999999999</v>
      </c>
      <c r="F21" s="72">
        <v>53.710889999999999</v>
      </c>
      <c r="G21" s="72">
        <v>3.7930120000000001</v>
      </c>
      <c r="H21" s="72">
        <v>14.169864</v>
      </c>
      <c r="I21" s="72">
        <v>4.47722</v>
      </c>
      <c r="J21" s="72">
        <v>9.6926439999999996</v>
      </c>
      <c r="K21" s="72">
        <v>4.5296219999999998</v>
      </c>
      <c r="L21" s="72">
        <v>5.1630209999999996</v>
      </c>
      <c r="M21" s="72">
        <v>100</v>
      </c>
    </row>
    <row r="22" spans="1:13" x14ac:dyDescent="0.25">
      <c r="A22" s="71" t="s">
        <v>150</v>
      </c>
      <c r="B22" s="40">
        <v>90.250259</v>
      </c>
      <c r="C22" s="40">
        <v>14.474301000000001</v>
      </c>
      <c r="D22" s="40">
        <v>75.775958000000003</v>
      </c>
      <c r="E22" s="40">
        <v>34.388387999999999</v>
      </c>
      <c r="F22" s="40">
        <v>23.335028999999999</v>
      </c>
      <c r="G22" s="72">
        <v>18.052541000000002</v>
      </c>
      <c r="H22" s="40">
        <v>9.7497410000000002</v>
      </c>
      <c r="I22" s="40">
        <v>1.748642</v>
      </c>
      <c r="J22" s="40">
        <v>8.0010999999999992</v>
      </c>
      <c r="K22" s="40">
        <v>1.8254969999999999</v>
      </c>
      <c r="L22" s="40">
        <v>6.1756029999999997</v>
      </c>
      <c r="M22" s="40">
        <v>100</v>
      </c>
    </row>
    <row r="23" spans="1:13" s="76" customFormat="1" x14ac:dyDescent="0.25">
      <c r="A23" s="73"/>
      <c r="B23" s="77"/>
      <c r="C23" s="77"/>
      <c r="D23" s="77"/>
      <c r="E23" s="77"/>
      <c r="F23" s="77"/>
      <c r="G23" s="70"/>
      <c r="H23" s="77"/>
      <c r="I23" s="77"/>
      <c r="J23" s="77"/>
      <c r="K23" s="77"/>
      <c r="L23" s="77"/>
      <c r="M23" s="121"/>
    </row>
    <row r="24" spans="1:13" ht="13.5" customHeight="1" x14ac:dyDescent="0.25">
      <c r="A24" s="143"/>
      <c r="B24" s="120"/>
      <c r="C24" s="145" t="s">
        <v>62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6" t="s">
        <v>67</v>
      </c>
    </row>
    <row r="25" spans="1:13" ht="75.75" x14ac:dyDescent="0.25">
      <c r="A25" s="144"/>
      <c r="B25" s="65" t="s">
        <v>120</v>
      </c>
      <c r="C25" s="65" t="s">
        <v>114</v>
      </c>
      <c r="D25" s="65" t="s">
        <v>117</v>
      </c>
      <c r="E25" s="65" t="s">
        <v>115</v>
      </c>
      <c r="F25" s="65" t="s">
        <v>118</v>
      </c>
      <c r="G25" s="65" t="s">
        <v>116</v>
      </c>
      <c r="H25" s="64" t="s">
        <v>35</v>
      </c>
      <c r="I25" s="65" t="s">
        <v>63</v>
      </c>
      <c r="J25" s="65" t="s">
        <v>64</v>
      </c>
      <c r="K25" s="67" t="s">
        <v>65</v>
      </c>
      <c r="L25" s="67" t="s">
        <v>66</v>
      </c>
      <c r="M25" s="147"/>
    </row>
    <row r="26" spans="1:13" x14ac:dyDescent="0.25">
      <c r="A26" s="11" t="s">
        <v>4</v>
      </c>
      <c r="B26" s="36"/>
      <c r="C26" s="36"/>
      <c r="E26" s="36"/>
    </row>
    <row r="27" spans="1:13" x14ac:dyDescent="0.25">
      <c r="A27" s="69" t="s">
        <v>114</v>
      </c>
      <c r="B27" s="34">
        <v>95.889156</v>
      </c>
      <c r="C27" s="34">
        <v>94.418864999999997</v>
      </c>
      <c r="D27" s="70">
        <v>1.470291</v>
      </c>
      <c r="E27" s="34">
        <v>0.36305399999999999</v>
      </c>
      <c r="F27" s="70">
        <v>1.001741</v>
      </c>
      <c r="G27" s="70">
        <v>0.10549600000000001</v>
      </c>
      <c r="H27" s="70">
        <v>4.1108440000000002</v>
      </c>
      <c r="I27" s="70">
        <v>1.149138</v>
      </c>
      <c r="J27" s="70">
        <v>2.9617059999999999</v>
      </c>
      <c r="K27" s="70">
        <v>1.0484020000000001</v>
      </c>
      <c r="L27" s="70">
        <v>1.9133039999999999</v>
      </c>
      <c r="M27" s="70">
        <v>100</v>
      </c>
    </row>
    <row r="28" spans="1:13" x14ac:dyDescent="0.25">
      <c r="A28" s="69" t="s">
        <v>117</v>
      </c>
      <c r="B28" s="34">
        <v>84.373392666887099</v>
      </c>
      <c r="C28" s="34">
        <v>18.199947646864324</v>
      </c>
      <c r="D28" s="34">
        <v>66.173559829530831</v>
      </c>
      <c r="E28" s="34">
        <v>15.946925860612071</v>
      </c>
      <c r="F28" s="34">
        <v>45.940335794849183</v>
      </c>
      <c r="G28" s="70">
        <v>4.286298174069584</v>
      </c>
      <c r="H28" s="34">
        <v>15.626492523604835</v>
      </c>
      <c r="I28" s="34">
        <v>5.6129220397516448</v>
      </c>
      <c r="J28" s="34">
        <v>10.013685293361254</v>
      </c>
      <c r="K28" s="34">
        <v>3.66804897314376</v>
      </c>
      <c r="L28" s="34">
        <v>6.3457511297255591</v>
      </c>
      <c r="M28" s="34">
        <v>100</v>
      </c>
    </row>
    <row r="29" spans="1:13" x14ac:dyDescent="0.25">
      <c r="A29" s="71" t="s">
        <v>151</v>
      </c>
      <c r="B29" s="40">
        <v>77.956269000000006</v>
      </c>
      <c r="C29" s="40">
        <v>19.377856000000001</v>
      </c>
      <c r="D29" s="72">
        <v>58.578413999999995</v>
      </c>
      <c r="E29" s="40">
        <v>35.570023999999997</v>
      </c>
      <c r="F29" s="72">
        <v>18.099523000000001</v>
      </c>
      <c r="G29" s="72">
        <v>4.9088669999999999</v>
      </c>
      <c r="H29" s="72">
        <v>22.043731000000001</v>
      </c>
      <c r="I29" s="72">
        <v>3.4825439999999999</v>
      </c>
      <c r="J29" s="72">
        <v>18.561187</v>
      </c>
      <c r="K29" s="72">
        <v>3.3913319999999998</v>
      </c>
      <c r="L29" s="72">
        <v>15.169855</v>
      </c>
      <c r="M29" s="72">
        <v>100</v>
      </c>
    </row>
    <row r="30" spans="1:13" x14ac:dyDescent="0.25">
      <c r="A30" s="71" t="s">
        <v>152</v>
      </c>
      <c r="B30" s="40">
        <v>86.227754000000004</v>
      </c>
      <c r="C30" s="40">
        <v>17.794947000000001</v>
      </c>
      <c r="D30" s="72">
        <v>68.432806999999997</v>
      </c>
      <c r="E30" s="40">
        <v>9.4606349999999999</v>
      </c>
      <c r="F30" s="72">
        <v>56.044533999999999</v>
      </c>
      <c r="G30" s="72">
        <v>2.927638</v>
      </c>
      <c r="H30" s="72">
        <v>13.772246000000001</v>
      </c>
      <c r="I30" s="72">
        <v>6.333799</v>
      </c>
      <c r="J30" s="72">
        <v>7.4384459999999999</v>
      </c>
      <c r="K30" s="72">
        <v>3.961929</v>
      </c>
      <c r="L30" s="72">
        <v>3.4765169999999999</v>
      </c>
      <c r="M30" s="72">
        <v>100</v>
      </c>
    </row>
    <row r="31" spans="1:13" x14ac:dyDescent="0.25">
      <c r="A31" s="71" t="s">
        <v>150</v>
      </c>
      <c r="B31" s="40">
        <v>82.902831000000006</v>
      </c>
      <c r="C31" s="40">
        <v>18.890529999999998</v>
      </c>
      <c r="D31" s="40">
        <v>64.012301000000008</v>
      </c>
      <c r="E31" s="40">
        <v>25.745118999999999</v>
      </c>
      <c r="F31" s="40">
        <v>26.180717000000001</v>
      </c>
      <c r="G31" s="72">
        <v>12.086465</v>
      </c>
      <c r="H31" s="40">
        <v>17.097169000000001</v>
      </c>
      <c r="I31" s="40">
        <v>4.4404659999999998</v>
      </c>
      <c r="J31" s="40">
        <v>12.656703</v>
      </c>
      <c r="K31" s="40">
        <v>2.2146029999999999</v>
      </c>
      <c r="L31" s="40">
        <v>10.442099000000001</v>
      </c>
      <c r="M31" s="40">
        <v>100</v>
      </c>
    </row>
    <row r="32" spans="1:13" x14ac:dyDescent="0.25">
      <c r="A32" s="11" t="s">
        <v>5</v>
      </c>
      <c r="B32" s="36"/>
      <c r="C32" s="36"/>
      <c r="E32" s="36"/>
      <c r="M32" s="70"/>
    </row>
    <row r="33" spans="1:13" x14ac:dyDescent="0.25">
      <c r="A33" s="69" t="s">
        <v>114</v>
      </c>
      <c r="B33" s="34">
        <v>94.324027000000001</v>
      </c>
      <c r="C33" s="34">
        <v>88.680091000000004</v>
      </c>
      <c r="D33" s="70">
        <v>5.6439359999999992</v>
      </c>
      <c r="E33" s="34">
        <v>2.243271</v>
      </c>
      <c r="F33" s="70">
        <v>3.017992</v>
      </c>
      <c r="G33" s="70">
        <v>0.38267299999999999</v>
      </c>
      <c r="H33" s="70">
        <v>5.6759729999999999</v>
      </c>
      <c r="I33" s="70">
        <v>1.070513</v>
      </c>
      <c r="J33" s="70">
        <v>4.6054589999999997</v>
      </c>
      <c r="K33" s="70">
        <v>1.27485</v>
      </c>
      <c r="L33" s="70">
        <v>3.3306089999999999</v>
      </c>
      <c r="M33" s="70">
        <v>100</v>
      </c>
    </row>
    <row r="34" spans="1:13" x14ac:dyDescent="0.25">
      <c r="A34" s="69" t="s">
        <v>117</v>
      </c>
      <c r="B34" s="34">
        <v>88.260713373298344</v>
      </c>
      <c r="C34" s="34">
        <v>8.9900521615670375</v>
      </c>
      <c r="D34" s="34">
        <v>79.270625430713991</v>
      </c>
      <c r="E34" s="34">
        <v>37.367762305270759</v>
      </c>
      <c r="F34" s="34">
        <v>35.930975555124597</v>
      </c>
      <c r="G34" s="70">
        <v>5.9718875703186445</v>
      </c>
      <c r="H34" s="34">
        <v>11.739286626701656</v>
      </c>
      <c r="I34" s="34">
        <v>2.7957140066223509</v>
      </c>
      <c r="J34" s="34">
        <v>8.9435726200793049</v>
      </c>
      <c r="K34" s="34">
        <v>2.7904899780948611</v>
      </c>
      <c r="L34" s="34">
        <v>6.1531184230017555</v>
      </c>
      <c r="M34" s="34">
        <v>100</v>
      </c>
    </row>
    <row r="35" spans="1:13" x14ac:dyDescent="0.25">
      <c r="A35" s="71" t="s">
        <v>151</v>
      </c>
      <c r="B35" s="40">
        <v>91.787280999999993</v>
      </c>
      <c r="C35" s="40">
        <v>6.9485150000000004</v>
      </c>
      <c r="D35" s="72">
        <v>84.838765999999993</v>
      </c>
      <c r="E35" s="40">
        <v>61.094935999999997</v>
      </c>
      <c r="F35" s="72">
        <v>17.705069000000002</v>
      </c>
      <c r="G35" s="72">
        <v>6.038761</v>
      </c>
      <c r="H35" s="72">
        <v>8.2127189999999999</v>
      </c>
      <c r="I35" s="72">
        <v>1.0902149999999999</v>
      </c>
      <c r="J35" s="72">
        <v>7.122503</v>
      </c>
      <c r="K35" s="72">
        <v>1.3908670000000001</v>
      </c>
      <c r="L35" s="72">
        <v>5.731636</v>
      </c>
      <c r="M35" s="72">
        <v>100</v>
      </c>
    </row>
    <row r="36" spans="1:13" x14ac:dyDescent="0.25">
      <c r="A36" s="71" t="s">
        <v>152</v>
      </c>
      <c r="B36" s="40">
        <v>85.166353999999998</v>
      </c>
      <c r="C36" s="40">
        <v>10.654066</v>
      </c>
      <c r="D36" s="72">
        <v>74.512287999999998</v>
      </c>
      <c r="E36" s="40">
        <v>18.392157000000001</v>
      </c>
      <c r="F36" s="72">
        <v>52.469515999999999</v>
      </c>
      <c r="G36" s="72">
        <v>3.6506150000000002</v>
      </c>
      <c r="H36" s="72">
        <v>14.833646</v>
      </c>
      <c r="I36" s="72">
        <v>4.4337900000000001</v>
      </c>
      <c r="J36" s="72">
        <v>10.399856</v>
      </c>
      <c r="K36" s="72">
        <v>3.9667810000000001</v>
      </c>
      <c r="L36" s="72">
        <v>6.4330749999999997</v>
      </c>
      <c r="M36" s="72">
        <v>100</v>
      </c>
    </row>
    <row r="37" spans="1:13" x14ac:dyDescent="0.25">
      <c r="A37" s="71" t="s">
        <v>150</v>
      </c>
      <c r="B37" s="40">
        <v>90.825196000000005</v>
      </c>
      <c r="C37" s="40">
        <v>8.0949369999999998</v>
      </c>
      <c r="D37" s="40">
        <v>82.730257999999992</v>
      </c>
      <c r="E37" s="40">
        <v>46.087378000000001</v>
      </c>
      <c r="F37" s="40">
        <v>20.150086999999999</v>
      </c>
      <c r="G37" s="72">
        <v>16.492792999999999</v>
      </c>
      <c r="H37" s="40">
        <v>9.174804</v>
      </c>
      <c r="I37" s="40">
        <v>0.89995899999999995</v>
      </c>
      <c r="J37" s="40">
        <v>8.2748460000000001</v>
      </c>
      <c r="K37" s="40">
        <v>2.012432</v>
      </c>
      <c r="L37" s="40">
        <v>6.2624139999999997</v>
      </c>
      <c r="M37" s="40">
        <v>100</v>
      </c>
    </row>
    <row r="38" spans="1:13" x14ac:dyDescent="0.25">
      <c r="A38" s="11" t="s">
        <v>119</v>
      </c>
      <c r="B38" s="36"/>
      <c r="C38" s="36"/>
      <c r="E38" s="36"/>
      <c r="M38" s="70"/>
    </row>
    <row r="39" spans="1:13" x14ac:dyDescent="0.25">
      <c r="A39" s="69" t="s">
        <v>114</v>
      </c>
      <c r="B39" s="34">
        <v>95.331228999999993</v>
      </c>
      <c r="C39" s="34">
        <v>92.373143999999996</v>
      </c>
      <c r="D39" s="70">
        <v>2.9580850000000001</v>
      </c>
      <c r="E39" s="34">
        <v>1.0333019999999999</v>
      </c>
      <c r="F39" s="70">
        <v>1.7204809999999999</v>
      </c>
      <c r="G39" s="70">
        <v>0.20430200000000001</v>
      </c>
      <c r="H39" s="70">
        <v>4.6687709999999996</v>
      </c>
      <c r="I39" s="70">
        <v>1.1211100000000001</v>
      </c>
      <c r="J39" s="70">
        <v>3.54766</v>
      </c>
      <c r="K39" s="70">
        <v>1.1291249999999999</v>
      </c>
      <c r="L39" s="70">
        <v>2.418536</v>
      </c>
      <c r="M39" s="70">
        <v>100</v>
      </c>
    </row>
    <row r="40" spans="1:13" x14ac:dyDescent="0.25">
      <c r="A40" s="69" t="s">
        <v>117</v>
      </c>
      <c r="B40" s="34">
        <v>87.337118789017907</v>
      </c>
      <c r="C40" s="34">
        <v>11.178396987275576</v>
      </c>
      <c r="D40" s="34">
        <v>76.158721801742331</v>
      </c>
      <c r="E40" s="34">
        <v>32.278079592774809</v>
      </c>
      <c r="F40" s="34">
        <v>38.309284368832323</v>
      </c>
      <c r="G40" s="70">
        <v>5.571357840135196</v>
      </c>
      <c r="H40" s="34">
        <v>12.662908490268796</v>
      </c>
      <c r="I40" s="34">
        <v>3.4650695553612665</v>
      </c>
      <c r="J40" s="34">
        <v>9.19783893490753</v>
      </c>
      <c r="K40" s="34">
        <v>2.9989756627843698</v>
      </c>
      <c r="L40" s="34">
        <v>6.1988359928364591</v>
      </c>
      <c r="M40" s="34">
        <v>100</v>
      </c>
    </row>
    <row r="41" spans="1:13" x14ac:dyDescent="0.25">
      <c r="A41" s="71" t="s">
        <v>148</v>
      </c>
      <c r="B41" s="40">
        <v>89.972982999999999</v>
      </c>
      <c r="C41" s="40">
        <v>8.5789469999999994</v>
      </c>
      <c r="D41" s="72">
        <v>81.394036</v>
      </c>
      <c r="E41" s="40">
        <v>57.746678000000003</v>
      </c>
      <c r="F41" s="72">
        <v>17.756812</v>
      </c>
      <c r="G41" s="72">
        <v>5.8905459999999996</v>
      </c>
      <c r="H41" s="72">
        <v>10.027017000000001</v>
      </c>
      <c r="I41" s="72">
        <v>1.4040319999999999</v>
      </c>
      <c r="J41" s="72">
        <v>8.6229849999999999</v>
      </c>
      <c r="K41" s="72">
        <v>1.6532800000000001</v>
      </c>
      <c r="L41" s="72">
        <v>6.9697040000000001</v>
      </c>
      <c r="M41" s="72">
        <v>100</v>
      </c>
    </row>
    <row r="42" spans="1:13" x14ac:dyDescent="0.25">
      <c r="A42" s="71" t="s">
        <v>149</v>
      </c>
      <c r="B42" s="40">
        <v>85.484858000000003</v>
      </c>
      <c r="C42" s="40">
        <v>12.796894</v>
      </c>
      <c r="D42" s="72">
        <v>72.687964000000008</v>
      </c>
      <c r="E42" s="40">
        <v>15.711995</v>
      </c>
      <c r="F42" s="72">
        <v>53.542304000000001</v>
      </c>
      <c r="G42" s="72">
        <v>3.433665</v>
      </c>
      <c r="H42" s="72">
        <v>14.515142000000001</v>
      </c>
      <c r="I42" s="72">
        <v>5.0039429999999996</v>
      </c>
      <c r="J42" s="72">
        <v>9.5111989999999995</v>
      </c>
      <c r="K42" s="72">
        <v>3.965325</v>
      </c>
      <c r="L42" s="72">
        <v>5.5458740000000004</v>
      </c>
      <c r="M42" s="72">
        <v>100</v>
      </c>
    </row>
    <row r="43" spans="1:13" x14ac:dyDescent="0.25">
      <c r="A43" s="71" t="s">
        <v>150</v>
      </c>
      <c r="B43" s="40">
        <v>88.971412000000001</v>
      </c>
      <c r="C43" s="40">
        <v>10.621039</v>
      </c>
      <c r="D43" s="40">
        <v>78.350371999999993</v>
      </c>
      <c r="E43" s="40">
        <v>41.327415999999999</v>
      </c>
      <c r="F43" s="40">
        <v>21.561216999999999</v>
      </c>
      <c r="G43" s="72">
        <v>15.461739</v>
      </c>
      <c r="H43" s="40">
        <v>11.028587999999999</v>
      </c>
      <c r="I43" s="40">
        <v>1.728415</v>
      </c>
      <c r="J43" s="40">
        <v>9.3001729999999991</v>
      </c>
      <c r="K43" s="40">
        <v>2.059739</v>
      </c>
      <c r="L43" s="40">
        <v>7.2404339999999996</v>
      </c>
      <c r="M43" s="40">
        <v>100</v>
      </c>
    </row>
    <row r="44" spans="1:13" s="76" customFormat="1" x14ac:dyDescent="0.25">
      <c r="A44" s="122"/>
      <c r="B44" s="77"/>
      <c r="C44" s="77"/>
      <c r="D44" s="77"/>
      <c r="E44" s="77"/>
      <c r="F44" s="77"/>
      <c r="G44" s="87"/>
      <c r="H44" s="77"/>
      <c r="I44" s="77"/>
      <c r="J44" s="77"/>
      <c r="K44" s="77"/>
      <c r="L44" s="77"/>
      <c r="M44" s="121"/>
    </row>
    <row r="45" spans="1:13" x14ac:dyDescent="0.25">
      <c r="A45" s="143"/>
      <c r="B45" s="123"/>
      <c r="C45" s="145" t="s">
        <v>128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6" t="s">
        <v>127</v>
      </c>
    </row>
    <row r="46" spans="1:13" ht="75.75" x14ac:dyDescent="0.25">
      <c r="A46" s="144"/>
      <c r="B46" s="65" t="s">
        <v>120</v>
      </c>
      <c r="C46" s="65" t="s">
        <v>114</v>
      </c>
      <c r="D46" s="65" t="s">
        <v>117</v>
      </c>
      <c r="E46" s="65" t="s">
        <v>115</v>
      </c>
      <c r="F46" s="65" t="s">
        <v>118</v>
      </c>
      <c r="G46" s="65" t="s">
        <v>116</v>
      </c>
      <c r="H46" s="64" t="s">
        <v>35</v>
      </c>
      <c r="I46" s="65" t="s">
        <v>63</v>
      </c>
      <c r="J46" s="65" t="s">
        <v>64</v>
      </c>
      <c r="K46" s="67" t="s">
        <v>65</v>
      </c>
      <c r="L46" s="67" t="s">
        <v>66</v>
      </c>
      <c r="M46" s="147"/>
    </row>
    <row r="47" spans="1:13" x14ac:dyDescent="0.25">
      <c r="A47" s="11" t="s">
        <v>4</v>
      </c>
      <c r="B47" s="36"/>
      <c r="C47" s="36"/>
      <c r="E47" s="36"/>
    </row>
    <row r="48" spans="1:13" x14ac:dyDescent="0.25">
      <c r="A48" s="69" t="s">
        <v>114</v>
      </c>
      <c r="B48" s="34">
        <v>96.03</v>
      </c>
      <c r="C48" s="34">
        <v>94.9</v>
      </c>
      <c r="D48" s="70">
        <v>1.1200000000000001</v>
      </c>
      <c r="E48" s="34">
        <v>0.27</v>
      </c>
      <c r="F48" s="70">
        <v>0.74</v>
      </c>
      <c r="G48" s="70">
        <v>0.11</v>
      </c>
      <c r="H48" s="70">
        <v>3.97</v>
      </c>
      <c r="I48" s="70">
        <v>0.96</v>
      </c>
      <c r="J48" s="70">
        <v>3.02</v>
      </c>
      <c r="K48" s="70">
        <v>0.96</v>
      </c>
      <c r="L48" s="70">
        <v>2.0499999999999998</v>
      </c>
      <c r="M48" s="70">
        <v>100</v>
      </c>
    </row>
    <row r="49" spans="1:13" x14ac:dyDescent="0.25">
      <c r="A49" s="69" t="s">
        <v>117</v>
      </c>
      <c r="B49" s="34">
        <v>85.7</v>
      </c>
      <c r="C49" s="34">
        <v>13.68</v>
      </c>
      <c r="D49" s="34">
        <v>72.010000000000005</v>
      </c>
      <c r="E49" s="34">
        <v>17.12</v>
      </c>
      <c r="F49" s="34">
        <v>47.13</v>
      </c>
      <c r="G49" s="70">
        <v>7.76</v>
      </c>
      <c r="H49" s="34">
        <v>14.3</v>
      </c>
      <c r="I49" s="34">
        <v>3.26</v>
      </c>
      <c r="J49" s="34">
        <v>11.04</v>
      </c>
      <c r="K49" s="34">
        <v>3.87</v>
      </c>
      <c r="L49" s="34">
        <v>7.17</v>
      </c>
      <c r="M49" s="34">
        <v>100</v>
      </c>
    </row>
    <row r="50" spans="1:13" x14ac:dyDescent="0.25">
      <c r="A50" s="71" t="s">
        <v>163</v>
      </c>
      <c r="B50" s="40">
        <v>83.08</v>
      </c>
      <c r="C50" s="40">
        <v>14.42</v>
      </c>
      <c r="D50" s="72">
        <v>68.66</v>
      </c>
      <c r="E50" s="40">
        <v>33.47</v>
      </c>
      <c r="F50" s="72">
        <v>21.93</v>
      </c>
      <c r="G50" s="72">
        <v>13.26</v>
      </c>
      <c r="H50" s="72">
        <v>16.920000000000002</v>
      </c>
      <c r="I50" s="72">
        <v>1.46</v>
      </c>
      <c r="J50" s="72">
        <v>15.47</v>
      </c>
      <c r="K50" s="72">
        <v>2.95</v>
      </c>
      <c r="L50" s="72">
        <v>12.52</v>
      </c>
      <c r="M50" s="72">
        <v>100</v>
      </c>
    </row>
    <row r="51" spans="1:13" x14ac:dyDescent="0.25">
      <c r="A51" s="71" t="s">
        <v>164</v>
      </c>
      <c r="B51" s="40">
        <v>86.64</v>
      </c>
      <c r="C51" s="40">
        <v>13.43</v>
      </c>
      <c r="D51" s="72">
        <v>73.209999999999994</v>
      </c>
      <c r="E51" s="40">
        <v>9.73</v>
      </c>
      <c r="F51" s="72">
        <v>58.24</v>
      </c>
      <c r="G51" s="72">
        <v>5.24</v>
      </c>
      <c r="H51" s="72">
        <v>13.36</v>
      </c>
      <c r="I51" s="72">
        <v>4.09</v>
      </c>
      <c r="J51" s="72">
        <v>9.2799999999999994</v>
      </c>
      <c r="K51" s="72">
        <v>4.78</v>
      </c>
      <c r="L51" s="72">
        <v>4.5</v>
      </c>
      <c r="M51" s="72">
        <v>100</v>
      </c>
    </row>
    <row r="52" spans="1:13" x14ac:dyDescent="0.25">
      <c r="A52" s="71" t="s">
        <v>116</v>
      </c>
      <c r="B52" s="40">
        <v>84.86</v>
      </c>
      <c r="C52" s="40">
        <v>13.88</v>
      </c>
      <c r="D52" s="40">
        <v>70.98</v>
      </c>
      <c r="E52" s="40">
        <v>30.36</v>
      </c>
      <c r="F52" s="40">
        <v>28.26</v>
      </c>
      <c r="G52" s="72">
        <v>12.35</v>
      </c>
      <c r="H52" s="40">
        <v>15.14</v>
      </c>
      <c r="I52" s="40">
        <v>1.76</v>
      </c>
      <c r="J52" s="40">
        <v>13.39</v>
      </c>
      <c r="K52" s="40">
        <v>0.55000000000000004</v>
      </c>
      <c r="L52" s="40">
        <v>12.84</v>
      </c>
      <c r="M52" s="40">
        <v>100</v>
      </c>
    </row>
    <row r="53" spans="1:13" x14ac:dyDescent="0.25">
      <c r="A53" s="11" t="s">
        <v>5</v>
      </c>
      <c r="B53" s="36"/>
      <c r="C53" s="36"/>
      <c r="E53" s="36"/>
      <c r="M53" s="70"/>
    </row>
    <row r="54" spans="1:13" x14ac:dyDescent="0.25">
      <c r="A54" s="69" t="s">
        <v>135</v>
      </c>
      <c r="B54" s="34">
        <v>94.74</v>
      </c>
      <c r="C54" s="34">
        <v>90.72</v>
      </c>
      <c r="D54" s="70">
        <v>4.0199999999999996</v>
      </c>
      <c r="E54" s="34">
        <v>1.55</v>
      </c>
      <c r="F54" s="70">
        <v>1.9</v>
      </c>
      <c r="G54" s="70">
        <v>0.56000000000000005</v>
      </c>
      <c r="H54" s="70">
        <v>5.26</v>
      </c>
      <c r="I54" s="70">
        <v>1.02</v>
      </c>
      <c r="J54" s="70">
        <v>4.24</v>
      </c>
      <c r="K54" s="70">
        <v>0.87</v>
      </c>
      <c r="L54" s="70">
        <v>3.37</v>
      </c>
      <c r="M54" s="70">
        <v>100</v>
      </c>
    </row>
    <row r="55" spans="1:13" x14ac:dyDescent="0.25">
      <c r="A55" s="69" t="s">
        <v>136</v>
      </c>
      <c r="B55" s="34">
        <v>89.52</v>
      </c>
      <c r="C55" s="34">
        <v>7.06</v>
      </c>
      <c r="D55" s="34">
        <v>82.46</v>
      </c>
      <c r="E55" s="34">
        <v>36.119999999999997</v>
      </c>
      <c r="F55" s="34">
        <v>36.24</v>
      </c>
      <c r="G55" s="70">
        <v>10.1</v>
      </c>
      <c r="H55" s="34">
        <v>10.48</v>
      </c>
      <c r="I55" s="34">
        <v>2.1800000000000002</v>
      </c>
      <c r="J55" s="34">
        <v>8.3000000000000007</v>
      </c>
      <c r="K55" s="34">
        <v>2.33</v>
      </c>
      <c r="L55" s="34">
        <v>5.97</v>
      </c>
      <c r="M55" s="34">
        <v>100</v>
      </c>
    </row>
    <row r="56" spans="1:13" x14ac:dyDescent="0.25">
      <c r="A56" s="71" t="s">
        <v>163</v>
      </c>
      <c r="B56" s="40">
        <v>91.17</v>
      </c>
      <c r="C56" s="40">
        <v>5.44</v>
      </c>
      <c r="D56" s="72">
        <v>85.72</v>
      </c>
      <c r="E56" s="40">
        <v>55.62</v>
      </c>
      <c r="F56" s="72">
        <v>18.059999999999999</v>
      </c>
      <c r="G56" s="72">
        <v>12.05</v>
      </c>
      <c r="H56" s="72">
        <v>8.83</v>
      </c>
      <c r="I56" s="72">
        <v>1.4</v>
      </c>
      <c r="J56" s="72">
        <v>7.43</v>
      </c>
      <c r="K56" s="72">
        <v>1.52</v>
      </c>
      <c r="L56" s="72">
        <v>5.91</v>
      </c>
      <c r="M56" s="72">
        <v>100</v>
      </c>
    </row>
    <row r="57" spans="1:13" x14ac:dyDescent="0.25">
      <c r="A57" s="71" t="s">
        <v>164</v>
      </c>
      <c r="B57" s="40">
        <v>88.33</v>
      </c>
      <c r="C57" s="40">
        <v>8.08</v>
      </c>
      <c r="D57" s="72">
        <v>80.260000000000005</v>
      </c>
      <c r="E57" s="40">
        <v>19.36</v>
      </c>
      <c r="F57" s="72">
        <v>54.24</v>
      </c>
      <c r="G57" s="72">
        <v>6.66</v>
      </c>
      <c r="H57" s="72">
        <v>11.67</v>
      </c>
      <c r="I57" s="72">
        <v>3.01</v>
      </c>
      <c r="J57" s="72">
        <v>8.66</v>
      </c>
      <c r="K57" s="72">
        <v>3.07</v>
      </c>
      <c r="L57" s="72">
        <v>5.59</v>
      </c>
      <c r="M57" s="72">
        <v>100</v>
      </c>
    </row>
    <row r="58" spans="1:13" x14ac:dyDescent="0.25">
      <c r="A58" s="71" t="s">
        <v>116</v>
      </c>
      <c r="B58" s="40">
        <v>88.64</v>
      </c>
      <c r="C58" s="40">
        <v>8.73</v>
      </c>
      <c r="D58" s="40">
        <v>79.91</v>
      </c>
      <c r="E58" s="40">
        <v>38.96</v>
      </c>
      <c r="F58" s="40">
        <v>21.67</v>
      </c>
      <c r="G58" s="72">
        <v>19.28</v>
      </c>
      <c r="H58" s="40">
        <v>11.36</v>
      </c>
      <c r="I58" s="40">
        <v>1.24</v>
      </c>
      <c r="J58" s="40">
        <v>10.119999999999999</v>
      </c>
      <c r="K58" s="40">
        <v>2.0099999999999998</v>
      </c>
      <c r="L58" s="40">
        <v>8.11</v>
      </c>
      <c r="M58" s="40">
        <v>100</v>
      </c>
    </row>
    <row r="59" spans="1:13" x14ac:dyDescent="0.25">
      <c r="A59" s="11" t="s">
        <v>119</v>
      </c>
      <c r="B59" s="36"/>
      <c r="C59" s="36"/>
      <c r="E59" s="36"/>
      <c r="M59" s="70"/>
    </row>
    <row r="60" spans="1:13" x14ac:dyDescent="0.25">
      <c r="A60" s="69" t="s">
        <v>114</v>
      </c>
      <c r="B60" s="34">
        <v>95.56</v>
      </c>
      <c r="C60" s="34">
        <v>93.4</v>
      </c>
      <c r="D60" s="70">
        <v>2.16</v>
      </c>
      <c r="E60" s="34">
        <v>0.73</v>
      </c>
      <c r="F60" s="70">
        <v>1.1599999999999999</v>
      </c>
      <c r="G60" s="70">
        <v>0.27</v>
      </c>
      <c r="H60" s="70">
        <v>4.4400000000000004</v>
      </c>
      <c r="I60" s="70">
        <v>0.98</v>
      </c>
      <c r="J60" s="70">
        <v>3.45</v>
      </c>
      <c r="K60" s="70">
        <v>0.93</v>
      </c>
      <c r="L60" s="70">
        <v>2.5299999999999998</v>
      </c>
      <c r="M60" s="70">
        <v>100</v>
      </c>
    </row>
    <row r="61" spans="1:13" x14ac:dyDescent="0.25">
      <c r="A61" s="69" t="s">
        <v>117</v>
      </c>
      <c r="B61" s="34">
        <v>88.61</v>
      </c>
      <c r="C61" s="34">
        <v>8.65</v>
      </c>
      <c r="D61" s="34">
        <v>79.959999999999994</v>
      </c>
      <c r="E61" s="34">
        <v>31.57</v>
      </c>
      <c r="F61" s="34">
        <v>38.85</v>
      </c>
      <c r="G61" s="70">
        <v>9.5399999999999991</v>
      </c>
      <c r="H61" s="34">
        <v>11.39</v>
      </c>
      <c r="I61" s="34">
        <v>2.44</v>
      </c>
      <c r="J61" s="34">
        <v>8.9600000000000009</v>
      </c>
      <c r="K61" s="34">
        <v>2.7</v>
      </c>
      <c r="L61" s="34">
        <v>6.25</v>
      </c>
      <c r="M61" s="34">
        <v>100</v>
      </c>
    </row>
    <row r="62" spans="1:13" x14ac:dyDescent="0.25">
      <c r="A62" s="71" t="s">
        <v>115</v>
      </c>
      <c r="B62" s="40">
        <v>90.09</v>
      </c>
      <c r="C62" s="40">
        <v>6.64</v>
      </c>
      <c r="D62" s="72">
        <v>83.44</v>
      </c>
      <c r="E62" s="40">
        <v>52.66</v>
      </c>
      <c r="F62" s="72">
        <v>18.57</v>
      </c>
      <c r="G62" s="72">
        <v>12.21</v>
      </c>
      <c r="H62" s="72">
        <v>9.91</v>
      </c>
      <c r="I62" s="72">
        <v>1.41</v>
      </c>
      <c r="J62" s="72">
        <v>8.5</v>
      </c>
      <c r="K62" s="72">
        <v>1.71</v>
      </c>
      <c r="L62" s="72">
        <v>6.79</v>
      </c>
      <c r="M62" s="72">
        <v>100</v>
      </c>
    </row>
    <row r="63" spans="1:13" x14ac:dyDescent="0.25">
      <c r="A63" s="71" t="s">
        <v>118</v>
      </c>
      <c r="B63" s="40">
        <v>87.82</v>
      </c>
      <c r="C63" s="40">
        <v>9.68</v>
      </c>
      <c r="D63" s="72">
        <v>78.14</v>
      </c>
      <c r="E63" s="40">
        <v>16.46</v>
      </c>
      <c r="F63" s="72">
        <v>55.44</v>
      </c>
      <c r="G63" s="72">
        <v>6.23</v>
      </c>
      <c r="H63" s="72">
        <v>12.18</v>
      </c>
      <c r="I63" s="72">
        <v>3.33</v>
      </c>
      <c r="J63" s="72">
        <v>8.85</v>
      </c>
      <c r="K63" s="72">
        <v>3.59</v>
      </c>
      <c r="L63" s="72">
        <v>5.26</v>
      </c>
      <c r="M63" s="72">
        <v>100</v>
      </c>
    </row>
    <row r="64" spans="1:13" x14ac:dyDescent="0.25">
      <c r="A64" s="128" t="s">
        <v>116</v>
      </c>
      <c r="B64" s="127">
        <v>87.54</v>
      </c>
      <c r="C64" s="127">
        <v>10.23</v>
      </c>
      <c r="D64" s="127">
        <v>77.3</v>
      </c>
      <c r="E64" s="127">
        <v>36.46</v>
      </c>
      <c r="F64" s="127">
        <v>23.59</v>
      </c>
      <c r="G64" s="77">
        <v>17.260000000000002</v>
      </c>
      <c r="H64" s="127">
        <v>12.46</v>
      </c>
      <c r="I64" s="127">
        <v>1.39</v>
      </c>
      <c r="J64" s="127">
        <v>11.07</v>
      </c>
      <c r="K64" s="127">
        <v>1.58</v>
      </c>
      <c r="L64" s="127">
        <v>9.49</v>
      </c>
      <c r="M64" s="127">
        <v>100</v>
      </c>
    </row>
    <row r="65" spans="1:1" x14ac:dyDescent="0.25">
      <c r="A65" s="61" t="s">
        <v>165</v>
      </c>
    </row>
  </sheetData>
  <mergeCells count="9">
    <mergeCell ref="A45:A46"/>
    <mergeCell ref="C45:L45"/>
    <mergeCell ref="M45:M46"/>
    <mergeCell ref="M24:M25"/>
    <mergeCell ref="A3:A4"/>
    <mergeCell ref="C3:L3"/>
    <mergeCell ref="M3:M4"/>
    <mergeCell ref="A24:A25"/>
    <mergeCell ref="C24:L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Prospetto 1</vt:lpstr>
      <vt:lpstr>Prospetto 2</vt:lpstr>
      <vt:lpstr>Prospetto 3a</vt:lpstr>
      <vt:lpstr>Prospetto 3b</vt:lpstr>
      <vt:lpstr>Prospetto 3c</vt:lpstr>
      <vt:lpstr>Prospetto 4</vt:lpstr>
      <vt:lpstr>Prospetto 5a</vt:lpstr>
      <vt:lpstr>Prospetto 5b</vt:lpstr>
      <vt:lpstr>Prospetto 6a</vt:lpstr>
      <vt:lpstr>Prospetto A</vt:lpstr>
      <vt:lpstr>Prospetto 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Marini</dc:creator>
  <cp:lastModifiedBy>Cristiano Marini</cp:lastModifiedBy>
  <dcterms:created xsi:type="dcterms:W3CDTF">2024-02-06T10:48:29Z</dcterms:created>
  <dcterms:modified xsi:type="dcterms:W3CDTF">2025-10-08T14:31:07Z</dcterms:modified>
</cp:coreProperties>
</file>