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pc.istat.it\xendesktop\DaaS\sara.miccoli\My Documents\Natalità e fecondità\Comunicato natalità e fecondità\Comunicato 2025\"/>
    </mc:Choice>
  </mc:AlternateContent>
  <xr:revisionPtr revIDLastSave="0" documentId="13_ncr:1_{45254F49-72DB-466B-9F77-0CF97E250F25}" xr6:coauthVersionLast="47" xr6:coauthVersionMax="47" xr10:uidLastSave="{00000000-0000-0000-0000-000000000000}"/>
  <bookViews>
    <workbookView xWindow="-120" yWindow="-120" windowWidth="29040" windowHeight="15840" tabRatio="798" activeTab="2" xr2:uid="{00000000-000D-0000-FFFF-FFFF00000000}"/>
  </bookViews>
  <sheets>
    <sheet name="Index" sheetId="80" r:id="rId1"/>
    <sheet name="Table" sheetId="48" r:id="rId2"/>
    <sheet name="Table 1" sheetId="102" r:id="rId3"/>
    <sheet name="Figure 1" sheetId="99" r:id="rId4"/>
    <sheet name="Figure 2" sheetId="103" r:id="rId5"/>
    <sheet name="Table 2" sheetId="101" r:id="rId6"/>
    <sheet name="Figure 3" sheetId="95" r:id="rId7"/>
    <sheet name="Figure 4" sheetId="92" r:id="rId8"/>
    <sheet name="Figure 5" sheetId="98" r:id="rId9"/>
    <sheet name="Table 3" sheetId="105" r:id="rId10"/>
    <sheet name="Table 4" sheetId="73" r:id="rId11"/>
    <sheet name="Table 5" sheetId="74" r:id="rId12"/>
    <sheet name="Table 6" sheetId="100" r:id="rId13"/>
    <sheet name="Table 7" sheetId="76" r:id="rId14"/>
    <sheet name="Table 8" sheetId="77" r:id="rId15"/>
    <sheet name="Table 9" sheetId="78" r:id="rId16"/>
    <sheet name="Table 10" sheetId="79" r:id="rId17"/>
  </sheets>
  <externalReferences>
    <externalReference r:id="rId18"/>
    <externalReference r:id="rId19"/>
    <externalReference r:id="rId20"/>
  </externalReferences>
  <definedNames>
    <definedName name="____________tab2">'[1]1.1'!$A$4:$B$11</definedName>
    <definedName name="____________tab3" localSheetId="6">#REF!</definedName>
    <definedName name="____________tab3" localSheetId="2">#REF!</definedName>
    <definedName name="____________tab3" localSheetId="9">#REF!</definedName>
    <definedName name="____________tab3">#REF!</definedName>
    <definedName name="____________TOT2" localSheetId="6">#REF!</definedName>
    <definedName name="____________TOT2" localSheetId="2">#REF!</definedName>
    <definedName name="____________TOT2" localSheetId="9">#REF!</definedName>
    <definedName name="____________TOT2">#REF!</definedName>
    <definedName name="___________tab2">'[1]1.1'!$A$4:$B$11</definedName>
    <definedName name="___________tab3" localSheetId="6">#REF!</definedName>
    <definedName name="___________tab3" localSheetId="2">#REF!</definedName>
    <definedName name="___________tab3" localSheetId="9">#REF!</definedName>
    <definedName name="___________tab3">#REF!</definedName>
    <definedName name="___________TOT2" localSheetId="6">#REF!</definedName>
    <definedName name="___________TOT2" localSheetId="2">#REF!</definedName>
    <definedName name="___________TOT2" localSheetId="9">#REF!</definedName>
    <definedName name="___________TOT2">#REF!</definedName>
    <definedName name="__________tab2">'[1]1.1'!$A$4:$B$11</definedName>
    <definedName name="__________tab3" localSheetId="6">#REF!</definedName>
    <definedName name="__________tab3" localSheetId="2">#REF!</definedName>
    <definedName name="__________tab3" localSheetId="9">#REF!</definedName>
    <definedName name="__________tab3">#REF!</definedName>
    <definedName name="__________TOT2" localSheetId="6">#REF!</definedName>
    <definedName name="__________TOT2" localSheetId="2">#REF!</definedName>
    <definedName name="__________TOT2" localSheetId="9">#REF!</definedName>
    <definedName name="__________TOT2">#REF!</definedName>
    <definedName name="_________tab2">'[1]1.1'!$A$4:$B$11</definedName>
    <definedName name="_________tab3" localSheetId="6">#REF!</definedName>
    <definedName name="_________tab3" localSheetId="2">#REF!</definedName>
    <definedName name="_________tab3" localSheetId="9">#REF!</definedName>
    <definedName name="_________tab3">#REF!</definedName>
    <definedName name="_________TOT2" localSheetId="6">#REF!</definedName>
    <definedName name="_________TOT2" localSheetId="2">#REF!</definedName>
    <definedName name="_________TOT2" localSheetId="9">#REF!</definedName>
    <definedName name="_________TOT2">#REF!</definedName>
    <definedName name="________tab2">'[1]1.1'!$A$4:$B$11</definedName>
    <definedName name="________tab3" localSheetId="6">#REF!</definedName>
    <definedName name="________tab3" localSheetId="2">#REF!</definedName>
    <definedName name="________tab3" localSheetId="9">#REF!</definedName>
    <definedName name="________tab3">#REF!</definedName>
    <definedName name="________TOT2" localSheetId="6">#REF!</definedName>
    <definedName name="________TOT2" localSheetId="2">#REF!</definedName>
    <definedName name="________TOT2" localSheetId="9">#REF!</definedName>
    <definedName name="________TOT2">#REF!</definedName>
    <definedName name="_______tab2">'[1]1.1'!$A$4:$B$11</definedName>
    <definedName name="_______tab3" localSheetId="6">#REF!</definedName>
    <definedName name="_______tab3" localSheetId="2">#REF!</definedName>
    <definedName name="_______tab3" localSheetId="9">#REF!</definedName>
    <definedName name="_______tab3">#REF!</definedName>
    <definedName name="_______TOT2" localSheetId="6">#REF!</definedName>
    <definedName name="_______TOT2" localSheetId="2">#REF!</definedName>
    <definedName name="_______TOT2" localSheetId="9">#REF!</definedName>
    <definedName name="_______TOT2">#REF!</definedName>
    <definedName name="______tab2">'[1]1.1'!$A$4:$B$11</definedName>
    <definedName name="______tab3" localSheetId="6">#REF!</definedName>
    <definedName name="______tab3" localSheetId="2">#REF!</definedName>
    <definedName name="______tab3" localSheetId="9">#REF!</definedName>
    <definedName name="______tab3">#REF!</definedName>
    <definedName name="______TOT2" localSheetId="6">#REF!</definedName>
    <definedName name="______TOT2" localSheetId="2">#REF!</definedName>
    <definedName name="______TOT2" localSheetId="9">#REF!</definedName>
    <definedName name="______TOT2">#REF!</definedName>
    <definedName name="_____tab2">'[1]1.1'!$A$4:$B$11</definedName>
    <definedName name="_____tab3" localSheetId="6">#REF!</definedName>
    <definedName name="_____tab3" localSheetId="2">#REF!</definedName>
    <definedName name="_____tab3" localSheetId="9">#REF!</definedName>
    <definedName name="_____tab3">#REF!</definedName>
    <definedName name="_____TOT2" localSheetId="6">#REF!</definedName>
    <definedName name="_____TOT2" localSheetId="2">#REF!</definedName>
    <definedName name="_____TOT2" localSheetId="9">#REF!</definedName>
    <definedName name="_____TOT2">#REF!</definedName>
    <definedName name="____tab2">'[1]1.1'!$A$4:$B$11</definedName>
    <definedName name="____tab3" localSheetId="6">#REF!</definedName>
    <definedName name="____tab3" localSheetId="2">#REF!</definedName>
    <definedName name="____tab3" localSheetId="9">#REF!</definedName>
    <definedName name="____tab3">#REF!</definedName>
    <definedName name="____TOT2" localSheetId="6">#REF!</definedName>
    <definedName name="____TOT2" localSheetId="2">#REF!</definedName>
    <definedName name="____TOT2" localSheetId="9">#REF!</definedName>
    <definedName name="____TOT2">#REF!</definedName>
    <definedName name="___tab2">'[1]1.1'!$A$4:$B$11</definedName>
    <definedName name="___tab3" localSheetId="6">#REF!</definedName>
    <definedName name="___tab3" localSheetId="2">#REF!</definedName>
    <definedName name="___tab3" localSheetId="9">#REF!</definedName>
    <definedName name="___tab3">#REF!</definedName>
    <definedName name="___TOT2" localSheetId="6">#REF!</definedName>
    <definedName name="___TOT2" localSheetId="2">#REF!</definedName>
    <definedName name="___TOT2" localSheetId="9">#REF!</definedName>
    <definedName name="___TOT2">#REF!</definedName>
    <definedName name="__tab2">'[1]1.1'!$A$4:$B$11</definedName>
    <definedName name="__tab3" localSheetId="6">#REF!</definedName>
    <definedName name="__tab3" localSheetId="2">#REF!</definedName>
    <definedName name="__tab3" localSheetId="9">#REF!</definedName>
    <definedName name="__tab3">#REF!</definedName>
    <definedName name="__TOT2" localSheetId="6">#REF!</definedName>
    <definedName name="__TOT2" localSheetId="2">#REF!</definedName>
    <definedName name="__TOT2" localSheetId="9">#REF!</definedName>
    <definedName name="__TOT2">#REF!</definedName>
    <definedName name="_ftn1" localSheetId="10">'Table 4'!#REF!</definedName>
    <definedName name="_ftnref1" localSheetId="10">'Table 4'!#REF!</definedName>
    <definedName name="_tab2">'[1]1.1'!$A$4:$B$11</definedName>
    <definedName name="_tab3" localSheetId="6">#REF!</definedName>
    <definedName name="_tab3" localSheetId="2">#REF!</definedName>
    <definedName name="_tab3" localSheetId="9">#REF!</definedName>
    <definedName name="_tab3">#REF!</definedName>
    <definedName name="_TOT2" localSheetId="6">#REF!</definedName>
    <definedName name="_TOT2" localSheetId="2">#REF!</definedName>
    <definedName name="_TOT2" localSheetId="9">#REF!</definedName>
    <definedName name="_TOT2">#REF!</definedName>
    <definedName name="_xlnm.Print_Area" localSheetId="3">'Figure 1'!#REF!</definedName>
    <definedName name="_xlnm.Print_Area" localSheetId="6">'Figure 3'!$A$4:$R$39</definedName>
    <definedName name="_xlnm.Print_Area" localSheetId="1">Table!#REF!</definedName>
    <definedName name="_xlnm.Print_Area" localSheetId="16">'Table 10'!$A$1:$J$27</definedName>
    <definedName name="_xlnm.Print_Area" localSheetId="10">'Table 4'!$A$1:$F$12</definedName>
    <definedName name="_xlnm.Print_Area" localSheetId="11">'Table 5'!$A$1:$G$12</definedName>
    <definedName name="_xlnm.Print_Area" localSheetId="13">'Table 7'!$A$4:$I$35</definedName>
    <definedName name="_xlnm.Print_Area" localSheetId="14">'Table 8'!$A$1:$R$20</definedName>
    <definedName name="_xlnm.Print_Area" localSheetId="15">'Table 9'!$A$1:$H$28</definedName>
    <definedName name="Matstra">'[2]Tabella 1'!$A$3:$K$27</definedName>
    <definedName name="Nati_per_italia_e_ordine" localSheetId="2">#REF!</definedName>
    <definedName name="Nati_per_italia_e_ordine" localSheetId="9">#REF!</definedName>
    <definedName name="Nati_per_italia_e_ordine">#REF!</definedName>
    <definedName name="regioni" localSheetId="3">#REF!</definedName>
    <definedName name="regioni" localSheetId="6">#REF!</definedName>
    <definedName name="regioni" localSheetId="2">#REF!</definedName>
    <definedName name="regioni" localSheetId="9">#REF!</definedName>
    <definedName name="regioni" localSheetId="12">#REF!</definedName>
    <definedName name="region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4" l="1"/>
  <c r="D9" i="74"/>
</calcChain>
</file>

<file path=xl/sharedStrings.xml><?xml version="1.0" encoding="utf-8"?>
<sst xmlns="http://schemas.openxmlformats.org/spreadsheetml/2006/main" count="576" uniqueCount="297">
  <si>
    <t>Piemonte</t>
  </si>
  <si>
    <t>Lombardia</t>
  </si>
  <si>
    <t>Trento</t>
  </si>
  <si>
    <t>Trentino-Alto Adige</t>
  </si>
  <si>
    <t>Veneto</t>
  </si>
  <si>
    <t>Friuli-Venezia Giulia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</si>
  <si>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</si>
  <si>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</si>
  <si>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</si>
  <si>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</si>
  <si>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</si>
  <si>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</si>
  <si>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</si>
  <si>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</si>
  <si>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</si>
  <si>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</si>
  <si>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</si>
  <si>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</si>
  <si>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</si>
  <si>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Valle d’Aosta/Vallée d’Aoste</t>
  </si>
  <si>
    <t>Emilia-Romagna</t>
  </si>
  <si>
    <t>Bolzano/Bozen</t>
  </si>
  <si>
    <t>Romania</t>
  </si>
  <si>
    <t>Albania</t>
  </si>
  <si>
    <t>Polonia</t>
  </si>
  <si>
    <t>Tunisia</t>
  </si>
  <si>
    <t>India</t>
  </si>
  <si>
    <t>Senegal</t>
  </si>
  <si>
    <t>Bangladesh</t>
  </si>
  <si>
    <t>Pakistan</t>
  </si>
  <si>
    <t>Moldova</t>
  </si>
  <si>
    <t>Perù</t>
  </si>
  <si>
    <t>Nigeria</t>
  </si>
  <si>
    <t>Ecuador</t>
  </si>
  <si>
    <t>Kosovo</t>
  </si>
  <si>
    <t>Valle d'Aosta/Vallée d’Aoste</t>
  </si>
  <si>
    <t>TIPOLOGIA DI COPPIE</t>
  </si>
  <si>
    <t>Totale</t>
  </si>
  <si>
    <t>v.a.</t>
  </si>
  <si>
    <t>%</t>
  </si>
  <si>
    <t>SOFIA</t>
  </si>
  <si>
    <t>GIULIA</t>
  </si>
  <si>
    <t>AURORA</t>
  </si>
  <si>
    <t>EMMA</t>
  </si>
  <si>
    <t>SARA</t>
  </si>
  <si>
    <t>ALICE</t>
  </si>
  <si>
    <t>ANNA</t>
  </si>
  <si>
    <t>FRANCESCO</t>
  </si>
  <si>
    <t>ALESSANDRO</t>
  </si>
  <si>
    <t>LORENZO</t>
  </si>
  <si>
    <t>ANDREA</t>
  </si>
  <si>
    <t>LEONARDO</t>
  </si>
  <si>
    <t>MATTIA</t>
  </si>
  <si>
    <t>MATTEO</t>
  </si>
  <si>
    <t>GABRIELE</t>
  </si>
  <si>
    <t>RICCARDO</t>
  </si>
  <si>
    <t>TOMMASO</t>
  </si>
  <si>
    <t>GIUSEPPE</t>
  </si>
  <si>
    <t>ANTONIO</t>
  </si>
  <si>
    <t>EDOARDO</t>
  </si>
  <si>
    <t>GINEVRA</t>
  </si>
  <si>
    <t>CITTADINANZA</t>
  </si>
  <si>
    <t>RUMENA</t>
  </si>
  <si>
    <t>DAVID</t>
  </si>
  <si>
    <t>GABRIEL</t>
  </si>
  <si>
    <t>LUCA</t>
  </si>
  <si>
    <t>MAROCCHINA</t>
  </si>
  <si>
    <t>ADAM</t>
  </si>
  <si>
    <t>RAYAN</t>
  </si>
  <si>
    <t>YOUSSEF</t>
  </si>
  <si>
    <t>AMIR</t>
  </si>
  <si>
    <t>MOHAMED</t>
  </si>
  <si>
    <t>ALBANESE</t>
  </si>
  <si>
    <t>EMILY</t>
  </si>
  <si>
    <t>BEATRICE</t>
  </si>
  <si>
    <t>AMIRA</t>
  </si>
  <si>
    <t>AMELIA</t>
  </si>
  <si>
    <t>JANNAT</t>
  </si>
  <si>
    <t>NOUR</t>
  </si>
  <si>
    <t>VITTORIA</t>
  </si>
  <si>
    <t>LIAM</t>
  </si>
  <si>
    <t>etamad1</t>
  </si>
  <si>
    <t>LINA</t>
  </si>
  <si>
    <t>FATIMA</t>
  </si>
  <si>
    <t>MATILDE</t>
  </si>
  <si>
    <t>LUDOVICA</t>
  </si>
  <si>
    <t>Sri Lanka</t>
  </si>
  <si>
    <t>2010</t>
  </si>
  <si>
    <t>DIEGO</t>
  </si>
  <si>
    <t>ANAS</t>
  </si>
  <si>
    <t>BANGLADESH</t>
  </si>
  <si>
    <t>almeno madri straniere</t>
  </si>
  <si>
    <t>CAMILLA</t>
  </si>
  <si>
    <t>ENEA</t>
  </si>
  <si>
    <t>DANIEL</t>
  </si>
  <si>
    <t>LUNA</t>
  </si>
  <si>
    <t>SOFIA MARIA</t>
  </si>
  <si>
    <t>Nome</t>
  </si>
  <si>
    <t>nati</t>
  </si>
  <si>
    <t>NOAH</t>
  </si>
  <si>
    <t>ABDULLAH</t>
  </si>
  <si>
    <t>EVA MARIA</t>
  </si>
  <si>
    <t>BIANCA</t>
  </si>
  <si>
    <t>GRETA</t>
  </si>
  <si>
    <t>AZZURRA</t>
  </si>
  <si>
    <t>MUHAMMAD</t>
  </si>
  <si>
    <t>AMELIA/FATIMA</t>
  </si>
  <si>
    <t>MELISSA</t>
  </si>
  <si>
    <t>MARIAM</t>
  </si>
  <si>
    <t>MARIA</t>
  </si>
  <si>
    <t>IMRAN</t>
  </si>
  <si>
    <t>AMAR</t>
  </si>
  <si>
    <t>ARON/RAYAN</t>
  </si>
  <si>
    <t>AYAN</t>
  </si>
  <si>
    <t>AYMAN/SAFWAN</t>
  </si>
  <si>
    <t>AHIL</t>
  </si>
  <si>
    <t>ANASTASIA</t>
  </si>
  <si>
    <t>LINA/MALAK</t>
  </si>
  <si>
    <t>ARIA/CHLOE</t>
  </si>
  <si>
    <t>ANABIA</t>
  </si>
  <si>
    <t>ANAYA/INAYA</t>
  </si>
  <si>
    <t>AYAT/AYESHA/MANHA/NUSAIBA</t>
  </si>
  <si>
    <t>2024</t>
  </si>
  <si>
    <t xml:space="preserve">Valle d'Aosta/Vallée d'Aoste </t>
  </si>
  <si>
    <t xml:space="preserve">Lazio </t>
  </si>
  <si>
    <t>2024-2023</t>
  </si>
  <si>
    <t>2024 (a)</t>
  </si>
  <si>
    <t>2025 (a)</t>
  </si>
  <si>
    <t>2025-2024 (a)</t>
  </si>
  <si>
    <t>Prov. Aut.di Bolzano/Bozen</t>
  </si>
  <si>
    <t>Prov. Aut. di Trento</t>
  </si>
  <si>
    <t>6,3 (a)</t>
  </si>
  <si>
    <t xml:space="preserve"> 1,18 (a)</t>
  </si>
  <si>
    <t>1,11 (a)</t>
  </si>
  <si>
    <t>1,79  (a)</t>
  </si>
  <si>
    <t>32,6 (a)</t>
  </si>
  <si>
    <t>33,1 (a)</t>
  </si>
  <si>
    <t>29,7 (a)</t>
  </si>
  <si>
    <t>EDOARDO/TOMMASO</t>
  </si>
  <si>
    <t>AURORA/SOFIA</t>
  </si>
  <si>
    <t>AURORA/BEATRICE/GINEVRA</t>
  </si>
  <si>
    <t>Italian father foreign mother</t>
  </si>
  <si>
    <t>foreign father Italian mother</t>
  </si>
  <si>
    <t>both foreign parents</t>
  </si>
  <si>
    <t>at least one foreign parent (a.v. right scale)</t>
  </si>
  <si>
    <t>Morocco</t>
  </si>
  <si>
    <t>Egypt</t>
  </si>
  <si>
    <t>China</t>
  </si>
  <si>
    <t>Ukraine</t>
  </si>
  <si>
    <t>Philippines</t>
  </si>
  <si>
    <t>(a)(a)	The 15 countries of citizenship refer to the countries with the highest number of births to at least one foreign parent in Italy.</t>
  </si>
  <si>
    <t>Both Italian parents</t>
  </si>
  <si>
    <t>Foreign father and Italian mother</t>
  </si>
  <si>
    <t>Italian father and foreign mother</t>
  </si>
  <si>
    <t>Both foreign parents</t>
  </si>
  <si>
    <t>Total births outside marriage</t>
  </si>
  <si>
    <t>Total</t>
  </si>
  <si>
    <t>2010  Italian</t>
  </si>
  <si>
    <t>2024 Italian</t>
  </si>
  <si>
    <t>all coples</t>
  </si>
  <si>
    <t>foreign or mixed couples of non-Latin nationality</t>
  </si>
  <si>
    <t>Italian couples</t>
  </si>
  <si>
    <t>couples of Latin nationality</t>
  </si>
  <si>
    <t>foreign or mixed couples in which either the father or mother is of Latin nationality</t>
  </si>
  <si>
    <t>Table</t>
  </si>
  <si>
    <t>Table 1</t>
  </si>
  <si>
    <t>Figure 1</t>
  </si>
  <si>
    <t>Figure 2</t>
  </si>
  <si>
    <t>Table 2</t>
  </si>
  <si>
    <t>Figure 3</t>
  </si>
  <si>
    <t>Figure 4</t>
  </si>
  <si>
    <t>Figure 5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</si>
  <si>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</si>
  <si>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</si>
  <si>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</si>
  <si>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</si>
  <si>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</si>
  <si>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</si>
  <si>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</si>
  <si>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</si>
  <si>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Index of tables and figures</t>
  </si>
  <si>
    <t>MAIN INDICATORS OF BIRTHS AND FERTILITY</t>
  </si>
  <si>
    <t>Births</t>
  </si>
  <si>
    <t>Birth rate</t>
  </si>
  <si>
    <t>First order births (a) %</t>
  </si>
  <si>
    <t>Births to at least one foreign parent (%)</t>
  </si>
  <si>
    <t>Births to both foreign parents (%)</t>
  </si>
  <si>
    <t>Births to mixed couples (%)</t>
  </si>
  <si>
    <t>Births to both Italian parents (%)</t>
  </si>
  <si>
    <t>Births outside marriage (%)</t>
  </si>
  <si>
    <t>Total fertility rate</t>
  </si>
  <si>
    <t xml:space="preserve">Total fertility rate Italian women </t>
  </si>
  <si>
    <t xml:space="preserve">Total fertility rate foreign women </t>
  </si>
  <si>
    <t>Mean age at childbirth</t>
  </si>
  <si>
    <t>Mean age at childbirth Italian mothers</t>
  </si>
  <si>
    <t>Mean age at childbirth foreign mothers</t>
  </si>
  <si>
    <t>(a) estimate</t>
  </si>
  <si>
    <t>Years 2008,  2013 and 2018-2024</t>
  </si>
  <si>
    <r>
      <t>TABLE 1.</t>
    </r>
    <r>
      <rPr>
        <b/>
        <sz val="10"/>
        <color rgb="FF5F5F5F"/>
        <rFont val="Arial Narrow"/>
        <family val="2"/>
      </rPr>
      <t xml:space="preserve"> </t>
    </r>
    <r>
      <rPr>
        <b/>
        <sz val="10"/>
        <color rgb="FF1F497D"/>
        <rFont val="Arial Narrow"/>
        <family val="2"/>
      </rPr>
      <t>BIRTHS IN THE PERIOD JANUARY-JULY, CHANGES FROM THE PREVIOUS YEAR AND BIRTH RATES</t>
    </r>
  </si>
  <si>
    <t>Years 2023, 2024 and 2025,absolute values, percentage changes and rates per 1,000 residents</t>
  </si>
  <si>
    <t>GEOGRAPHICAL AREAS</t>
  </si>
  <si>
    <t>North-west</t>
  </si>
  <si>
    <t>North-East</t>
  </si>
  <si>
    <t>Centre</t>
  </si>
  <si>
    <t>South</t>
  </si>
  <si>
    <t>Islands</t>
  </si>
  <si>
    <t>ITALY</t>
  </si>
  <si>
    <t>Changes %</t>
  </si>
  <si>
    <t>Birth rates</t>
  </si>
  <si>
    <t>(a) provisional data</t>
  </si>
  <si>
    <t>Year 2024, absolute values and percentage composition</t>
  </si>
  <si>
    <r>
      <t>FIGURE 2.</t>
    </r>
    <r>
      <rPr>
        <b/>
        <sz val="10"/>
        <color rgb="FF5F5F5F"/>
        <rFont val="Arial Narrow"/>
        <family val="2"/>
      </rPr>
      <t xml:space="preserve"> </t>
    </r>
    <r>
      <rPr>
        <b/>
        <sz val="10"/>
        <color rgb="FF1F497D"/>
        <rFont val="Arial Narrow"/>
        <family val="2"/>
      </rPr>
      <t>BIRTHS OUTSIDE MARRIAGE BY PARENTS’ CITIZENSHIP</t>
    </r>
  </si>
  <si>
    <r>
      <t>Year 202</t>
    </r>
    <r>
      <rPr>
        <sz val="10"/>
        <color rgb="FF002060"/>
        <rFont val="Arial Narrow"/>
        <family val="2"/>
      </rPr>
      <t>4</t>
    </r>
    <r>
      <rPr>
        <sz val="10"/>
        <color theme="3"/>
        <rFont val="Arial Narrow"/>
        <family val="2"/>
      </rPr>
      <t>, percentage values</t>
    </r>
  </si>
  <si>
    <r>
      <t xml:space="preserve">TABLE 2. </t>
    </r>
    <r>
      <rPr>
        <b/>
        <sz val="10"/>
        <color rgb="FF1F497D"/>
        <rFont val="Arial Narrow"/>
        <family val="2"/>
      </rPr>
      <t>AVERAGE NUMBER OF CHILDREN PER WOMAN, ANNUAL YEARS (years 2023-2024) AND ESTIMATES FOR THE PERIOD JANUARY-JULY (years 2023-2025)</t>
    </r>
  </si>
  <si>
    <t>Regions</t>
  </si>
  <si>
    <t>Annual data</t>
  </si>
  <si>
    <t>Period January-July</t>
  </si>
  <si>
    <t>North-east</t>
  </si>
  <si>
    <t>(a) estimates on provisional data</t>
  </si>
  <si>
    <r>
      <t>FIGURE 3.</t>
    </r>
    <r>
      <rPr>
        <sz val="10"/>
        <color rgb="FF1F497D"/>
        <rFont val="Arial Narrow"/>
        <family val="2"/>
      </rPr>
      <t xml:space="preserve"> </t>
    </r>
    <r>
      <rPr>
        <b/>
        <sz val="10"/>
        <color rgb="FF1F497D"/>
        <rFont val="Arial Narrow"/>
        <family val="2"/>
      </rPr>
      <t xml:space="preserve">AGE-SPECIFIC FERTILITY RATES </t>
    </r>
  </si>
  <si>
    <t>Years 1995, 2010 (Italian and total) and 2024 (Italian and total) (a), values per 1.000 women</t>
  </si>
  <si>
    <r>
      <t xml:space="preserve">FIGURE 4. </t>
    </r>
    <r>
      <rPr>
        <b/>
        <sz val="10"/>
        <color rgb="FF1F497D"/>
        <rFont val="Arial Narrow"/>
        <family val="2"/>
      </rPr>
      <t>THE FIVE MOST COMMON MALE AND FEMALE NAMES AMONG BIRTHS</t>
    </r>
  </si>
  <si>
    <t>Year 2024, absolute values</t>
  </si>
  <si>
    <r>
      <t xml:space="preserve">FIGURE 5. </t>
    </r>
    <r>
      <rPr>
        <b/>
        <sz val="10"/>
        <color rgb="FF1F497D"/>
        <rFont val="Arial Narrow"/>
        <family val="2"/>
      </rPr>
      <t>BIRTHS WITH DOUBLE SURNAME BY PARENTS’ CITIZENSHIP</t>
    </r>
  </si>
  <si>
    <t>Years 2020-2024, percentage values</t>
  </si>
  <si>
    <r>
      <t>FIGURE 1.</t>
    </r>
    <r>
      <rPr>
        <b/>
        <sz val="10"/>
        <color rgb="FF5F5F5F"/>
        <rFont val="Arial Narrow"/>
        <family val="2"/>
      </rPr>
      <t xml:space="preserve"> </t>
    </r>
    <r>
      <rPr>
        <b/>
        <sz val="10"/>
        <color rgb="FF1F497D"/>
        <rFont val="Arial Narrow"/>
        <family val="2"/>
      </rPr>
      <t>BIRTHS WITH AT LEAST ONE FOREIGN PARENT FOR THE TOP 15 COUNTRIES OF CITIZENSHIP (a)</t>
    </r>
  </si>
  <si>
    <t>TABLE 3. BIRTHS IN THE PERIOD JANUARY-JULY, CHANGES FROM THE PREVIOUS YEAR AND BIRTH RATES BY REGION</t>
  </si>
  <si>
    <t>Years 2023, 2024 and 2025, absolute values, percentage changes and rates per 1,000 residents</t>
  </si>
  <si>
    <t xml:space="preserve">TABLE 4. BIRTHS OUTSIDE MARRIAGE BY GEOGRAPHICAL AREAS </t>
  </si>
  <si>
    <t>Italy</t>
  </si>
  <si>
    <t>All residents</t>
  </si>
  <si>
    <t>of which: from Italian parents</t>
  </si>
  <si>
    <t>Years 1995 and 2024 per 100 births</t>
  </si>
  <si>
    <t>Year 2024</t>
  </si>
  <si>
    <t>Births to married parents</t>
  </si>
  <si>
    <t>Births to never married parents</t>
  </si>
  <si>
    <t>Already married parents</t>
  </si>
  <si>
    <t xml:space="preserve">TABLE 5. BIRTHS TO MARRIED PARENTS, NEVER-MARRIED PARENTS, ALREADY MARRIED PARENTS BY PARENTS' CITIZESHIP </t>
  </si>
  <si>
    <t>All couples</t>
  </si>
  <si>
    <t>Year 2024, absolute values and per 100 foreign births</t>
  </si>
  <si>
    <t>Country of citizenship</t>
  </si>
  <si>
    <t>Italian father</t>
  </si>
  <si>
    <t>foreign mother</t>
  </si>
  <si>
    <t>Foreign father</t>
  </si>
  <si>
    <t>Italian mother</t>
  </si>
  <si>
    <t>Country of citizenship (a)</t>
  </si>
  <si>
    <t>Brazil</t>
  </si>
  <si>
    <t>Russian federation</t>
  </si>
  <si>
    <t>Other foreign citizenships</t>
  </si>
  <si>
    <t>North Macedonia</t>
  </si>
  <si>
    <t>Dominican Republic</t>
  </si>
  <si>
    <t>Spain</t>
  </si>
  <si>
    <t>Peru</t>
  </si>
  <si>
    <t>(a) The nationality is that of the mother.</t>
  </si>
  <si>
    <t>Absolute values</t>
  </si>
  <si>
    <t xml:space="preserve">per 100 births </t>
  </si>
  <si>
    <t xml:space="preserve">TABLE 7. AVERAGE NUMBER OF CHILDREN PER WOMAND (TFR) AND MEAN AGE AT CHILDBIRTH BY MOTHERS' CITIZENSHIP AND BY REGION </t>
  </si>
  <si>
    <t>Years 1995 and 2024</t>
  </si>
  <si>
    <t>REGIONS</t>
  </si>
  <si>
    <t>Italian</t>
  </si>
  <si>
    <t>Foreign</t>
  </si>
  <si>
    <t>Total residents</t>
  </si>
  <si>
    <t>(a) estimates</t>
  </si>
  <si>
    <t>Year 2024, absolute values, per 100 resident births and per 100 cumulative resident births</t>
  </si>
  <si>
    <t>Male names</t>
  </si>
  <si>
    <t>a.v.</t>
  </si>
  <si>
    <t>% cumulated</t>
  </si>
  <si>
    <t>Female names</t>
  </si>
  <si>
    <t>Year 2024, absolute values and per 100 resident births</t>
  </si>
  <si>
    <t>REGION</t>
  </si>
  <si>
    <t>Most common</t>
  </si>
  <si>
    <t>male name</t>
  </si>
  <si>
    <t>female name</t>
  </si>
  <si>
    <t>TABLE 9. BIRTHS IN ITALY BY SEX, REGION AND MOST FREQUENT NAME</t>
  </si>
  <si>
    <t>TABLE 10. FOREIGN-BORN RESIDENTS IN ITALY BY SEX, CITIZENSHIP AND MOST FREQUENT NAME</t>
  </si>
  <si>
    <t>From never married parents</t>
  </si>
  <si>
    <t>MAIN INDICATORS OF BIRTHS AND FERTILITY. Years 2008, 2013 and 2018-2024</t>
  </si>
  <si>
    <t>BIRTHS IN THE PERIOD JANUARY-JULY, CHANGES FROM THE PREVIOUS YEAR AND BIRTH RATES. Years 2023, 2024 and 2025,absolute values, percentage changes and rates per 1,000 residents</t>
  </si>
  <si>
    <t>BIRTHS WITH AT LEAST ONE FOREIGN PARENT FOR THE TOP 15 COUNTRIES OF CITIZENSHIP (a). Year 2024, absolute values and percentage composition</t>
  </si>
  <si>
    <t>BIRTHS OUTSIDE MARRIAGE BY PARENTS’ CITIZENSHIP. Year 2024, percentage values</t>
  </si>
  <si>
    <t>AVERAGE NUMBER OF CHILDREN PER WOMAN, ANNUAL YEARS (years 2023-2024) AND ESTIMATES FOR THE PERIOD JANUARY-JULY (years 2023-2025).</t>
  </si>
  <si>
    <t>AGE-SPECIFIC FERTILITY RATES. Years 1995, 2010 (Italian and total) and 2024 (Italian and total) (a), values per 1.000 women</t>
  </si>
  <si>
    <t>THE FIVE MOST COMMON MALE AND FEMALE NAMES AMONG BIRTHS. Year 2024, absolute values</t>
  </si>
  <si>
    <t>BIRTHS WITH DOUBLE SURNAME BY PARENTS’ CITIZENSHIP. Years 2020-2024, percentage values</t>
  </si>
  <si>
    <t>BIRTHS IN THE PERIOD JANUARY-JULY, CHANGES FROM THE PREVIOUS YEAR AND BIRTH RATES BY REGION. Years 2023, 2024 and 2025, absolute values, percentage changes and rates per 1,000 residents</t>
  </si>
  <si>
    <t>BIRTHS OUTSIDE MARRIAGE BY GEOGRAPHICAL AREAS . Years 1995 and 2024 per 100 births</t>
  </si>
  <si>
    <t>BIRTHS TO MARRIED PARENTS, NEVER-MARRIED PARENTS, ALREADY MARRIED PARENTS BY PARENTS' CITIZESHIP. Year 2024</t>
  </si>
  <si>
    <t>TABLE 6. BIRTHS WITH AT LEAST ONE FOREIGN PARENT FOR THE TOP 15 COUNTRIES OF CITIZENSHIP</t>
  </si>
  <si>
    <t>BIRTHS WITH AT LEAST ONE FOREIGN PARENT FOR THE TOP 15 COUNTRIES OF CITIZENSHIP. Year 2024, absolute values and per 100 foreign births</t>
  </si>
  <si>
    <t>AVERAGE NUMBER OF CHILDREN PER WOMAND (TFR) AND MEAN AGE AT CHILDBIRTH BY MOTHERS' CITIZENSHIP AND BY REGION . Years 1995 and 2024</t>
  </si>
  <si>
    <t>BIRTHS IN ITALY BY SEX, REGION AND MOST FREQUENT NAME. Year 2024, absolute values and per 100 resident births</t>
  </si>
  <si>
    <t>FOREIGN-BORN RESIDENTS IN ITALY BY SEX, CITIZENSHIP AND MOST FREQUENT NAME. Year 2024, absolute values and per 100 foreign births</t>
  </si>
  <si>
    <t>Average number of children per woman</t>
  </si>
  <si>
    <t>TABLE 8. TOTAL RESIDENT BIRTHS AND FOREIGN RESIDENT BIRTHS BY SEX AND THE 15 MOST FREQUENT NAMES</t>
  </si>
  <si>
    <t>TOTAL RESIDENT BIRTHS AND FOREIGN RESIDENT BIRTHS BY SEX AND THE 15 MOST FREQUENT NAMES. Year 2024, absolute values, per 100 resident births and per 100 cumulative resident births</t>
  </si>
  <si>
    <t>TOTAL RESIDENT BIRTHS</t>
  </si>
  <si>
    <t>FOREIGN RESIDENT BIRTHS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</si>
</sst>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"/>
    <numFmt numFmtId="166" formatCode="#,##0.0"/>
  </numFmts>
  <fonts count="7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.5"/>
      <name val="Arial Narrow"/>
      <family val="2"/>
    </font>
    <font>
      <sz val="8.5"/>
      <name val="Arial Narrow"/>
      <family val="2"/>
    </font>
    <font>
      <b/>
      <sz val="8.5"/>
      <color theme="0"/>
      <name val="Arial Narrow"/>
      <family val="2"/>
    </font>
    <font>
      <i/>
      <sz val="8.5"/>
      <name val="Arial Narrow"/>
      <family val="2"/>
    </font>
    <font>
      <b/>
      <sz val="10"/>
      <color rgb="FF5F5F5F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9.5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11"/>
      <color rgb="FF1F497D"/>
      <name val="Arial Black"/>
      <family val="2"/>
    </font>
    <font>
      <sz val="7.5"/>
      <color theme="1"/>
      <name val="Arial Narrow"/>
      <family val="2"/>
    </font>
    <font>
      <sz val="11"/>
      <color rgb="FFE42618"/>
      <name val="Calibri"/>
      <family val="2"/>
      <scheme val="minor"/>
    </font>
    <font>
      <sz val="9"/>
      <color rgb="FFC00000"/>
      <name val="Arial Narrow"/>
      <family val="2"/>
    </font>
    <font>
      <sz val="9"/>
      <color rgb="FFE42618"/>
      <name val="Arial Narrow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3"/>
      <name val="Arial Narrow"/>
      <family val="2"/>
    </font>
    <font>
      <sz val="10"/>
      <color rgb="FF00B050"/>
      <name val="Arial Narrow"/>
      <family val="2"/>
    </font>
    <font>
      <sz val="8.5"/>
      <color theme="3"/>
      <name val="Arial Narrow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sz val="8.5"/>
      <color rgb="FFFF0000"/>
      <name val="Arial Narrow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5"/>
      <color rgb="FF1F497D"/>
      <name val="Arial Narrow"/>
      <family val="2"/>
    </font>
    <font>
      <sz val="10"/>
      <color rgb="FF9966FF"/>
      <name val="Arial Narrow"/>
      <family val="2"/>
    </font>
    <font>
      <sz val="11"/>
      <color rgb="FF00B050"/>
      <name val="Arial Narrow"/>
      <family val="2"/>
    </font>
    <font>
      <sz val="11"/>
      <color rgb="FF9966FF"/>
      <name val="Arial Narrow"/>
      <family val="2"/>
    </font>
    <font>
      <sz val="11"/>
      <color theme="9" tint="-0.249977111117893"/>
      <name val="Arial Narrow"/>
      <family val="2"/>
    </font>
    <font>
      <sz val="11"/>
      <color theme="3" tint="0.39997558519241921"/>
      <name val="Arial Narrow"/>
      <family val="2"/>
    </font>
    <font>
      <sz val="14"/>
      <color rgb="FF595959"/>
      <name val="Calibri"/>
      <family val="2"/>
      <scheme val="minor"/>
    </font>
    <font>
      <b/>
      <sz val="10"/>
      <name val="Arial"/>
      <family val="2"/>
    </font>
    <font>
      <b/>
      <i/>
      <sz val="8.5"/>
      <name val="Arial Narrow"/>
      <family val="2"/>
    </font>
    <font>
      <sz val="10"/>
      <color rgb="FFFF0000"/>
      <name val="Arial Narrow"/>
      <family val="2"/>
    </font>
    <font>
      <sz val="11"/>
      <color rgb="FF0070C0"/>
      <name val="Arial Narrow"/>
      <family val="2"/>
    </font>
    <font>
      <sz val="11"/>
      <name val="Calibri"/>
      <family val="2"/>
    </font>
    <font>
      <b/>
      <sz val="10"/>
      <color theme="3"/>
      <name val="Arial Black"/>
      <family val="2"/>
    </font>
    <font>
      <sz val="10"/>
      <color theme="3"/>
      <name val="Arial Narrow"/>
      <family val="2"/>
    </font>
    <font>
      <sz val="9"/>
      <color rgb="FF00B050"/>
      <name val="Arial Narrow"/>
      <family val="2"/>
    </font>
    <font>
      <b/>
      <sz val="8.5"/>
      <color rgb="FFFF0000"/>
      <name val="Arial Narrow"/>
      <family val="2"/>
    </font>
    <font>
      <sz val="10"/>
      <color rgb="FF002060"/>
      <name val="Arial Narrow"/>
      <family val="2"/>
    </font>
    <font>
      <sz val="11"/>
      <color rgb="FF002060"/>
      <name val="Arial Narrow"/>
      <family val="2"/>
    </font>
    <font>
      <sz val="9"/>
      <color theme="1"/>
      <name val="Arial Narrow"/>
      <family val="2"/>
    </font>
    <font>
      <b/>
      <sz val="8.5"/>
      <color rgb="FFFFFFFF"/>
      <name val="Arial Narrow"/>
      <family val="2"/>
    </font>
    <font>
      <sz val="10"/>
      <color rgb="FF1F497D"/>
      <name val="Arial Black"/>
      <family val="2"/>
    </font>
    <font>
      <b/>
      <sz val="10"/>
      <color rgb="FF1F497D"/>
      <name val="Arial Narrow"/>
      <family val="2"/>
    </font>
    <font>
      <sz val="10"/>
      <color rgb="FF1F497D"/>
      <name val="Arial Narrow"/>
      <family val="2"/>
    </font>
    <font>
      <sz val="9"/>
      <color rgb="FF1F497D"/>
      <name val="Arial Narrow"/>
      <family val="2"/>
    </font>
    <font>
      <sz val="9"/>
      <color rgb="FF002060"/>
      <name val="Arial Narrow"/>
      <family val="2"/>
    </font>
    <font>
      <b/>
      <sz val="9"/>
      <color rgb="FF00B050"/>
      <name val="Arial Narrow"/>
      <family val="2"/>
    </font>
    <font>
      <sz val="6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i/>
      <sz val="8.5"/>
      <color theme="3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auto="1"/>
      </top>
      <bottom style="medium">
        <color theme="0"/>
      </bottom>
      <diagonal/>
    </border>
  </borders>
  <cellStyleXfs count="5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10" borderId="18" applyNumberFormat="0" applyAlignment="0" applyProtection="0"/>
    <xf numFmtId="0" fontId="41" fillId="11" borderId="19" applyNumberFormat="0" applyAlignment="0" applyProtection="0"/>
    <xf numFmtId="0" fontId="42" fillId="11" borderId="18" applyNumberFormat="0" applyAlignment="0" applyProtection="0"/>
    <xf numFmtId="0" fontId="43" fillId="0" borderId="20" applyNumberFormat="0" applyFill="0" applyAlignment="0" applyProtection="0"/>
    <xf numFmtId="0" fontId="44" fillId="12" borderId="21" applyNumberFormat="0" applyAlignment="0" applyProtection="0"/>
    <xf numFmtId="0" fontId="11" fillId="0" borderId="0" applyNumberFormat="0" applyFill="0" applyBorder="0" applyAlignment="0" applyProtection="0"/>
    <xf numFmtId="0" fontId="12" fillId="13" borderId="22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47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47" fillId="37" borderId="0" applyNumberFormat="0" applyBorder="0" applyAlignment="0" applyProtection="0"/>
    <xf numFmtId="0" fontId="59" fillId="0" borderId="0"/>
  </cellStyleXfs>
  <cellXfs count="264">
    <xf numFmtId="0" fontId="0" fillId="0" borderId="0" xfId="0"/>
    <xf numFmtId="0" fontId="11" fillId="0" borderId="0" xfId="0" applyFont="1"/>
    <xf numFmtId="0" fontId="14" fillId="0" borderId="0" xfId="0" applyFont="1" applyAlignment="1">
      <alignment horizontal="left" vertical="center"/>
    </xf>
    <xf numFmtId="0" fontId="7" fillId="3" borderId="2" xfId="5" applyFont="1" applyFill="1" applyBorder="1" applyAlignment="1">
      <alignment horizontal="center" wrapText="1"/>
    </xf>
    <xf numFmtId="0" fontId="7" fillId="0" borderId="2" xfId="5" applyFont="1" applyBorder="1" applyAlignment="1">
      <alignment horizontal="center" wrapText="1"/>
    </xf>
    <xf numFmtId="0" fontId="7" fillId="0" borderId="7" xfId="5" applyFont="1" applyBorder="1" applyAlignment="1">
      <alignment horizontal="center" wrapText="1"/>
    </xf>
    <xf numFmtId="0" fontId="7" fillId="0" borderId="2" xfId="5" applyFont="1" applyBorder="1" applyAlignment="1">
      <alignment wrapText="1"/>
    </xf>
    <xf numFmtId="0" fontId="7" fillId="0" borderId="2" xfId="5" applyFont="1" applyBorder="1" applyAlignment="1">
      <alignment horizontal="center"/>
    </xf>
    <xf numFmtId="0" fontId="9" fillId="0" borderId="2" xfId="5" applyFont="1" applyBorder="1" applyAlignment="1">
      <alignment wrapText="1"/>
    </xf>
    <xf numFmtId="0" fontId="9" fillId="0" borderId="2" xfId="5" applyFont="1" applyBorder="1" applyAlignment="1">
      <alignment horizontal="center"/>
    </xf>
    <xf numFmtId="0" fontId="9" fillId="0" borderId="7" xfId="5" applyFont="1" applyBorder="1" applyAlignment="1">
      <alignment horizontal="center" wrapText="1"/>
    </xf>
    <xf numFmtId="0" fontId="6" fillId="0" borderId="2" xfId="5" applyFont="1" applyBorder="1" applyAlignment="1">
      <alignment horizontal="center"/>
    </xf>
    <xf numFmtId="0" fontId="8" fillId="2" borderId="2" xfId="5" applyFont="1" applyFill="1" applyBorder="1" applyAlignment="1">
      <alignment wrapText="1"/>
    </xf>
    <xf numFmtId="0" fontId="15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3" fontId="0" fillId="0" borderId="0" xfId="0" applyNumberFormat="1"/>
    <xf numFmtId="3" fontId="2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0" fontId="1" fillId="0" borderId="0" xfId="1"/>
    <xf numFmtId="165" fontId="1" fillId="0" borderId="0" xfId="1" applyNumberFormat="1"/>
    <xf numFmtId="0" fontId="16" fillId="0" borderId="0" xfId="0" applyFont="1"/>
    <xf numFmtId="0" fontId="16" fillId="0" borderId="0" xfId="0" applyFont="1" applyAlignment="1">
      <alignment wrapText="1"/>
    </xf>
    <xf numFmtId="3" fontId="11" fillId="0" borderId="0" xfId="0" applyNumberFormat="1" applyFont="1"/>
    <xf numFmtId="166" fontId="5" fillId="0" borderId="0" xfId="0" applyNumberFormat="1" applyFont="1" applyAlignment="1">
      <alignment horizontal="right"/>
    </xf>
    <xf numFmtId="49" fontId="5" fillId="0" borderId="0" xfId="7" applyNumberFormat="1" applyFont="1" applyFill="1" applyAlignment="1">
      <alignment horizontal="right"/>
    </xf>
    <xf numFmtId="0" fontId="19" fillId="0" borderId="0" xfId="0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5" fillId="0" borderId="0" xfId="0" applyFont="1"/>
    <xf numFmtId="0" fontId="23" fillId="0" borderId="0" xfId="0" applyFont="1"/>
    <xf numFmtId="3" fontId="23" fillId="0" borderId="0" xfId="0" applyNumberFormat="1" applyFont="1"/>
    <xf numFmtId="0" fontId="26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26" fillId="0" borderId="0" xfId="0" applyFont="1"/>
    <xf numFmtId="0" fontId="27" fillId="0" borderId="0" xfId="0" applyFont="1" applyAlignment="1">
      <alignment vertical="center"/>
    </xf>
    <xf numFmtId="165" fontId="8" fillId="2" borderId="2" xfId="5" applyNumberFormat="1" applyFont="1" applyFill="1" applyBorder="1" applyAlignment="1">
      <alignment wrapText="1"/>
    </xf>
    <xf numFmtId="166" fontId="28" fillId="0" borderId="0" xfId="0" applyNumberFormat="1" applyFont="1" applyAlignment="1">
      <alignment horizontal="right"/>
    </xf>
    <xf numFmtId="166" fontId="0" fillId="0" borderId="0" xfId="0" applyNumberFormat="1"/>
    <xf numFmtId="0" fontId="6" fillId="0" borderId="3" xfId="5" applyFont="1" applyBorder="1" applyAlignment="1">
      <alignment wrapText="1"/>
    </xf>
    <xf numFmtId="0" fontId="6" fillId="0" borderId="2" xfId="5" applyFont="1" applyBorder="1" applyAlignment="1">
      <alignment wrapText="1"/>
    </xf>
    <xf numFmtId="0" fontId="6" fillId="0" borderId="7" xfId="5" applyFont="1" applyBorder="1" applyAlignment="1">
      <alignment horizont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right"/>
    </xf>
    <xf numFmtId="166" fontId="20" fillId="0" borderId="0" xfId="0" applyNumberFormat="1" applyFont="1" applyAlignment="1">
      <alignment horizontal="right"/>
    </xf>
    <xf numFmtId="166" fontId="21" fillId="0" borderId="0" xfId="0" applyNumberFormat="1" applyFont="1" applyAlignment="1">
      <alignment horizontal="right"/>
    </xf>
    <xf numFmtId="0" fontId="22" fillId="0" borderId="0" xfId="0" applyFont="1"/>
    <xf numFmtId="0" fontId="16" fillId="0" borderId="0" xfId="5" applyFont="1"/>
    <xf numFmtId="165" fontId="16" fillId="0" borderId="0" xfId="5" applyNumberFormat="1" applyFont="1"/>
    <xf numFmtId="0" fontId="15" fillId="4" borderId="2" xfId="0" applyFont="1" applyFill="1" applyBorder="1" applyAlignment="1">
      <alignment horizontal="right" vertical="center" wrapText="1"/>
    </xf>
    <xf numFmtId="2" fontId="16" fillId="0" borderId="0" xfId="5" applyNumberFormat="1" applyFont="1"/>
    <xf numFmtId="0" fontId="13" fillId="0" borderId="0" xfId="5" applyFont="1"/>
    <xf numFmtId="0" fontId="14" fillId="0" borderId="0" xfId="5" applyFont="1"/>
    <xf numFmtId="0" fontId="2" fillId="0" borderId="0" xfId="0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0" fontId="7" fillId="0" borderId="2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6" fillId="0" borderId="1" xfId="5" applyFont="1" applyBorder="1" applyAlignment="1">
      <alignment vertical="center" wrapText="1"/>
    </xf>
    <xf numFmtId="0" fontId="7" fillId="0" borderId="0" xfId="5" applyFont="1"/>
    <xf numFmtId="0" fontId="6" fillId="0" borderId="11" xfId="5" applyFont="1" applyBorder="1" applyAlignment="1">
      <alignment horizontal="center"/>
    </xf>
    <xf numFmtId="0" fontId="32" fillId="0" borderId="0" xfId="5" applyFont="1"/>
    <xf numFmtId="0" fontId="6" fillId="0" borderId="2" xfId="5" applyFont="1" applyBorder="1" applyAlignment="1">
      <alignment horizontal="center" wrapText="1"/>
    </xf>
    <xf numFmtId="0" fontId="6" fillId="0" borderId="1" xfId="5" applyFont="1" applyBorder="1" applyAlignment="1">
      <alignment horizontal="center" wrapText="1"/>
    </xf>
    <xf numFmtId="2" fontId="7" fillId="0" borderId="2" xfId="5" applyNumberFormat="1" applyFont="1" applyBorder="1" applyAlignment="1">
      <alignment horizontal="center" wrapText="1"/>
    </xf>
    <xf numFmtId="2" fontId="7" fillId="3" borderId="2" xfId="5" applyNumberFormat="1" applyFont="1" applyFill="1" applyBorder="1" applyAlignment="1">
      <alignment horizontal="center" wrapText="1"/>
    </xf>
    <xf numFmtId="2" fontId="9" fillId="0" borderId="2" xfId="5" applyNumberFormat="1" applyFont="1" applyBorder="1" applyAlignment="1">
      <alignment horizontal="center" wrapText="1"/>
    </xf>
    <xf numFmtId="2" fontId="9" fillId="3" borderId="2" xfId="5" applyNumberFormat="1" applyFont="1" applyFill="1" applyBorder="1" applyAlignment="1">
      <alignment horizontal="center" wrapText="1"/>
    </xf>
    <xf numFmtId="165" fontId="7" fillId="0" borderId="6" xfId="5" applyNumberFormat="1" applyFont="1" applyBorder="1" applyAlignment="1">
      <alignment horizontal="center" wrapText="1"/>
    </xf>
    <xf numFmtId="165" fontId="7" fillId="0" borderId="2" xfId="5" applyNumberFormat="1" applyFont="1" applyBorder="1" applyAlignment="1">
      <alignment horizontal="center" wrapText="1"/>
    </xf>
    <xf numFmtId="165" fontId="7" fillId="3" borderId="2" xfId="5" applyNumberFormat="1" applyFont="1" applyFill="1" applyBorder="1" applyAlignment="1">
      <alignment horizontal="center" wrapText="1"/>
    </xf>
    <xf numFmtId="165" fontId="9" fillId="0" borderId="6" xfId="5" applyNumberFormat="1" applyFont="1" applyBorder="1" applyAlignment="1">
      <alignment horizontal="center" wrapText="1"/>
    </xf>
    <xf numFmtId="165" fontId="9" fillId="0" borderId="2" xfId="5" applyNumberFormat="1" applyFont="1" applyBorder="1" applyAlignment="1">
      <alignment horizontal="center" wrapText="1"/>
    </xf>
    <xf numFmtId="165" fontId="9" fillId="3" borderId="2" xfId="5" applyNumberFormat="1" applyFont="1" applyFill="1" applyBorder="1" applyAlignment="1">
      <alignment horizontal="center" wrapText="1"/>
    </xf>
    <xf numFmtId="2" fontId="6" fillId="0" borderId="2" xfId="5" applyNumberFormat="1" applyFont="1" applyBorder="1" applyAlignment="1">
      <alignment horizontal="center"/>
    </xf>
    <xf numFmtId="2" fontId="6" fillId="3" borderId="2" xfId="5" applyNumberFormat="1" applyFont="1" applyFill="1" applyBorder="1" applyAlignment="1">
      <alignment horizontal="center"/>
    </xf>
    <xf numFmtId="165" fontId="6" fillId="0" borderId="7" xfId="5" applyNumberFormat="1" applyFont="1" applyBorder="1" applyAlignment="1">
      <alignment horizontal="center" wrapText="1"/>
    </xf>
    <xf numFmtId="165" fontId="6" fillId="3" borderId="7" xfId="5" applyNumberFormat="1" applyFont="1" applyFill="1" applyBorder="1" applyAlignment="1">
      <alignment horizontal="center" wrapText="1"/>
    </xf>
    <xf numFmtId="0" fontId="49" fillId="0" borderId="0" xfId="5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3" fontId="16" fillId="0" borderId="0" xfId="0" applyNumberFormat="1" applyFont="1"/>
    <xf numFmtId="0" fontId="54" fillId="0" borderId="0" xfId="0" applyFont="1" applyAlignment="1">
      <alignment horizontal="left" vertical="center" readingOrder="1"/>
    </xf>
    <xf numFmtId="166" fontId="22" fillId="0" borderId="0" xfId="0" applyNumberFormat="1" applyFont="1"/>
    <xf numFmtId="165" fontId="0" fillId="0" borderId="0" xfId="0" applyNumberFormat="1"/>
    <xf numFmtId="0" fontId="29" fillId="0" borderId="0" xfId="0" applyFont="1" applyAlignment="1">
      <alignment vertical="center"/>
    </xf>
    <xf numFmtId="165" fontId="55" fillId="0" borderId="0" xfId="0" applyNumberFormat="1" applyFont="1"/>
    <xf numFmtId="165" fontId="55" fillId="0" borderId="0" xfId="0" applyNumberFormat="1" applyFont="1" applyAlignment="1">
      <alignment horizontal="right"/>
    </xf>
    <xf numFmtId="0" fontId="55" fillId="0" borderId="0" xfId="0" applyFont="1"/>
    <xf numFmtId="0" fontId="7" fillId="0" borderId="2" xfId="5" applyFont="1" applyBorder="1" applyAlignment="1">
      <alignment horizontal="right" wrapText="1"/>
    </xf>
    <xf numFmtId="165" fontId="7" fillId="0" borderId="2" xfId="5" applyNumberFormat="1" applyFont="1" applyBorder="1" applyAlignment="1">
      <alignment horizontal="right" wrapText="1"/>
    </xf>
    <xf numFmtId="3" fontId="7" fillId="0" borderId="2" xfId="5" applyNumberFormat="1" applyFont="1" applyBorder="1" applyAlignment="1">
      <alignment horizontal="right" wrapText="1"/>
    </xf>
    <xf numFmtId="0" fontId="9" fillId="0" borderId="2" xfId="5" applyFont="1" applyBorder="1" applyAlignment="1">
      <alignment horizontal="right" wrapText="1"/>
    </xf>
    <xf numFmtId="0" fontId="2" fillId="0" borderId="2" xfId="0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56" fillId="0" borderId="2" xfId="5" applyNumberFormat="1" applyFont="1" applyBorder="1" applyAlignment="1">
      <alignment horizontal="center" wrapText="1"/>
    </xf>
    <xf numFmtId="0" fontId="57" fillId="0" borderId="0" xfId="5" applyFont="1"/>
    <xf numFmtId="165" fontId="57" fillId="0" borderId="0" xfId="5" applyNumberFormat="1" applyFont="1"/>
    <xf numFmtId="0" fontId="6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13" fillId="0" borderId="0" xfId="0" applyNumberFormat="1" applyFont="1"/>
    <xf numFmtId="0" fontId="13" fillId="0" borderId="0" xfId="0" applyFont="1"/>
    <xf numFmtId="0" fontId="60" fillId="0" borderId="0" xfId="0" applyFont="1" applyAlignment="1">
      <alignment vertical="center"/>
    </xf>
    <xf numFmtId="0" fontId="28" fillId="0" borderId="0" xfId="5" applyFont="1"/>
    <xf numFmtId="0" fontId="63" fillId="2" borderId="2" xfId="5" applyFont="1" applyFill="1" applyBorder="1" applyAlignment="1">
      <alignment wrapText="1"/>
    </xf>
    <xf numFmtId="2" fontId="0" fillId="0" borderId="0" xfId="0" applyNumberFormat="1"/>
    <xf numFmtId="2" fontId="7" fillId="0" borderId="0" xfId="5" applyNumberFormat="1" applyFont="1"/>
    <xf numFmtId="165" fontId="7" fillId="0" borderId="0" xfId="5" applyNumberFormat="1" applyFont="1"/>
    <xf numFmtId="1" fontId="8" fillId="2" borderId="2" xfId="5" applyNumberFormat="1" applyFont="1" applyFill="1" applyBorder="1" applyAlignment="1">
      <alignment wrapText="1"/>
    </xf>
    <xf numFmtId="0" fontId="65" fillId="0" borderId="0" xfId="0" applyFont="1" applyAlignment="1">
      <alignment vertical="center"/>
    </xf>
    <xf numFmtId="49" fontId="66" fillId="0" borderId="0" xfId="0" applyNumberFormat="1" applyFont="1" applyAlignment="1">
      <alignment horizontal="right"/>
    </xf>
    <xf numFmtId="166" fontId="66" fillId="0" borderId="0" xfId="0" applyNumberFormat="1" applyFont="1" applyAlignment="1">
      <alignment horizontal="right"/>
    </xf>
    <xf numFmtId="0" fontId="67" fillId="6" borderId="25" xfId="0" applyFont="1" applyFill="1" applyBorder="1" applyAlignment="1">
      <alignment horizontal="center" vertical="center"/>
    </xf>
    <xf numFmtId="0" fontId="48" fillId="0" borderId="14" xfId="0" applyFont="1" applyBorder="1" applyAlignment="1">
      <alignment vertical="center"/>
    </xf>
    <xf numFmtId="0" fontId="48" fillId="0" borderId="14" xfId="0" applyFont="1" applyBorder="1" applyAlignment="1">
      <alignment horizontal="right" vertical="center"/>
    </xf>
    <xf numFmtId="0" fontId="67" fillId="6" borderId="13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right" vertical="center" wrapText="1"/>
    </xf>
    <xf numFmtId="0" fontId="48" fillId="0" borderId="14" xfId="0" applyFont="1" applyBorder="1" applyAlignment="1">
      <alignment vertical="center" wrapText="1"/>
    </xf>
    <xf numFmtId="0" fontId="48" fillId="0" borderId="0" xfId="0" applyFont="1" applyAlignment="1">
      <alignment horizontal="right" vertical="center"/>
    </xf>
    <xf numFmtId="165" fontId="7" fillId="0" borderId="0" xfId="5" applyNumberFormat="1" applyFont="1" applyAlignment="1">
      <alignment horizontal="center"/>
    </xf>
    <xf numFmtId="165" fontId="7" fillId="0" borderId="2" xfId="5" applyNumberFormat="1" applyFont="1" applyBorder="1" applyAlignment="1">
      <alignment horizontal="center"/>
    </xf>
    <xf numFmtId="165" fontId="6" fillId="0" borderId="2" xfId="5" applyNumberFormat="1" applyFont="1" applyBorder="1" applyAlignment="1">
      <alignment horizontal="center" wrapText="1"/>
    </xf>
    <xf numFmtId="0" fontId="67" fillId="6" borderId="25" xfId="0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right" vertical="center"/>
    </xf>
    <xf numFmtId="166" fontId="48" fillId="0" borderId="0" xfId="0" applyNumberFormat="1" applyFont="1" applyAlignment="1">
      <alignment horizontal="right" vertical="center"/>
    </xf>
    <xf numFmtId="0" fontId="64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3" fontId="7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2" fontId="7" fillId="0" borderId="14" xfId="0" applyNumberFormat="1" applyFont="1" applyBorder="1" applyAlignment="1">
      <alignment horizontal="right" vertical="center" wrapText="1"/>
    </xf>
    <xf numFmtId="2" fontId="7" fillId="0" borderId="14" xfId="0" applyNumberFormat="1" applyFont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/>
    </xf>
    <xf numFmtId="0" fontId="5" fillId="0" borderId="0" xfId="0" applyFont="1"/>
    <xf numFmtId="0" fontId="71" fillId="0" borderId="0" xfId="0" applyFont="1" applyAlignment="1">
      <alignment wrapText="1"/>
    </xf>
    <xf numFmtId="0" fontId="72" fillId="0" borderId="0" xfId="1" applyFont="1"/>
    <xf numFmtId="3" fontId="5" fillId="0" borderId="0" xfId="1" applyNumberFormat="1" applyFont="1" applyAlignment="1">
      <alignment horizontal="right"/>
    </xf>
    <xf numFmtId="0" fontId="73" fillId="0" borderId="0" xfId="1" applyFont="1"/>
    <xf numFmtId="3" fontId="62" fillId="0" borderId="0" xfId="1" applyNumberFormat="1" applyFont="1" applyAlignment="1">
      <alignment horizontal="right"/>
    </xf>
    <xf numFmtId="3" fontId="62" fillId="0" borderId="0" xfId="0" applyNumberFormat="1" applyFont="1" applyAlignment="1">
      <alignment horizontal="right"/>
    </xf>
    <xf numFmtId="165" fontId="5" fillId="0" borderId="0" xfId="0" applyNumberFormat="1" applyFont="1"/>
    <xf numFmtId="3" fontId="5" fillId="0" borderId="0" xfId="0" applyNumberFormat="1" applyFont="1"/>
    <xf numFmtId="0" fontId="5" fillId="0" borderId="0" xfId="1" applyFont="1"/>
    <xf numFmtId="0" fontId="71" fillId="0" borderId="0" xfId="1" applyFont="1" applyAlignment="1">
      <alignment wrapText="1"/>
    </xf>
    <xf numFmtId="0" fontId="71" fillId="0" borderId="0" xfId="1" applyFont="1"/>
    <xf numFmtId="0" fontId="66" fillId="0" borderId="0" xfId="5" applyFont="1"/>
    <xf numFmtId="0" fontId="71" fillId="0" borderId="0" xfId="5" applyFont="1"/>
    <xf numFmtId="0" fontId="71" fillId="0" borderId="0" xfId="0" applyFont="1"/>
    <xf numFmtId="0" fontId="72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3" fontId="6" fillId="0" borderId="26" xfId="0" applyNumberFormat="1" applyFont="1" applyBorder="1" applyAlignment="1">
      <alignment horizontal="right" vertical="center"/>
    </xf>
    <xf numFmtId="165" fontId="6" fillId="0" borderId="26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24" xfId="5" applyFont="1" applyBorder="1"/>
    <xf numFmtId="0" fontId="5" fillId="0" borderId="24" xfId="5" applyFont="1" applyBorder="1" applyAlignment="1">
      <alignment horizontal="right"/>
    </xf>
    <xf numFmtId="165" fontId="58" fillId="0" borderId="0" xfId="0" applyNumberFormat="1" applyFont="1"/>
    <xf numFmtId="165" fontId="25" fillId="0" borderId="0" xfId="0" applyNumberFormat="1" applyFont="1"/>
    <xf numFmtId="0" fontId="5" fillId="0" borderId="24" xfId="5" applyFont="1" applyBorder="1"/>
    <xf numFmtId="3" fontId="5" fillId="0" borderId="24" xfId="5" applyNumberFormat="1" applyFont="1" applyBorder="1" applyAlignment="1">
      <alignment horizontal="right"/>
    </xf>
    <xf numFmtId="165" fontId="5" fillId="0" borderId="24" xfId="5" applyNumberFormat="1" applyFont="1" applyBorder="1" applyAlignment="1">
      <alignment horizontal="center"/>
    </xf>
    <xf numFmtId="0" fontId="5" fillId="0" borderId="30" xfId="5" applyFont="1" applyBorder="1"/>
    <xf numFmtId="3" fontId="5" fillId="0" borderId="30" xfId="5" applyNumberFormat="1" applyFont="1" applyBorder="1" applyAlignment="1">
      <alignment horizontal="right"/>
    </xf>
    <xf numFmtId="165" fontId="5" fillId="0" borderId="30" xfId="5" applyNumberFormat="1" applyFont="1" applyBorder="1" applyAlignment="1">
      <alignment horizontal="center"/>
    </xf>
    <xf numFmtId="0" fontId="5" fillId="0" borderId="0" xfId="5" applyFont="1"/>
    <xf numFmtId="0" fontId="26" fillId="0" borderId="12" xfId="0" applyFont="1" applyBorder="1"/>
    <xf numFmtId="3" fontId="26" fillId="0" borderId="12" xfId="0" applyNumberFormat="1" applyFont="1" applyBorder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2" fontId="7" fillId="5" borderId="14" xfId="0" applyNumberFormat="1" applyFont="1" applyFill="1" applyBorder="1" applyAlignment="1">
      <alignment horizontal="right" vertical="center"/>
    </xf>
    <xf numFmtId="0" fontId="29" fillId="6" borderId="35" xfId="0" applyFont="1" applyFill="1" applyBorder="1" applyAlignment="1">
      <alignment vertical="center"/>
    </xf>
    <xf numFmtId="0" fontId="8" fillId="6" borderId="35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vertical="center"/>
    </xf>
    <xf numFmtId="3" fontId="7" fillId="0" borderId="35" xfId="0" applyNumberFormat="1" applyFont="1" applyBorder="1" applyAlignment="1">
      <alignment horizontal="right" vertical="center"/>
    </xf>
    <xf numFmtId="166" fontId="7" fillId="0" borderId="35" xfId="0" applyNumberFormat="1" applyFont="1" applyBorder="1" applyAlignment="1">
      <alignment horizontal="right" vertical="center"/>
    </xf>
    <xf numFmtId="0" fontId="29" fillId="0" borderId="35" xfId="0" applyFont="1" applyBorder="1" applyAlignment="1">
      <alignment vertical="center" wrapText="1"/>
    </xf>
    <xf numFmtId="165" fontId="7" fillId="0" borderId="35" xfId="0" applyNumberFormat="1" applyFont="1" applyBorder="1" applyAlignment="1">
      <alignment horizontal="right" vertical="center"/>
    </xf>
    <xf numFmtId="2" fontId="7" fillId="0" borderId="35" xfId="0" applyNumberFormat="1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0" fontId="48" fillId="0" borderId="35" xfId="0" applyFont="1" applyBorder="1" applyAlignment="1">
      <alignment vertical="center"/>
    </xf>
    <xf numFmtId="0" fontId="7" fillId="0" borderId="35" xfId="0" applyFont="1" applyBorder="1" applyAlignment="1">
      <alignment horizontal="right" vertical="center"/>
    </xf>
    <xf numFmtId="0" fontId="8" fillId="6" borderId="35" xfId="0" applyFont="1" applyFill="1" applyBorder="1" applyAlignment="1">
      <alignment vertical="center"/>
    </xf>
    <xf numFmtId="3" fontId="8" fillId="6" borderId="35" xfId="0" applyNumberFormat="1" applyFont="1" applyFill="1" applyBorder="1" applyAlignment="1">
      <alignment horizontal="right" vertical="center"/>
    </xf>
    <xf numFmtId="0" fontId="8" fillId="6" borderId="35" xfId="0" applyFont="1" applyFill="1" applyBorder="1" applyAlignment="1">
      <alignment horizontal="right" vertical="center"/>
    </xf>
    <xf numFmtId="2" fontId="7" fillId="5" borderId="14" xfId="0" applyNumberFormat="1" applyFont="1" applyFill="1" applyBorder="1" applyAlignment="1">
      <alignment horizontal="right" vertical="center" wrapText="1"/>
    </xf>
    <xf numFmtId="2" fontId="7" fillId="5" borderId="0" xfId="0" applyNumberFormat="1" applyFont="1" applyFill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2" fontId="8" fillId="6" borderId="14" xfId="0" applyNumberFormat="1" applyFont="1" applyFill="1" applyBorder="1" applyAlignment="1">
      <alignment horizontal="right" vertical="center" wrapText="1"/>
    </xf>
    <xf numFmtId="2" fontId="8" fillId="6" borderId="25" xfId="0" applyNumberFormat="1" applyFont="1" applyFill="1" applyBorder="1" applyAlignment="1">
      <alignment horizontal="right" vertical="center" wrapText="1"/>
    </xf>
    <xf numFmtId="3" fontId="7" fillId="5" borderId="35" xfId="0" applyNumberFormat="1" applyFont="1" applyFill="1" applyBorder="1" applyAlignment="1">
      <alignment horizontal="right" vertical="center"/>
    </xf>
    <xf numFmtId="166" fontId="7" fillId="5" borderId="35" xfId="0" applyNumberFormat="1" applyFont="1" applyFill="1" applyBorder="1" applyAlignment="1">
      <alignment horizontal="right" vertical="center"/>
    </xf>
    <xf numFmtId="165" fontId="7" fillId="5" borderId="35" xfId="0" applyNumberFormat="1" applyFont="1" applyFill="1" applyBorder="1" applyAlignment="1">
      <alignment horizontal="right" vertical="center"/>
    </xf>
    <xf numFmtId="2" fontId="7" fillId="5" borderId="35" xfId="0" applyNumberFormat="1" applyFont="1" applyFill="1" applyBorder="1" applyAlignment="1">
      <alignment horizontal="right" vertical="center"/>
    </xf>
    <xf numFmtId="0" fontId="7" fillId="5" borderId="35" xfId="0" applyFont="1" applyFill="1" applyBorder="1" applyAlignment="1">
      <alignment horizontal="right" vertical="center"/>
    </xf>
    <xf numFmtId="2" fontId="8" fillId="2" borderId="2" xfId="5" applyNumberFormat="1" applyFont="1" applyFill="1" applyBorder="1" applyAlignment="1">
      <alignment horizontal="center" wrapText="1"/>
    </xf>
    <xf numFmtId="165" fontId="8" fillId="2" borderId="2" xfId="5" applyNumberFormat="1" applyFont="1" applyFill="1" applyBorder="1" applyAlignment="1">
      <alignment horizontal="center" wrapText="1"/>
    </xf>
    <xf numFmtId="0" fontId="6" fillId="5" borderId="3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74" fillId="5" borderId="2" xfId="0" applyFont="1" applyFill="1" applyBorder="1" applyAlignment="1">
      <alignment vertical="center" wrapText="1"/>
    </xf>
    <xf numFmtId="0" fontId="75" fillId="0" borderId="0" xfId="0" applyFont="1"/>
    <xf numFmtId="0" fontId="76" fillId="0" borderId="0" xfId="13" applyFont="1"/>
    <xf numFmtId="0" fontId="69" fillId="0" borderId="0" xfId="0" applyFont="1"/>
    <xf numFmtId="0" fontId="77" fillId="0" borderId="35" xfId="0" applyFont="1" applyBorder="1" applyAlignment="1">
      <alignment vertical="center"/>
    </xf>
    <xf numFmtId="0" fontId="67" fillId="6" borderId="36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7" fillId="6" borderId="13" xfId="0" applyFont="1" applyFill="1" applyBorder="1" applyAlignment="1">
      <alignment vertical="center"/>
    </xf>
    <xf numFmtId="0" fontId="67" fillId="6" borderId="14" xfId="0" applyFont="1" applyFill="1" applyBorder="1" applyAlignment="1">
      <alignment vertical="center"/>
    </xf>
    <xf numFmtId="0" fontId="67" fillId="6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67" fillId="6" borderId="13" xfId="0" applyFont="1" applyFill="1" applyBorder="1" applyAlignment="1">
      <alignment horizontal="center" vertical="center" wrapText="1"/>
    </xf>
    <xf numFmtId="0" fontId="67" fillId="6" borderId="1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12" xfId="5" applyFont="1" applyBorder="1" applyAlignment="1">
      <alignment wrapText="1"/>
    </xf>
    <xf numFmtId="0" fontId="6" fillId="0" borderId="2" xfId="5" applyFont="1" applyBorder="1" applyAlignment="1">
      <alignment wrapText="1"/>
    </xf>
    <xf numFmtId="0" fontId="6" fillId="0" borderId="11" xfId="5" applyFont="1" applyBorder="1" applyAlignment="1">
      <alignment horizontal="center"/>
    </xf>
    <xf numFmtId="0" fontId="4" fillId="0" borderId="24" xfId="5" applyFont="1" applyBorder="1" applyAlignment="1">
      <alignment horizontal="center" vertical="center"/>
    </xf>
    <xf numFmtId="0" fontId="4" fillId="0" borderId="33" xfId="5" applyFont="1" applyBorder="1" applyAlignment="1">
      <alignment horizontal="center" wrapText="1"/>
    </xf>
    <xf numFmtId="0" fontId="4" fillId="0" borderId="34" xfId="5" applyFont="1" applyBorder="1" applyAlignment="1">
      <alignment horizontal="center" wrapText="1"/>
    </xf>
    <xf numFmtId="0" fontId="4" fillId="0" borderId="29" xfId="5" applyFont="1" applyBorder="1" applyAlignment="1">
      <alignment horizontal="center"/>
    </xf>
    <xf numFmtId="0" fontId="4" fillId="0" borderId="30" xfId="5" applyFont="1" applyBorder="1" applyAlignment="1">
      <alignment horizontal="left" vertical="center"/>
    </xf>
    <xf numFmtId="0" fontId="4" fillId="0" borderId="29" xfId="5" applyFont="1" applyBorder="1" applyAlignment="1">
      <alignment horizontal="left" vertical="center"/>
    </xf>
    <xf numFmtId="0" fontId="4" fillId="0" borderId="31" xfId="5" applyFont="1" applyBorder="1" applyAlignment="1">
      <alignment horizontal="center" wrapText="1"/>
    </xf>
    <xf numFmtId="0" fontId="4" fillId="0" borderId="32" xfId="5" applyFont="1" applyBorder="1" applyAlignment="1">
      <alignment horizontal="center" wrapText="1"/>
    </xf>
    <xf numFmtId="0" fontId="4" fillId="0" borderId="30" xfId="5" applyFont="1" applyBorder="1" applyAlignment="1">
      <alignment horizontal="center"/>
    </xf>
    <xf numFmtId="0" fontId="6" fillId="0" borderId="3" xfId="5" applyFont="1" applyBorder="1" applyAlignment="1">
      <alignment wrapText="1"/>
    </xf>
    <xf numFmtId="0" fontId="6" fillId="0" borderId="0" xfId="5" applyFont="1" applyAlignment="1">
      <alignment wrapText="1"/>
    </xf>
    <xf numFmtId="0" fontId="6" fillId="0" borderId="3" xfId="5" applyFont="1" applyBorder="1" applyAlignment="1">
      <alignment horizontal="center" wrapText="1"/>
    </xf>
    <xf numFmtId="0" fontId="6" fillId="0" borderId="2" xfId="5" applyFont="1" applyBorder="1" applyAlignment="1">
      <alignment horizontal="center" wrapText="1"/>
    </xf>
    <xf numFmtId="0" fontId="6" fillId="0" borderId="4" xfId="5" applyFont="1" applyBorder="1" applyAlignment="1">
      <alignment horizontal="center" wrapText="1"/>
    </xf>
    <xf numFmtId="0" fontId="6" fillId="0" borderId="5" xfId="5" applyFont="1" applyBorder="1" applyAlignment="1">
      <alignment horizontal="center" wrapText="1"/>
    </xf>
    <xf numFmtId="0" fontId="6" fillId="0" borderId="6" xfId="5" applyFont="1" applyBorder="1" applyAlignment="1">
      <alignment horizontal="center" wrapText="1"/>
    </xf>
    <xf numFmtId="0" fontId="6" fillId="0" borderId="7" xfId="5" applyFont="1" applyBorder="1" applyAlignment="1">
      <alignment horizontal="center" wrapText="1"/>
    </xf>
    <xf numFmtId="0" fontId="6" fillId="0" borderId="1" xfId="5" applyFont="1" applyBorder="1" applyAlignment="1">
      <alignment horizontal="center" wrapText="1"/>
    </xf>
    <xf numFmtId="0" fontId="6" fillId="0" borderId="8" xfId="5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3" xfId="5" applyFont="1" applyBorder="1" applyAlignment="1">
      <alignment horizontal="right" wrapText="1"/>
    </xf>
    <xf numFmtId="0" fontId="6" fillId="0" borderId="2" xfId="5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</cellXfs>
  <cellStyles count="56">
    <cellStyle name="20% - Colore 1" xfId="32" builtinId="30" customBuiltin="1"/>
    <cellStyle name="20% - Colore 2" xfId="36" builtinId="34" customBuiltin="1"/>
    <cellStyle name="20% - Colore 3" xfId="40" builtinId="38" customBuiltin="1"/>
    <cellStyle name="20% - Colore 4" xfId="44" builtinId="42" customBuiltin="1"/>
    <cellStyle name="20% - Colore 5" xfId="48" builtinId="46" customBuiltin="1"/>
    <cellStyle name="20% - Colore 6" xfId="52" builtinId="50" customBuiltin="1"/>
    <cellStyle name="40% - Colore 1" xfId="33" builtinId="31" customBuiltin="1"/>
    <cellStyle name="40% - Colore 2" xfId="37" builtinId="35" customBuiltin="1"/>
    <cellStyle name="40% - Colore 3" xfId="41" builtinId="39" customBuiltin="1"/>
    <cellStyle name="40% - Colore 4" xfId="45" builtinId="43" customBuiltin="1"/>
    <cellStyle name="40% - Colore 5" xfId="49" builtinId="47" customBuiltin="1"/>
    <cellStyle name="40% - Colore 6" xfId="53" builtinId="51" customBuiltin="1"/>
    <cellStyle name="60% - Colore 1" xfId="34" builtinId="32" customBuiltin="1"/>
    <cellStyle name="60% - Colore 2" xfId="38" builtinId="36" customBuiltin="1"/>
    <cellStyle name="60% - Colore 3" xfId="42" builtinId="40" customBuiltin="1"/>
    <cellStyle name="60% - Colore 4" xfId="46" builtinId="44" customBuiltin="1"/>
    <cellStyle name="60% - Colore 5" xfId="50" builtinId="48" customBuiltin="1"/>
    <cellStyle name="60% - Colore 6" xfId="54" builtinId="52" customBuiltin="1"/>
    <cellStyle name="Calcolo" xfId="24" builtinId="22" customBuiltin="1"/>
    <cellStyle name="Cella collegata" xfId="25" builtinId="24" customBuiltin="1"/>
    <cellStyle name="Cella da controllare" xfId="26" builtinId="23" customBuiltin="1"/>
    <cellStyle name="Collegamento ipertestuale" xfId="13" builtinId="8"/>
    <cellStyle name="Colore 1" xfId="31" builtinId="29" customBuiltin="1"/>
    <cellStyle name="Colore 2" xfId="35" builtinId="33" customBuiltin="1"/>
    <cellStyle name="Colore 3" xfId="39" builtinId="37" customBuiltin="1"/>
    <cellStyle name="Colore 4" xfId="43" builtinId="41" customBuiltin="1"/>
    <cellStyle name="Colore 5" xfId="47" builtinId="45" customBuiltin="1"/>
    <cellStyle name="Colore 6" xfId="51" builtinId="49" customBuiltin="1"/>
    <cellStyle name="Euro" xfId="8" xr:uid="{00000000-0005-0000-0000-00001C000000}"/>
    <cellStyle name="Euro 2" xfId="9" xr:uid="{00000000-0005-0000-0000-00001D000000}"/>
    <cellStyle name="Excel Built-in Normal" xfId="10" xr:uid="{00000000-0005-0000-0000-00001E000000}"/>
    <cellStyle name="Input" xfId="22" builtinId="20" customBuiltin="1"/>
    <cellStyle name="Migliaia" xfId="7" builtinId="3"/>
    <cellStyle name="Migliaia 2" xfId="3" xr:uid="{00000000-0005-0000-0000-000021000000}"/>
    <cellStyle name="Migliaia 3" xfId="6" xr:uid="{00000000-0005-0000-0000-000022000000}"/>
    <cellStyle name="Neutrale" xfId="21" builtinId="28" customBuiltin="1"/>
    <cellStyle name="Normale" xfId="0" builtinId="0"/>
    <cellStyle name="Normale 2" xfId="1" xr:uid="{00000000-0005-0000-0000-000025000000}"/>
    <cellStyle name="Normale 3" xfId="2" xr:uid="{00000000-0005-0000-0000-000026000000}"/>
    <cellStyle name="Normale 3 2" xfId="5" xr:uid="{00000000-0005-0000-0000-000027000000}"/>
    <cellStyle name="Normale 3 3" xfId="12" xr:uid="{00000000-0005-0000-0000-000028000000}"/>
    <cellStyle name="Normale 4" xfId="11" xr:uid="{00000000-0005-0000-0000-000029000000}"/>
    <cellStyle name="Normale 5" xfId="55" xr:uid="{00000000-0005-0000-0000-00002A000000}"/>
    <cellStyle name="Nota" xfId="28" builtinId="10" customBuiltin="1"/>
    <cellStyle name="Output" xfId="23" builtinId="21" customBuiltin="1"/>
    <cellStyle name="Percentuale 2" xfId="4" xr:uid="{00000000-0005-0000-0000-00002F000000}"/>
    <cellStyle name="Testo avviso" xfId="27" builtinId="11" customBuiltin="1"/>
    <cellStyle name="Testo descrittivo" xfId="29" builtinId="53" customBuiltin="1"/>
    <cellStyle name="Titolo" xfId="14" builtinId="15" customBuiltin="1"/>
    <cellStyle name="Titolo 1" xfId="15" builtinId="16" customBuiltin="1"/>
    <cellStyle name="Titolo 2" xfId="16" builtinId="17" customBuiltin="1"/>
    <cellStyle name="Titolo 3" xfId="17" builtinId="18" customBuiltin="1"/>
    <cellStyle name="Titolo 4" xfId="18" builtinId="19" customBuiltin="1"/>
    <cellStyle name="Totale" xfId="30" builtinId="25" customBuiltin="1"/>
    <cellStyle name="Valore non valido" xfId="20" builtinId="27" customBuiltin="1"/>
    <cellStyle name="Valore valido" xfId="19" builtinId="26" customBuiltin="1"/>
  </cellStyles>
  <dxfs count="0"/>
  <tableStyles count="0" defaultTableStyle="TableStyleMedium2" defaultPivotStyle="PivotStyleLight16"/>
  <colors>
    <mruColors>
      <color rgb="FF1F497D"/>
      <color rgb="FFD9D9D9"/>
      <color rgb="FF8064A2"/>
      <color rgb="FF9966FF"/>
      <color rgb="FF777777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1047060574735"/>
          <c:y val="0.17932218710917575"/>
          <c:w val="0.83630314960629926"/>
          <c:h val="0.481867800088797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1'!$B$4</c:f>
              <c:strCache>
                <c:ptCount val="1"/>
                <c:pt idx="0">
                  <c:v>Italian father foreign mother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cat>
            <c:strRef>
              <c:f>'Figure 1'!$A$5:$A$19</c:f>
              <c:strCache>
                <c:ptCount val="15"/>
                <c:pt idx="0">
                  <c:v>Romania</c:v>
                </c:pt>
                <c:pt idx="1">
                  <c:v>Morocco</c:v>
                </c:pt>
                <c:pt idx="2">
                  <c:v>Albania</c:v>
                </c:pt>
                <c:pt idx="3">
                  <c:v>Bangladesh</c:v>
                </c:pt>
                <c:pt idx="4">
                  <c:v>Nigeria</c:v>
                </c:pt>
                <c:pt idx="5">
                  <c:v>India</c:v>
                </c:pt>
                <c:pt idx="6">
                  <c:v>Egypt</c:v>
                </c:pt>
                <c:pt idx="7">
                  <c:v>Pakistan</c:v>
                </c:pt>
                <c:pt idx="8">
                  <c:v>Tunisia</c:v>
                </c:pt>
                <c:pt idx="9">
                  <c:v>China</c:v>
                </c:pt>
                <c:pt idx="10">
                  <c:v>Ukraine</c:v>
                </c:pt>
                <c:pt idx="11">
                  <c:v>Senegal</c:v>
                </c:pt>
                <c:pt idx="12">
                  <c:v>Perù</c:v>
                </c:pt>
                <c:pt idx="13">
                  <c:v>Moldova</c:v>
                </c:pt>
                <c:pt idx="14">
                  <c:v>Philippines</c:v>
                </c:pt>
              </c:strCache>
            </c:strRef>
          </c:cat>
          <c:val>
            <c:numRef>
              <c:f>'Figure 1'!$B$5:$B$19</c:f>
              <c:numCache>
                <c:formatCode>#,##0</c:formatCode>
                <c:ptCount val="15"/>
                <c:pt idx="0">
                  <c:v>2608</c:v>
                </c:pt>
                <c:pt idx="1">
                  <c:v>2402</c:v>
                </c:pt>
                <c:pt idx="2">
                  <c:v>2026</c:v>
                </c:pt>
                <c:pt idx="3">
                  <c:v>726</c:v>
                </c:pt>
                <c:pt idx="4">
                  <c:v>168</c:v>
                </c:pt>
                <c:pt idx="5">
                  <c:v>629</c:v>
                </c:pt>
                <c:pt idx="6">
                  <c:v>418</c:v>
                </c:pt>
                <c:pt idx="7">
                  <c:v>477</c:v>
                </c:pt>
                <c:pt idx="8">
                  <c:v>490</c:v>
                </c:pt>
                <c:pt idx="9">
                  <c:v>232</c:v>
                </c:pt>
                <c:pt idx="10">
                  <c:v>945</c:v>
                </c:pt>
                <c:pt idx="11">
                  <c:v>381</c:v>
                </c:pt>
                <c:pt idx="12">
                  <c:v>381</c:v>
                </c:pt>
                <c:pt idx="13">
                  <c:v>439</c:v>
                </c:pt>
                <c:pt idx="14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8-4DC9-B5BE-DB2B9E1E44BC}"/>
            </c:ext>
          </c:extLst>
        </c:ser>
        <c:ser>
          <c:idx val="1"/>
          <c:order val="1"/>
          <c:tx>
            <c:strRef>
              <c:f>'Figure 1'!$C$4</c:f>
              <c:strCache>
                <c:ptCount val="1"/>
                <c:pt idx="0">
                  <c:v>foreign father Italian mother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'Figure 1'!$A$5:$A$19</c:f>
              <c:strCache>
                <c:ptCount val="15"/>
                <c:pt idx="0">
                  <c:v>Romania</c:v>
                </c:pt>
                <c:pt idx="1">
                  <c:v>Morocco</c:v>
                </c:pt>
                <c:pt idx="2">
                  <c:v>Albania</c:v>
                </c:pt>
                <c:pt idx="3">
                  <c:v>Bangladesh</c:v>
                </c:pt>
                <c:pt idx="4">
                  <c:v>Nigeria</c:v>
                </c:pt>
                <c:pt idx="5">
                  <c:v>India</c:v>
                </c:pt>
                <c:pt idx="6">
                  <c:v>Egypt</c:v>
                </c:pt>
                <c:pt idx="7">
                  <c:v>Pakistan</c:v>
                </c:pt>
                <c:pt idx="8">
                  <c:v>Tunisia</c:v>
                </c:pt>
                <c:pt idx="9">
                  <c:v>China</c:v>
                </c:pt>
                <c:pt idx="10">
                  <c:v>Ukraine</c:v>
                </c:pt>
                <c:pt idx="11">
                  <c:v>Senegal</c:v>
                </c:pt>
                <c:pt idx="12">
                  <c:v>Perù</c:v>
                </c:pt>
                <c:pt idx="13">
                  <c:v>Moldova</c:v>
                </c:pt>
                <c:pt idx="14">
                  <c:v>Philippines</c:v>
                </c:pt>
              </c:strCache>
            </c:strRef>
          </c:cat>
          <c:val>
            <c:numRef>
              <c:f>'Figure 1'!$C$5:$C$19</c:f>
              <c:numCache>
                <c:formatCode>#,##0</c:formatCode>
                <c:ptCount val="15"/>
                <c:pt idx="0">
                  <c:v>1063</c:v>
                </c:pt>
                <c:pt idx="1">
                  <c:v>1296</c:v>
                </c:pt>
                <c:pt idx="2">
                  <c:v>1511</c:v>
                </c:pt>
                <c:pt idx="3">
                  <c:v>124</c:v>
                </c:pt>
                <c:pt idx="4">
                  <c:v>148</c:v>
                </c:pt>
                <c:pt idx="5">
                  <c:v>199</c:v>
                </c:pt>
                <c:pt idx="6">
                  <c:v>316</c:v>
                </c:pt>
                <c:pt idx="7">
                  <c:v>248</c:v>
                </c:pt>
                <c:pt idx="8">
                  <c:v>433</c:v>
                </c:pt>
                <c:pt idx="9">
                  <c:v>150</c:v>
                </c:pt>
                <c:pt idx="10">
                  <c:v>96</c:v>
                </c:pt>
                <c:pt idx="11">
                  <c:v>223</c:v>
                </c:pt>
                <c:pt idx="12">
                  <c:v>172</c:v>
                </c:pt>
                <c:pt idx="13">
                  <c:v>95</c:v>
                </c:pt>
                <c:pt idx="14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8-4DC9-B5BE-DB2B9E1E44BC}"/>
            </c:ext>
          </c:extLst>
        </c:ser>
        <c:ser>
          <c:idx val="2"/>
          <c:order val="2"/>
          <c:tx>
            <c:strRef>
              <c:f>'Figure 1'!$D$4</c:f>
              <c:strCache>
                <c:ptCount val="1"/>
                <c:pt idx="0">
                  <c:v>both foreign parents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'Figure 1'!$A$5:$A$19</c:f>
              <c:strCache>
                <c:ptCount val="15"/>
                <c:pt idx="0">
                  <c:v>Romania</c:v>
                </c:pt>
                <c:pt idx="1">
                  <c:v>Morocco</c:v>
                </c:pt>
                <c:pt idx="2">
                  <c:v>Albania</c:v>
                </c:pt>
                <c:pt idx="3">
                  <c:v>Bangladesh</c:v>
                </c:pt>
                <c:pt idx="4">
                  <c:v>Nigeria</c:v>
                </c:pt>
                <c:pt idx="5">
                  <c:v>India</c:v>
                </c:pt>
                <c:pt idx="6">
                  <c:v>Egypt</c:v>
                </c:pt>
                <c:pt idx="7">
                  <c:v>Pakistan</c:v>
                </c:pt>
                <c:pt idx="8">
                  <c:v>Tunisia</c:v>
                </c:pt>
                <c:pt idx="9">
                  <c:v>China</c:v>
                </c:pt>
                <c:pt idx="10">
                  <c:v>Ukraine</c:v>
                </c:pt>
                <c:pt idx="11">
                  <c:v>Senegal</c:v>
                </c:pt>
                <c:pt idx="12">
                  <c:v>Perù</c:v>
                </c:pt>
                <c:pt idx="13">
                  <c:v>Moldova</c:v>
                </c:pt>
                <c:pt idx="14">
                  <c:v>Philippines</c:v>
                </c:pt>
              </c:strCache>
            </c:strRef>
          </c:cat>
          <c:val>
            <c:numRef>
              <c:f>'Figure 1'!$D$5:$D$19</c:f>
              <c:numCache>
                <c:formatCode>#,##0</c:formatCode>
                <c:ptCount val="15"/>
                <c:pt idx="0">
                  <c:v>6861</c:v>
                </c:pt>
                <c:pt idx="1">
                  <c:v>5750</c:v>
                </c:pt>
                <c:pt idx="2">
                  <c:v>5578</c:v>
                </c:pt>
                <c:pt idx="3">
                  <c:v>3787</c:v>
                </c:pt>
                <c:pt idx="4">
                  <c:v>3225</c:v>
                </c:pt>
                <c:pt idx="5">
                  <c:v>2480</c:v>
                </c:pt>
                <c:pt idx="6">
                  <c:v>2570</c:v>
                </c:pt>
                <c:pt idx="7">
                  <c:v>2293</c:v>
                </c:pt>
                <c:pt idx="8">
                  <c:v>1605</c:v>
                </c:pt>
                <c:pt idx="9">
                  <c:v>1800</c:v>
                </c:pt>
                <c:pt idx="10">
                  <c:v>926</c:v>
                </c:pt>
                <c:pt idx="11">
                  <c:v>1310</c:v>
                </c:pt>
                <c:pt idx="12">
                  <c:v>979</c:v>
                </c:pt>
                <c:pt idx="13">
                  <c:v>745</c:v>
                </c:pt>
                <c:pt idx="14">
                  <c:v>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8-4DC9-B5BE-DB2B9E1E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880651664"/>
        <c:axId val="880652224"/>
      </c:barChart>
      <c:lineChart>
        <c:grouping val="standard"/>
        <c:varyColors val="0"/>
        <c:ser>
          <c:idx val="3"/>
          <c:order val="3"/>
          <c:tx>
            <c:strRef>
              <c:f>'Figure 1'!$E$4</c:f>
              <c:strCache>
                <c:ptCount val="1"/>
                <c:pt idx="0">
                  <c:v>at least one foreign parent (a.v. right scale)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92D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1'!$A$5:$A$19</c:f>
              <c:strCache>
                <c:ptCount val="15"/>
                <c:pt idx="0">
                  <c:v>Romania</c:v>
                </c:pt>
                <c:pt idx="1">
                  <c:v>Morocco</c:v>
                </c:pt>
                <c:pt idx="2">
                  <c:v>Albania</c:v>
                </c:pt>
                <c:pt idx="3">
                  <c:v>Bangladesh</c:v>
                </c:pt>
                <c:pt idx="4">
                  <c:v>Nigeria</c:v>
                </c:pt>
                <c:pt idx="5">
                  <c:v>India</c:v>
                </c:pt>
                <c:pt idx="6">
                  <c:v>Egypt</c:v>
                </c:pt>
                <c:pt idx="7">
                  <c:v>Pakistan</c:v>
                </c:pt>
                <c:pt idx="8">
                  <c:v>Tunisia</c:v>
                </c:pt>
                <c:pt idx="9">
                  <c:v>China</c:v>
                </c:pt>
                <c:pt idx="10">
                  <c:v>Ukraine</c:v>
                </c:pt>
                <c:pt idx="11">
                  <c:v>Senegal</c:v>
                </c:pt>
                <c:pt idx="12">
                  <c:v>Perù</c:v>
                </c:pt>
                <c:pt idx="13">
                  <c:v>Moldova</c:v>
                </c:pt>
                <c:pt idx="14">
                  <c:v>Philippines</c:v>
                </c:pt>
              </c:strCache>
            </c:strRef>
          </c:cat>
          <c:val>
            <c:numRef>
              <c:f>'Figure 1'!$E$5:$E$19</c:f>
              <c:numCache>
                <c:formatCode>#,##0</c:formatCode>
                <c:ptCount val="15"/>
                <c:pt idx="0">
                  <c:v>10532</c:v>
                </c:pt>
                <c:pt idx="1">
                  <c:v>9448</c:v>
                </c:pt>
                <c:pt idx="2">
                  <c:v>9115</c:v>
                </c:pt>
                <c:pt idx="3">
                  <c:v>4637</c:v>
                </c:pt>
                <c:pt idx="4">
                  <c:v>3541</c:v>
                </c:pt>
                <c:pt idx="5">
                  <c:v>3308</c:v>
                </c:pt>
                <c:pt idx="6">
                  <c:v>3304</c:v>
                </c:pt>
                <c:pt idx="7">
                  <c:v>3018</c:v>
                </c:pt>
                <c:pt idx="8">
                  <c:v>2528</c:v>
                </c:pt>
                <c:pt idx="9">
                  <c:v>2182</c:v>
                </c:pt>
                <c:pt idx="10">
                  <c:v>1967</c:v>
                </c:pt>
                <c:pt idx="11">
                  <c:v>1914</c:v>
                </c:pt>
                <c:pt idx="12">
                  <c:v>1532</c:v>
                </c:pt>
                <c:pt idx="13">
                  <c:v>1279</c:v>
                </c:pt>
                <c:pt idx="14">
                  <c:v>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28-4DC9-B5BE-DB2B9E1E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653344"/>
        <c:axId val="880652784"/>
      </c:lineChart>
      <c:catAx>
        <c:axId val="880651664"/>
        <c:scaling>
          <c:orientation val="minMax"/>
        </c:scaling>
        <c:delete val="0"/>
        <c:axPos val="b"/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sz="800" b="1"/>
            </a:pPr>
            <a:endParaRPr lang="it-IT"/>
          </a:p>
        </c:txPr>
        <c:crossAx val="880652224"/>
        <c:crosses val="autoZero"/>
        <c:auto val="1"/>
        <c:lblAlgn val="ctr"/>
        <c:lblOffset val="100"/>
        <c:noMultiLvlLbl val="0"/>
      </c:catAx>
      <c:valAx>
        <c:axId val="880652224"/>
        <c:scaling>
          <c:orientation val="minMax"/>
          <c:max val="1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880651664"/>
        <c:crosses val="autoZero"/>
        <c:crossBetween val="between"/>
        <c:majorUnit val="0.2"/>
      </c:valAx>
      <c:valAx>
        <c:axId val="880652784"/>
        <c:scaling>
          <c:orientation val="minMax"/>
          <c:max val="15000"/>
          <c:min val="0"/>
        </c:scaling>
        <c:delete val="0"/>
        <c:axPos val="r"/>
        <c:numFmt formatCode="#,##0" sourceLinked="1"/>
        <c:majorTickMark val="none"/>
        <c:minorTickMark val="none"/>
        <c:tickLblPos val="nextTo"/>
        <c:spPr>
          <a:ln>
            <a:solidFill>
              <a:schemeClr val="bg1"/>
            </a:solidFill>
          </a:ln>
        </c:spPr>
        <c:crossAx val="880653344"/>
        <c:crosses val="max"/>
        <c:crossBetween val="between"/>
        <c:majorUnit val="5000"/>
      </c:valAx>
      <c:catAx>
        <c:axId val="88065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06527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2.2405555555555557E-2"/>
          <c:y val="1.7125134843581444E-2"/>
          <c:w val="0.97131587301587297"/>
          <c:h val="0.1751114706939949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5240594925635"/>
          <c:y val="4.6770924467774859E-2"/>
          <c:w val="0.83630314960629926"/>
          <c:h val="0.70731574074074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2'!$A$6</c:f>
              <c:strCache>
                <c:ptCount val="1"/>
                <c:pt idx="0">
                  <c:v>Total births outside marriage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2'!$B$5:$F$5</c:f>
              <c:strCache>
                <c:ptCount val="5"/>
                <c:pt idx="0">
                  <c:v>Both Italian parents</c:v>
                </c:pt>
                <c:pt idx="1">
                  <c:v>Foreign father and Italian mother</c:v>
                </c:pt>
                <c:pt idx="2">
                  <c:v>Italian father and foreign mother</c:v>
                </c:pt>
                <c:pt idx="3">
                  <c:v>Both foreign parents</c:v>
                </c:pt>
                <c:pt idx="4">
                  <c:v>Total</c:v>
                </c:pt>
              </c:strCache>
            </c:strRef>
          </c:cat>
          <c:val>
            <c:numRef>
              <c:f>'Figure 2'!$B$6:$F$6</c:f>
              <c:numCache>
                <c:formatCode>General</c:formatCode>
                <c:ptCount val="5"/>
                <c:pt idx="0" formatCode="0.0">
                  <c:v>47</c:v>
                </c:pt>
                <c:pt idx="1">
                  <c:v>37.6</c:v>
                </c:pt>
                <c:pt idx="2" formatCode="0.0">
                  <c:v>28</c:v>
                </c:pt>
                <c:pt idx="3">
                  <c:v>28.2</c:v>
                </c:pt>
                <c:pt idx="4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C-4F62-9885-11A35D526CC9}"/>
            </c:ext>
          </c:extLst>
        </c:ser>
        <c:ser>
          <c:idx val="1"/>
          <c:order val="1"/>
          <c:tx>
            <c:strRef>
              <c:f>'Figure 2'!$A$7</c:f>
              <c:strCache>
                <c:ptCount val="1"/>
                <c:pt idx="0">
                  <c:v>From never married parents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2'!$B$5:$F$5</c:f>
              <c:strCache>
                <c:ptCount val="5"/>
                <c:pt idx="0">
                  <c:v>Both Italian parents</c:v>
                </c:pt>
                <c:pt idx="1">
                  <c:v>Foreign father and Italian mother</c:v>
                </c:pt>
                <c:pt idx="2">
                  <c:v>Italian father and foreign mother</c:v>
                </c:pt>
                <c:pt idx="3">
                  <c:v>Both foreign parents</c:v>
                </c:pt>
                <c:pt idx="4">
                  <c:v>Total</c:v>
                </c:pt>
              </c:strCache>
            </c:strRef>
          </c:cat>
          <c:val>
            <c:numRef>
              <c:f>'Figure 2'!$B$7:$F$7</c:f>
              <c:numCache>
                <c:formatCode>General</c:formatCode>
                <c:ptCount val="5"/>
                <c:pt idx="0">
                  <c:v>40.700000000000003</c:v>
                </c:pt>
                <c:pt idx="1">
                  <c:v>31.2</c:v>
                </c:pt>
                <c:pt idx="2">
                  <c:v>21.4</c:v>
                </c:pt>
                <c:pt idx="3">
                  <c:v>22.6</c:v>
                </c:pt>
                <c:pt idx="4">
                  <c:v>36.9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C-4F62-9885-11A35D526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878467440"/>
        <c:axId val="878468000"/>
      </c:barChart>
      <c:catAx>
        <c:axId val="878467440"/>
        <c:scaling>
          <c:orientation val="minMax"/>
        </c:scaling>
        <c:delete val="0"/>
        <c:axPos val="b"/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b="1"/>
            </a:pPr>
            <a:endParaRPr lang="it-IT"/>
          </a:p>
        </c:txPr>
        <c:crossAx val="878468000"/>
        <c:crosses val="autoZero"/>
        <c:auto val="1"/>
        <c:lblAlgn val="ctr"/>
        <c:lblOffset val="100"/>
        <c:noMultiLvlLbl val="0"/>
      </c:catAx>
      <c:valAx>
        <c:axId val="878468000"/>
        <c:scaling>
          <c:orientation val="minMax"/>
          <c:max val="50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878467440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22491599960470401"/>
          <c:y val="3.6571246689477678E-2"/>
          <c:w val="0.5867108080508614"/>
          <c:h val="8.512224091895141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5240594925635"/>
          <c:y val="0.12985382806909948"/>
          <c:w val="0.83630314960629926"/>
          <c:h val="0.72358090565266286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3'!$B$4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1F497D"/>
              </a:solidFill>
            </a:ln>
          </c:spPr>
          <c:marker>
            <c:symbol val="none"/>
          </c:marker>
          <c:cat>
            <c:numRef>
              <c:f>'Figure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'Figure 3'!$B$5:$B$39</c:f>
              <c:numCache>
                <c:formatCode>#,##0.0</c:formatCode>
                <c:ptCount val="35"/>
                <c:pt idx="0">
                  <c:v>9.4843708255410109E-2</c:v>
                </c:pt>
                <c:pt idx="1">
                  <c:v>3.2587138244258682</c:v>
                </c:pt>
                <c:pt idx="2">
                  <c:v>5.793335677308888</c:v>
                </c:pt>
                <c:pt idx="3">
                  <c:v>8.885624161639333</c:v>
                </c:pt>
                <c:pt idx="4">
                  <c:v>14.615759957071155</c:v>
                </c:pt>
                <c:pt idx="5">
                  <c:v>20.163905849768309</c:v>
                </c:pt>
                <c:pt idx="6">
                  <c:v>26.346371001891423</c:v>
                </c:pt>
                <c:pt idx="7">
                  <c:v>35.108360284868617</c:v>
                </c:pt>
                <c:pt idx="8">
                  <c:v>44.354637455401964</c:v>
                </c:pt>
                <c:pt idx="9">
                  <c:v>55.440676642457206</c:v>
                </c:pt>
                <c:pt idx="10">
                  <c:v>66.313881597937808</c:v>
                </c:pt>
                <c:pt idx="11">
                  <c:v>75.613017933590697</c:v>
                </c:pt>
                <c:pt idx="12">
                  <c:v>85.072949084336159</c:v>
                </c:pt>
                <c:pt idx="13">
                  <c:v>89.077371919019313</c:v>
                </c:pt>
                <c:pt idx="14">
                  <c:v>90.317961430343601</c:v>
                </c:pt>
                <c:pt idx="15">
                  <c:v>90.687264251523857</c:v>
                </c:pt>
                <c:pt idx="16">
                  <c:v>85.274082836686105</c:v>
                </c:pt>
                <c:pt idx="17">
                  <c:v>77.40085341505835</c:v>
                </c:pt>
                <c:pt idx="18">
                  <c:v>67.075580857433636</c:v>
                </c:pt>
                <c:pt idx="19">
                  <c:v>58.830030122663977</c:v>
                </c:pt>
                <c:pt idx="20">
                  <c:v>49.120003842043964</c:v>
                </c:pt>
                <c:pt idx="21">
                  <c:v>39.721458735864509</c:v>
                </c:pt>
                <c:pt idx="22">
                  <c:v>30.828326570624412</c:v>
                </c:pt>
                <c:pt idx="23">
                  <c:v>23.466513241786437</c:v>
                </c:pt>
                <c:pt idx="24">
                  <c:v>17.652141695074313</c:v>
                </c:pt>
                <c:pt idx="25">
                  <c:v>12.499380056414864</c:v>
                </c:pt>
                <c:pt idx="26">
                  <c:v>8.3705856441583073</c:v>
                </c:pt>
                <c:pt idx="27">
                  <c:v>5.1872950415423009</c:v>
                </c:pt>
                <c:pt idx="28">
                  <c:v>3.1946780050327912</c:v>
                </c:pt>
                <c:pt idx="29">
                  <c:v>1.9304060631618776</c:v>
                </c:pt>
                <c:pt idx="30">
                  <c:v>0.81811071899892351</c:v>
                </c:pt>
                <c:pt idx="31">
                  <c:v>0.29476609656387448</c:v>
                </c:pt>
                <c:pt idx="32">
                  <c:v>0.17036659654391528</c:v>
                </c:pt>
                <c:pt idx="33">
                  <c:v>4.9483982398642663E-2</c:v>
                </c:pt>
                <c:pt idx="34">
                  <c:v>1.384636519312143E-2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A-4D32-98A5-EBC7EAFE69DE}"/>
            </c:ext>
          </c:extLst>
        </c:ser>
        <c:ser>
          <c:idx val="1"/>
          <c:order val="1"/>
          <c:tx>
            <c:strRef>
              <c:f>'Figure 3'!$D$4</c:f>
              <c:strCache>
                <c:ptCount val="1"/>
                <c:pt idx="0">
                  <c:v>2010  Italian</c:v>
                </c:pt>
              </c:strCache>
            </c:strRef>
          </c:tx>
          <c:spPr>
            <a:ln w="25400">
              <a:solidFill>
                <a:srgbClr val="E42618"/>
              </a:solidFill>
              <a:prstDash val="sysDash"/>
            </a:ln>
          </c:spPr>
          <c:marker>
            <c:symbol val="none"/>
          </c:marker>
          <c:cat>
            <c:numRef>
              <c:f>'Figure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'Figure 3'!$D$5:$D$39</c:f>
              <c:numCache>
                <c:formatCode>#,##0.0</c:formatCode>
                <c:ptCount val="35"/>
                <c:pt idx="0">
                  <c:v>0.10291282887575651</c:v>
                </c:pt>
                <c:pt idx="1">
                  <c:v>2.4183047063930054</c:v>
                </c:pt>
                <c:pt idx="2">
                  <c:v>4.5228606812769678</c:v>
                </c:pt>
                <c:pt idx="3">
                  <c:v>7.2796695272812881</c:v>
                </c:pt>
                <c:pt idx="4">
                  <c:v>10.954699892986092</c:v>
                </c:pt>
                <c:pt idx="5">
                  <c:v>13.872411338516635</c:v>
                </c:pt>
                <c:pt idx="6">
                  <c:v>17.998416993391867</c:v>
                </c:pt>
                <c:pt idx="7">
                  <c:v>22.257196754065788</c:v>
                </c:pt>
                <c:pt idx="8">
                  <c:v>27.722861843655121</c:v>
                </c:pt>
                <c:pt idx="9">
                  <c:v>34.681867723511417</c:v>
                </c:pt>
                <c:pt idx="10">
                  <c:v>43.3508007547075</c:v>
                </c:pt>
                <c:pt idx="11">
                  <c:v>53.906152271313779</c:v>
                </c:pt>
                <c:pt idx="12">
                  <c:v>65.113744254518409</c:v>
                </c:pt>
                <c:pt idx="13">
                  <c:v>76.090456576281653</c:v>
                </c:pt>
                <c:pt idx="14">
                  <c:v>87.581740369956208</c:v>
                </c:pt>
                <c:pt idx="15">
                  <c:v>94.806680100336052</c:v>
                </c:pt>
                <c:pt idx="16">
                  <c:v>98.742604112653183</c:v>
                </c:pt>
                <c:pt idx="17">
                  <c:v>99.709374451359039</c:v>
                </c:pt>
                <c:pt idx="18">
                  <c:v>96.707213484268905</c:v>
                </c:pt>
                <c:pt idx="19">
                  <c:v>92.828607479170287</c:v>
                </c:pt>
                <c:pt idx="20">
                  <c:v>84.688171989886726</c:v>
                </c:pt>
                <c:pt idx="21">
                  <c:v>74.34296222511685</c:v>
                </c:pt>
                <c:pt idx="22">
                  <c:v>61.760936041954942</c:v>
                </c:pt>
                <c:pt idx="23">
                  <c:v>49.967648104645271</c:v>
                </c:pt>
                <c:pt idx="24">
                  <c:v>38.304355577783795</c:v>
                </c:pt>
                <c:pt idx="25">
                  <c:v>27.516595289690759</c:v>
                </c:pt>
                <c:pt idx="26">
                  <c:v>19.126052846463743</c:v>
                </c:pt>
                <c:pt idx="27">
                  <c:v>11.654002126067954</c:v>
                </c:pt>
                <c:pt idx="28">
                  <c:v>6.563370665257084</c:v>
                </c:pt>
                <c:pt idx="29">
                  <c:v>3.6455564356005947</c:v>
                </c:pt>
                <c:pt idx="30">
                  <c:v>1.8953455513639719</c:v>
                </c:pt>
                <c:pt idx="31">
                  <c:v>0.96723146989574305</c:v>
                </c:pt>
                <c:pt idx="32">
                  <c:v>0.55287085647954326</c:v>
                </c:pt>
                <c:pt idx="33">
                  <c:v>0.30260805922673084</c:v>
                </c:pt>
                <c:pt idx="34">
                  <c:v>0.19203487353303361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A-4D32-98A5-EBC7EAFE69DE}"/>
            </c:ext>
          </c:extLst>
        </c:ser>
        <c:ser>
          <c:idx val="4"/>
          <c:order val="2"/>
          <c:tx>
            <c:strRef>
              <c:f>'Figure 3'!$C$4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'Figure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'Figure 3'!$C$5:$C$39</c:f>
              <c:numCache>
                <c:formatCode>#,##0.0</c:formatCode>
                <c:ptCount val="35"/>
                <c:pt idx="0">
                  <c:v>0.11029269843954215</c:v>
                </c:pt>
                <c:pt idx="1">
                  <c:v>2.7265694454713159</c:v>
                </c:pt>
                <c:pt idx="2">
                  <c:v>5.2506200349108516</c:v>
                </c:pt>
                <c:pt idx="3">
                  <c:v>9.1596596760079851</c:v>
                </c:pt>
                <c:pt idx="4">
                  <c:v>15.861891388162752</c:v>
                </c:pt>
                <c:pt idx="5">
                  <c:v>21.417832070260772</c:v>
                </c:pt>
                <c:pt idx="6">
                  <c:v>28.323464404091244</c:v>
                </c:pt>
                <c:pt idx="7">
                  <c:v>34.957991041201801</c:v>
                </c:pt>
                <c:pt idx="8">
                  <c:v>41.634284075103153</c:v>
                </c:pt>
                <c:pt idx="9">
                  <c:v>48.992905593816062</c:v>
                </c:pt>
                <c:pt idx="10">
                  <c:v>56.845851723516176</c:v>
                </c:pt>
                <c:pt idx="11">
                  <c:v>66.435350076977869</c:v>
                </c:pt>
                <c:pt idx="12">
                  <c:v>75.339205833554516</c:v>
                </c:pt>
                <c:pt idx="13">
                  <c:v>83.981726238363407</c:v>
                </c:pt>
                <c:pt idx="14">
                  <c:v>92.457742439748543</c:v>
                </c:pt>
                <c:pt idx="15">
                  <c:v>97.4949551934385</c:v>
                </c:pt>
                <c:pt idx="16">
                  <c:v>99.440421627387693</c:v>
                </c:pt>
                <c:pt idx="17">
                  <c:v>98.87695554388641</c:v>
                </c:pt>
                <c:pt idx="18">
                  <c:v>94.907884715549287</c:v>
                </c:pt>
                <c:pt idx="19">
                  <c:v>90.05659585568624</c:v>
                </c:pt>
                <c:pt idx="20">
                  <c:v>82.672212992803949</c:v>
                </c:pt>
                <c:pt idx="21">
                  <c:v>72.871945683076149</c:v>
                </c:pt>
                <c:pt idx="22">
                  <c:v>60.854046515374066</c:v>
                </c:pt>
                <c:pt idx="23">
                  <c:v>49.207567398913412</c:v>
                </c:pt>
                <c:pt idx="24">
                  <c:v>37.920462472171053</c:v>
                </c:pt>
                <c:pt idx="25">
                  <c:v>27.38771954661048</c:v>
                </c:pt>
                <c:pt idx="26">
                  <c:v>18.973156111545478</c:v>
                </c:pt>
                <c:pt idx="27">
                  <c:v>11.630627933330812</c:v>
                </c:pt>
                <c:pt idx="28">
                  <c:v>6.6427901337767254</c:v>
                </c:pt>
                <c:pt idx="29">
                  <c:v>3.7715571459335004</c:v>
                </c:pt>
                <c:pt idx="30">
                  <c:v>1.9315064252050604</c:v>
                </c:pt>
                <c:pt idx="31">
                  <c:v>0.9871024057561939</c:v>
                </c:pt>
                <c:pt idx="32">
                  <c:v>0.55239840081729374</c:v>
                </c:pt>
                <c:pt idx="33">
                  <c:v>0.29053510887420919</c:v>
                </c:pt>
                <c:pt idx="34">
                  <c:v>0.19010088765932132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6A-4D32-98A5-EBC7EAFE69DE}"/>
            </c:ext>
          </c:extLst>
        </c:ser>
        <c:ser>
          <c:idx val="3"/>
          <c:order val="3"/>
          <c:tx>
            <c:strRef>
              <c:f>'Figure 3'!$F$4</c:f>
              <c:strCache>
                <c:ptCount val="1"/>
                <c:pt idx="0">
                  <c:v>2024 Italian</c:v>
                </c:pt>
              </c:strCache>
            </c:strRef>
          </c:tx>
          <c:spPr>
            <a:ln w="25400">
              <a:solidFill>
                <a:srgbClr val="9BBB59"/>
              </a:solidFill>
              <a:prstDash val="dash"/>
            </a:ln>
          </c:spPr>
          <c:marker>
            <c:symbol val="none"/>
          </c:marker>
          <c:cat>
            <c:numRef>
              <c:f>'Figure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'Figure 3'!$F$5:$F$39</c:f>
              <c:numCache>
                <c:formatCode>#,##0.0</c:formatCode>
                <c:ptCount val="35"/>
                <c:pt idx="0">
                  <c:v>5.9034548985884838E-2</c:v>
                </c:pt>
                <c:pt idx="1">
                  <c:v>0.79603387826534855</c:v>
                </c:pt>
                <c:pt idx="2">
                  <c:v>1.4531004996250376</c:v>
                </c:pt>
                <c:pt idx="3">
                  <c:v>2.9740466152838962</c:v>
                </c:pt>
                <c:pt idx="4">
                  <c:v>5.2156492285819098</c:v>
                </c:pt>
                <c:pt idx="5">
                  <c:v>7.2810694094433606</c:v>
                </c:pt>
                <c:pt idx="6">
                  <c:v>9.8711586474740312</c:v>
                </c:pt>
                <c:pt idx="7">
                  <c:v>11.968442960166497</c:v>
                </c:pt>
                <c:pt idx="8">
                  <c:v>15.690728993194268</c:v>
                </c:pt>
                <c:pt idx="9">
                  <c:v>19.249404742332249</c:v>
                </c:pt>
                <c:pt idx="10">
                  <c:v>25.439733600569511</c:v>
                </c:pt>
                <c:pt idx="11">
                  <c:v>32.632945561038071</c:v>
                </c:pt>
                <c:pt idx="12">
                  <c:v>41.396588930601354</c:v>
                </c:pt>
                <c:pt idx="13">
                  <c:v>51.49945610410866</c:v>
                </c:pt>
                <c:pt idx="14">
                  <c:v>62.990870310568909</c:v>
                </c:pt>
                <c:pt idx="15">
                  <c:v>73.367468062351378</c:v>
                </c:pt>
                <c:pt idx="16">
                  <c:v>82.074065635709474</c:v>
                </c:pt>
                <c:pt idx="17">
                  <c:v>85.900087577095789</c:v>
                </c:pt>
                <c:pt idx="18">
                  <c:v>87.602287986586646</c:v>
                </c:pt>
                <c:pt idx="19">
                  <c:v>85.716768252665361</c:v>
                </c:pt>
                <c:pt idx="20">
                  <c:v>82.016064434107165</c:v>
                </c:pt>
                <c:pt idx="21">
                  <c:v>75.240214572034887</c:v>
                </c:pt>
                <c:pt idx="22">
                  <c:v>63.451965227728657</c:v>
                </c:pt>
                <c:pt idx="23">
                  <c:v>51.991004340423835</c:v>
                </c:pt>
                <c:pt idx="24">
                  <c:v>42.226870880593722</c:v>
                </c:pt>
                <c:pt idx="25">
                  <c:v>32.209757057650677</c:v>
                </c:pt>
                <c:pt idx="26">
                  <c:v>22.834520246099117</c:v>
                </c:pt>
                <c:pt idx="27">
                  <c:v>14.841706262345845</c:v>
                </c:pt>
                <c:pt idx="28">
                  <c:v>9.0964712239076366</c:v>
                </c:pt>
                <c:pt idx="29">
                  <c:v>5.6275710984686489</c:v>
                </c:pt>
                <c:pt idx="30">
                  <c:v>3.4933171324422845</c:v>
                </c:pt>
                <c:pt idx="31">
                  <c:v>2.4308552114927284</c:v>
                </c:pt>
                <c:pt idx="32">
                  <c:v>1.5367943000829341</c:v>
                </c:pt>
                <c:pt idx="33">
                  <c:v>0.87214635973146937</c:v>
                </c:pt>
                <c:pt idx="34">
                  <c:v>0.6784147072664426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6A-4D32-98A5-EBC7EAFE69DE}"/>
            </c:ext>
          </c:extLst>
        </c:ser>
        <c:ser>
          <c:idx val="2"/>
          <c:order val="4"/>
          <c:tx>
            <c:strRef>
              <c:f>'Figure 3'!$E$4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008264"/>
              </a:solidFill>
              <a:prstDash val="lgDash"/>
            </a:ln>
          </c:spPr>
          <c:marker>
            <c:symbol val="none"/>
          </c:marker>
          <c:cat>
            <c:numRef>
              <c:f>'Figure 3'!$A$5:$A$39</c:f>
              <c:numCache>
                <c:formatCode>#,##0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'Figure 3'!$E$5:$E$39</c:f>
              <c:numCache>
                <c:formatCode>#,##0.0</c:formatCode>
                <c:ptCount val="35"/>
                <c:pt idx="0">
                  <c:v>7.1315994037982902E-2</c:v>
                </c:pt>
                <c:pt idx="1">
                  <c:v>0.84814030156888209</c:v>
                </c:pt>
                <c:pt idx="2">
                  <c:v>1.6924715239888284</c:v>
                </c:pt>
                <c:pt idx="3">
                  <c:v>3.4119846852461935</c:v>
                </c:pt>
                <c:pt idx="4">
                  <c:v>6.5700510453319367</c:v>
                </c:pt>
                <c:pt idx="5">
                  <c:v>9.8948254697123534</c:v>
                </c:pt>
                <c:pt idx="6">
                  <c:v>13.860286172042589</c:v>
                </c:pt>
                <c:pt idx="7">
                  <c:v>17.174243975394145</c:v>
                </c:pt>
                <c:pt idx="8">
                  <c:v>22.293552234617273</c:v>
                </c:pt>
                <c:pt idx="9">
                  <c:v>27.421840771791288</c:v>
                </c:pt>
                <c:pt idx="10">
                  <c:v>34.340464379521883</c:v>
                </c:pt>
                <c:pt idx="11">
                  <c:v>42.101991787021262</c:v>
                </c:pt>
                <c:pt idx="12">
                  <c:v>50.225757154765212</c:v>
                </c:pt>
                <c:pt idx="13">
                  <c:v>60.134196610662045</c:v>
                </c:pt>
                <c:pt idx="14">
                  <c:v>69.46286301721922</c:v>
                </c:pt>
                <c:pt idx="15">
                  <c:v>77.861045140608084</c:v>
                </c:pt>
                <c:pt idx="16">
                  <c:v>85.072074907290542</c:v>
                </c:pt>
                <c:pt idx="17">
                  <c:v>86.940783676813084</c:v>
                </c:pt>
                <c:pt idx="18">
                  <c:v>87.050561002983414</c:v>
                </c:pt>
                <c:pt idx="19">
                  <c:v>84.3472115436888</c:v>
                </c:pt>
                <c:pt idx="20">
                  <c:v>79.612274898934217</c:v>
                </c:pt>
                <c:pt idx="21">
                  <c:v>72.484715424842577</c:v>
                </c:pt>
                <c:pt idx="22">
                  <c:v>61.534218872087145</c:v>
                </c:pt>
                <c:pt idx="23">
                  <c:v>50.502061569195881</c:v>
                </c:pt>
                <c:pt idx="24">
                  <c:v>41.484962433550088</c:v>
                </c:pt>
                <c:pt idx="25">
                  <c:v>31.72424114222234</c:v>
                </c:pt>
                <c:pt idx="26">
                  <c:v>22.569237604930418</c:v>
                </c:pt>
                <c:pt idx="27">
                  <c:v>14.887983427309271</c:v>
                </c:pt>
                <c:pt idx="28">
                  <c:v>9.1539866098600129</c:v>
                </c:pt>
                <c:pt idx="29">
                  <c:v>5.6569981353734642</c:v>
                </c:pt>
                <c:pt idx="30">
                  <c:v>3.4460852773758326</c:v>
                </c:pt>
                <c:pt idx="31">
                  <c:v>2.323523438331125</c:v>
                </c:pt>
                <c:pt idx="32">
                  <c:v>1.4919988361943555</c:v>
                </c:pt>
                <c:pt idx="33">
                  <c:v>0.85301523066489537</c:v>
                </c:pt>
                <c:pt idx="34">
                  <c:v>0.67897069750360839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6A-4D32-98A5-EBC7EAFE6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2893712"/>
        <c:axId val="882894272"/>
      </c:lineChart>
      <c:catAx>
        <c:axId val="882893712"/>
        <c:scaling>
          <c:orientation val="minMax"/>
        </c:scaling>
        <c:delete val="0"/>
        <c:axPos val="b"/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txPr>
          <a:bodyPr/>
          <a:lstStyle/>
          <a:p>
            <a:pPr>
              <a:defRPr b="1"/>
            </a:pPr>
            <a:endParaRPr lang="it-IT"/>
          </a:p>
        </c:txPr>
        <c:crossAx val="882894272"/>
        <c:crosses val="autoZero"/>
        <c:auto val="1"/>
        <c:lblAlgn val="ctr"/>
        <c:lblOffset val="100"/>
        <c:tickLblSkip val="3"/>
        <c:noMultiLvlLbl val="0"/>
      </c:catAx>
      <c:valAx>
        <c:axId val="882894272"/>
        <c:scaling>
          <c:orientation val="minMax"/>
          <c:max val="100"/>
          <c:min val="0"/>
        </c:scaling>
        <c:delete val="0"/>
        <c:axPos val="l"/>
        <c:majorGridlines>
          <c:spPr>
            <a:ln w="9525"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/>
            </a:solidFill>
          </a:ln>
        </c:spPr>
        <c:crossAx val="882893712"/>
        <c:crosses val="autoZero"/>
        <c:crossBetween val="between"/>
      </c:valAx>
      <c:spPr>
        <a:noFill/>
      </c:spPr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C1992E-6580-4592-98C4-E9E4B798F8C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570-4EE7-8F56-12345D1301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51CF402-5768-4169-9C85-DED0672D380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570-4EE7-8F56-12345D13010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CD8EFA6-379A-4D97-893A-91FB513E897D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570-4EE7-8F56-12345D13010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3507182-1784-4992-A10E-14F9F31ACEB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570-4EE7-8F56-12345D13010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A62DFF4-511D-4537-B158-862D33ACE9A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570-4EE7-8F56-12345D1301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4'!$B$5:$B$9</c:f>
              <c:strCache>
                <c:ptCount val="5"/>
                <c:pt idx="0">
                  <c:v>LEONARDO</c:v>
                </c:pt>
                <c:pt idx="1">
                  <c:v>EDOARDO</c:v>
                </c:pt>
                <c:pt idx="2">
                  <c:v>TOMMASO</c:v>
                </c:pt>
                <c:pt idx="3">
                  <c:v>MATTIA</c:v>
                </c:pt>
                <c:pt idx="4">
                  <c:v>ALESSANDRO</c:v>
                </c:pt>
              </c:strCache>
            </c:strRef>
          </c:cat>
          <c:val>
            <c:numRef>
              <c:f>'Figure 4'!$C$5:$C$9</c:f>
              <c:numCache>
                <c:formatCode>General</c:formatCode>
                <c:ptCount val="5"/>
                <c:pt idx="0">
                  <c:v>6580</c:v>
                </c:pt>
                <c:pt idx="1">
                  <c:v>5819</c:v>
                </c:pt>
                <c:pt idx="2">
                  <c:v>4389</c:v>
                </c:pt>
                <c:pt idx="3">
                  <c:v>4233</c:v>
                </c:pt>
                <c:pt idx="4">
                  <c:v>4201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4'!$B$5:$B$9</c15:f>
                <c15:dlblRangeCache>
                  <c:ptCount val="5"/>
                  <c:pt idx="0">
                    <c:v>LEONARDO</c:v>
                  </c:pt>
                  <c:pt idx="1">
                    <c:v>EDOARDO</c:v>
                  </c:pt>
                  <c:pt idx="2">
                    <c:v>TOMMASO</c:v>
                  </c:pt>
                  <c:pt idx="3">
                    <c:v>MATTIA</c:v>
                  </c:pt>
                  <c:pt idx="4">
                    <c:v>ALESSANDRO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570-4EE7-8F56-12345D130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943777471"/>
        <c:axId val="1943795359"/>
      </c:barChart>
      <c:catAx>
        <c:axId val="1943777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43795359"/>
        <c:crosses val="autoZero"/>
        <c:auto val="1"/>
        <c:lblAlgn val="ctr"/>
        <c:lblOffset val="100"/>
        <c:noMultiLvlLbl val="0"/>
      </c:catAx>
      <c:valAx>
        <c:axId val="1943795359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43777471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4'!$D$5:$D$9</c:f>
              <c:strCache>
                <c:ptCount val="5"/>
                <c:pt idx="0">
                  <c:v>SOFIA</c:v>
                </c:pt>
                <c:pt idx="1">
                  <c:v>AURORA</c:v>
                </c:pt>
                <c:pt idx="2">
                  <c:v>GINEVRA</c:v>
                </c:pt>
                <c:pt idx="3">
                  <c:v>VITTORIA</c:v>
                </c:pt>
                <c:pt idx="4">
                  <c:v>GIULIA</c:v>
                </c:pt>
              </c:strCache>
            </c:strRef>
          </c:cat>
          <c:val>
            <c:numRef>
              <c:f>'Figure 4'!$E$5:$E$9</c:f>
              <c:numCache>
                <c:formatCode>General</c:formatCode>
                <c:ptCount val="5"/>
                <c:pt idx="0">
                  <c:v>4636</c:v>
                </c:pt>
                <c:pt idx="1">
                  <c:v>4265</c:v>
                </c:pt>
                <c:pt idx="2">
                  <c:v>4153</c:v>
                </c:pt>
                <c:pt idx="3">
                  <c:v>3893</c:v>
                </c:pt>
                <c:pt idx="4">
                  <c:v>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1-4B84-96A3-AE4EEA4E8F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824487231"/>
        <c:axId val="1824488479"/>
      </c:barChart>
      <c:catAx>
        <c:axId val="18244872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24488479"/>
        <c:crosses val="autoZero"/>
        <c:auto val="1"/>
        <c:lblAlgn val="ctr"/>
        <c:lblOffset val="100"/>
        <c:noMultiLvlLbl val="0"/>
      </c:catAx>
      <c:valAx>
        <c:axId val="1824488479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24487231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16984126984128E-2"/>
          <c:y val="0.30969735289158662"/>
          <c:w val="0.90319571428571432"/>
          <c:h val="0.571353903220367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5'!$A$6</c:f>
              <c:strCache>
                <c:ptCount val="1"/>
                <c:pt idx="0">
                  <c:v>foreign or mixed couples of non-Latin nationality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invertIfNegative val="0"/>
          <c:cat>
            <c:numRef>
              <c:f>'Figure 5'!$B$4:$F$4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 5'!$B$6:$F$6</c:f>
              <c:numCache>
                <c:formatCode>General</c:formatCode>
                <c:ptCount val="5"/>
                <c:pt idx="0">
                  <c:v>1.03</c:v>
                </c:pt>
                <c:pt idx="1">
                  <c:v>1.48</c:v>
                </c:pt>
                <c:pt idx="2">
                  <c:v>2.27</c:v>
                </c:pt>
                <c:pt idx="3">
                  <c:v>2.4500000000000002</c:v>
                </c:pt>
                <c:pt idx="4">
                  <c:v>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4-49C9-9B55-0159CB30FAB1}"/>
            </c:ext>
          </c:extLst>
        </c:ser>
        <c:ser>
          <c:idx val="1"/>
          <c:order val="1"/>
          <c:tx>
            <c:strRef>
              <c:f>'Figure 5'!$A$7</c:f>
              <c:strCache>
                <c:ptCount val="1"/>
                <c:pt idx="0">
                  <c:v>Italian couples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'Figure 5'!$B$4:$F$4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 5'!$B$7:$F$7</c:f>
              <c:numCache>
                <c:formatCode>General</c:formatCode>
                <c:ptCount val="5"/>
                <c:pt idx="0">
                  <c:v>1.8</c:v>
                </c:pt>
                <c:pt idx="1">
                  <c:v>2.69</c:v>
                </c:pt>
                <c:pt idx="2">
                  <c:v>5.81</c:v>
                </c:pt>
                <c:pt idx="3">
                  <c:v>6.05</c:v>
                </c:pt>
                <c:pt idx="4">
                  <c:v>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4-49C9-9B55-0159CB30FAB1}"/>
            </c:ext>
          </c:extLst>
        </c:ser>
        <c:ser>
          <c:idx val="2"/>
          <c:order val="2"/>
          <c:tx>
            <c:strRef>
              <c:f>'Figure 5'!$A$8</c:f>
              <c:strCache>
                <c:ptCount val="1"/>
                <c:pt idx="0">
                  <c:v>foreign or mixed couples in which either the father or mother is of Latin nationality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'Figure 5'!$B$4:$F$4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 5'!$B$8:$F$8</c:f>
              <c:numCache>
                <c:formatCode>0.0</c:formatCode>
                <c:ptCount val="5"/>
                <c:pt idx="0">
                  <c:v>20.614446529080677</c:v>
                </c:pt>
                <c:pt idx="1">
                  <c:v>24.084702157134373</c:v>
                </c:pt>
                <c:pt idx="2">
                  <c:v>29.199075047298717</c:v>
                </c:pt>
                <c:pt idx="3">
                  <c:v>33.085264724643842</c:v>
                </c:pt>
                <c:pt idx="4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94-49C9-9B55-0159CB30FAB1}"/>
            </c:ext>
          </c:extLst>
        </c:ser>
        <c:ser>
          <c:idx val="3"/>
          <c:order val="3"/>
          <c:tx>
            <c:strRef>
              <c:f>'Figure 5'!$A$9</c:f>
              <c:strCache>
                <c:ptCount val="1"/>
                <c:pt idx="0">
                  <c:v>couples of Latin nationality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cat>
            <c:numRef>
              <c:f>'Figure 5'!$B$4:$F$4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 5'!$B$9:$F$9</c:f>
              <c:numCache>
                <c:formatCode>General</c:formatCode>
                <c:ptCount val="5"/>
                <c:pt idx="0">
                  <c:v>85.11</c:v>
                </c:pt>
                <c:pt idx="1">
                  <c:v>81.31</c:v>
                </c:pt>
                <c:pt idx="2">
                  <c:v>87.02</c:v>
                </c:pt>
                <c:pt idx="3">
                  <c:v>86.72</c:v>
                </c:pt>
                <c:pt idx="4">
                  <c:v>89.32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94-49C9-9B55-0159CB30F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4547455"/>
        <c:axId val="1464544127"/>
      </c:barChart>
      <c:catAx>
        <c:axId val="14645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64544127"/>
        <c:crosses val="autoZero"/>
        <c:auto val="1"/>
        <c:lblAlgn val="ctr"/>
        <c:lblOffset val="100"/>
        <c:noMultiLvlLbl val="0"/>
      </c:catAx>
      <c:valAx>
        <c:axId val="1464544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6454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0229682539682544E-2"/>
          <c:y val="3.2119372787051084E-2"/>
          <c:w val="0.96558809523809519"/>
          <c:h val="0.22939892092395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127566</xdr:colOff>
      <xdr:row>7</xdr:row>
      <xdr:rowOff>155350</xdr:rowOff>
    </xdr:from>
    <xdr:to>
      <xdr:col>15</xdr:col>
      <xdr:colOff>160116</xdr:colOff>
      <xdr:row>19</xdr:row>
      <xdr:rowOff>170350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7</xdr:row>
      <xdr:rowOff>120650</xdr:rowOff>
    </xdr:from>
    <xdr:to>
      <xdr:col>6</xdr:col>
      <xdr:colOff>1169200</xdr:colOff>
      <xdr:row>22</xdr:row>
      <xdr:rowOff>111800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9609AA4-9506-4BD4-A4B6-B74ACDCF7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565149</xdr:colOff>
      <xdr:row>4</xdr:row>
      <xdr:rowOff>79375</xdr:rowOff>
    </xdr:from>
    <xdr:to>
      <xdr:col>16</xdr:col>
      <xdr:colOff>579624</xdr:colOff>
      <xdr:row>16</xdr:row>
      <xdr:rowOff>172450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598082</xdr:colOff>
      <xdr:row>3</xdr:row>
      <xdr:rowOff>225416</xdr:rowOff>
    </xdr:from>
    <xdr:to>
      <xdr:col>10</xdr:col>
      <xdr:colOff>567338</xdr:colOff>
      <xdr:row>14</xdr:row>
      <xdr:rowOff>134041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554618</xdr:colOff>
      <xdr:row>3</xdr:row>
      <xdr:rowOff>227891</xdr:rowOff>
    </xdr:from>
    <xdr:to>
      <xdr:col>15</xdr:col>
      <xdr:colOff>523875</xdr:colOff>
      <xdr:row>14</xdr:row>
      <xdr:rowOff>136516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292100</xdr:colOff>
      <xdr:row>0</xdr:row>
      <xdr:rowOff>126547</xdr:rowOff>
    </xdr:from>
    <xdr:to>
      <xdr:col>16</xdr:col>
      <xdr:colOff>496100</xdr:colOff>
      <xdr:row>13</xdr:row>
      <xdr:rowOff>92297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lo43\Comuni\Comuni%202003\Tavole%20e%20prospetti\prospetti%20di%20prova\4%20Area%20e%20Inter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Utente/guarneri/computer%20anto/nuzialit&#224;/Grafici%20e%20tabe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ura%20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"/>
    </sheetNames>
    <sheetDataSet>
      <sheetData sheetId="0">
        <row r="4">
          <cell r="A4" t="str">
            <v>Valori assoluti</v>
          </cell>
          <cell r="B4" t="str">
            <v>Valori assoluti</v>
          </cell>
        </row>
        <row r="5">
          <cell r="A5" t="str">
            <v>Famiglia e minori</v>
          </cell>
          <cell r="B5">
            <v>358466503</v>
          </cell>
        </row>
        <row r="6">
          <cell r="A6" t="str">
            <v>Disabili</v>
          </cell>
          <cell r="B6">
            <v>478612139</v>
          </cell>
        </row>
        <row r="7">
          <cell r="A7" t="str">
            <v>Dipendenze</v>
          </cell>
          <cell r="B7">
            <v>32368012</v>
          </cell>
        </row>
        <row r="8">
          <cell r="A8" t="str">
            <v>Anziani</v>
          </cell>
          <cell r="B8">
            <v>588050125</v>
          </cell>
        </row>
        <row r="9">
          <cell r="A9" t="str">
            <v>Immigrati</v>
          </cell>
          <cell r="B9">
            <v>52979248</v>
          </cell>
        </row>
        <row r="10">
          <cell r="A10" t="str">
            <v>Disagio adulti</v>
          </cell>
          <cell r="B10">
            <v>109980142</v>
          </cell>
        </row>
        <row r="11">
          <cell r="A11" t="str">
            <v>Multiutenze</v>
          </cell>
          <cell r="B11">
            <v>312768022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moni 1951-2008"/>
      <sheetName val="Età media primo matr. 1952-2006"/>
      <sheetName val="Tabella 1"/>
      <sheetName val="Tabella 2"/>
      <sheetName val="Tabella 3"/>
      <sheetName val="Tabella 4"/>
      <sheetName val="Tabella 5"/>
    </sheetNames>
    <sheetDataSet>
      <sheetData sheetId="0"/>
      <sheetData sheetId="1"/>
      <sheetData sheetId="2">
        <row r="3">
          <cell r="B3" t="str">
            <v>Matrimoni totali</v>
          </cell>
          <cell r="C3" t="str">
            <v>Matrimoni civili</v>
          </cell>
          <cell r="D3" t="str">
            <v>Matrimoni con almeno uno sposo alle seconde nozze</v>
          </cell>
          <cell r="E3" t="str">
            <v>Matrimoni con almeno uno sposo straniero</v>
          </cell>
          <cell r="G3" t="str">
            <v>Matrimoni civili</v>
          </cell>
          <cell r="H3" t="str">
            <v>Matrimoni con almeno uno sposo alle seconde nozze</v>
          </cell>
          <cell r="I3" t="str">
            <v>Matrimoni con almeno uno sposo straniero</v>
          </cell>
        </row>
        <row r="6">
          <cell r="A6" t="str">
            <v>Piemonte</v>
          </cell>
          <cell r="B6">
            <v>16218</v>
          </cell>
          <cell r="C6">
            <v>7078</v>
          </cell>
          <cell r="D6">
            <v>3323</v>
          </cell>
          <cell r="E6">
            <v>2882</v>
          </cell>
          <cell r="G6">
            <v>43.642865951412013</v>
          </cell>
          <cell r="H6">
            <v>20.489579479590578</v>
          </cell>
          <cell r="I6">
            <v>17.77037859168825</v>
          </cell>
          <cell r="K6">
            <v>3.7306081353618659</v>
          </cell>
        </row>
        <row r="7">
          <cell r="A7" t="str">
            <v>Valle d'Aosta</v>
          </cell>
          <cell r="B7">
            <v>470</v>
          </cell>
          <cell r="C7">
            <v>223</v>
          </cell>
          <cell r="D7">
            <v>114</v>
          </cell>
          <cell r="E7">
            <v>74</v>
          </cell>
          <cell r="G7">
            <v>47.446808510638299</v>
          </cell>
          <cell r="H7">
            <v>24.25531914893617</v>
          </cell>
          <cell r="I7">
            <v>15.74468085106383</v>
          </cell>
          <cell r="K7">
            <v>3.7782869086378068</v>
          </cell>
        </row>
        <row r="8">
          <cell r="A8" t="str">
            <v>Lombardia</v>
          </cell>
          <cell r="B8">
            <v>34612</v>
          </cell>
          <cell r="C8">
            <v>15092</v>
          </cell>
          <cell r="D8">
            <v>5666</v>
          </cell>
          <cell r="E8">
            <v>6427</v>
          </cell>
          <cell r="G8">
            <v>43.603374552178437</v>
          </cell>
          <cell r="H8">
            <v>16.370045071073616</v>
          </cell>
          <cell r="I8">
            <v>18.568704495550676</v>
          </cell>
          <cell r="K8">
            <v>3.6394142931971332</v>
          </cell>
        </row>
        <row r="9">
          <cell r="A9" t="str">
            <v>Trentino-Alto Adige</v>
          </cell>
          <cell r="B9">
            <v>3750</v>
          </cell>
          <cell r="C9">
            <v>1940</v>
          </cell>
          <cell r="D9">
            <v>632</v>
          </cell>
          <cell r="E9">
            <v>837</v>
          </cell>
          <cell r="G9">
            <v>51.733333333333334</v>
          </cell>
          <cell r="H9">
            <v>16.853333333333335</v>
          </cell>
          <cell r="I9">
            <v>22.32</v>
          </cell>
          <cell r="K9">
            <v>3.7882021243227326</v>
          </cell>
        </row>
        <row r="10">
          <cell r="A10" t="str">
            <v>Bolzano</v>
          </cell>
          <cell r="B10">
            <v>1909</v>
          </cell>
          <cell r="C10">
            <v>1136</v>
          </cell>
          <cell r="D10">
            <v>302</v>
          </cell>
          <cell r="E10">
            <v>528</v>
          </cell>
          <cell r="G10">
            <v>59.507595599790463</v>
          </cell>
          <cell r="H10">
            <v>15.819800942902043</v>
          </cell>
          <cell r="I10">
            <v>27.658459926663177</v>
          </cell>
          <cell r="K10">
            <v>3.9347722356369994</v>
          </cell>
        </row>
        <row r="11">
          <cell r="A11" t="str">
            <v>Trento</v>
          </cell>
          <cell r="B11">
            <v>1841</v>
          </cell>
          <cell r="C11">
            <v>804</v>
          </cell>
          <cell r="D11">
            <v>330</v>
          </cell>
          <cell r="E11">
            <v>309</v>
          </cell>
          <cell r="G11">
            <v>43.671917436175988</v>
          </cell>
          <cell r="H11">
            <v>17.925040738728949</v>
          </cell>
          <cell r="I11">
            <v>16.784356328082563</v>
          </cell>
          <cell r="K11">
            <v>3.6473212693708223</v>
          </cell>
        </row>
        <row r="12">
          <cell r="A12" t="str">
            <v>Veneto</v>
          </cell>
          <cell r="B12">
            <v>18777</v>
          </cell>
          <cell r="C12">
            <v>7764</v>
          </cell>
          <cell r="D12">
            <v>3080</v>
          </cell>
          <cell r="E12">
            <v>3790</v>
          </cell>
          <cell r="G12">
            <v>41.348458220162968</v>
          </cell>
          <cell r="H12">
            <v>16.403046280023435</v>
          </cell>
          <cell r="I12">
            <v>20.184267987431433</v>
          </cell>
          <cell r="K12">
            <v>3.9481208053056251</v>
          </cell>
        </row>
        <row r="13">
          <cell r="A13" t="str">
            <v>Friuli-Venezia Giulia</v>
          </cell>
          <cell r="B13">
            <v>4302</v>
          </cell>
          <cell r="C13">
            <v>2195</v>
          </cell>
          <cell r="D13">
            <v>920</v>
          </cell>
          <cell r="E13">
            <v>792</v>
          </cell>
          <cell r="G13">
            <v>51.022780102278006</v>
          </cell>
          <cell r="H13">
            <v>21.385402138540215</v>
          </cell>
          <cell r="I13">
            <v>18.410041841004183</v>
          </cell>
          <cell r="K13">
            <v>3.5540795082779817</v>
          </cell>
        </row>
        <row r="14">
          <cell r="A14" t="str">
            <v>Liguria</v>
          </cell>
          <cell r="B14">
            <v>6571</v>
          </cell>
          <cell r="C14">
            <v>3307</v>
          </cell>
          <cell r="D14">
            <v>1460</v>
          </cell>
          <cell r="E14">
            <v>1247</v>
          </cell>
          <cell r="G14">
            <v>50.327195251864254</v>
          </cell>
          <cell r="H14">
            <v>22.218840359153859</v>
          </cell>
          <cell r="I14">
            <v>18.977324608126615</v>
          </cell>
          <cell r="K14">
            <v>4.0838878164531396</v>
          </cell>
        </row>
        <row r="15">
          <cell r="A15" t="str">
            <v>Emilia-Romagna</v>
          </cell>
          <cell r="B15">
            <v>14529</v>
          </cell>
          <cell r="C15">
            <v>6976</v>
          </cell>
          <cell r="D15">
            <v>2690</v>
          </cell>
          <cell r="E15">
            <v>2824</v>
          </cell>
          <cell r="G15">
            <v>48.014316195195818</v>
          </cell>
          <cell r="H15">
            <v>18.514694748434167</v>
          </cell>
          <cell r="I15">
            <v>19.436988092779959</v>
          </cell>
          <cell r="K15">
            <v>3.4548351462954687</v>
          </cell>
        </row>
        <row r="16">
          <cell r="A16" t="str">
            <v>Toscana</v>
          </cell>
          <cell r="B16">
            <v>14708</v>
          </cell>
          <cell r="C16">
            <v>6867</v>
          </cell>
          <cell r="D16">
            <v>2626</v>
          </cell>
          <cell r="E16">
            <v>3251</v>
          </cell>
          <cell r="G16">
            <v>46.688876801740548</v>
          </cell>
          <cell r="H16">
            <v>17.854228991025291</v>
          </cell>
          <cell r="I16">
            <v>22.103617079140601</v>
          </cell>
          <cell r="K16">
            <v>4.0528607898256332</v>
          </cell>
        </row>
        <row r="17">
          <cell r="A17" t="str">
            <v>Umbria</v>
          </cell>
          <cell r="B17">
            <v>3773</v>
          </cell>
          <cell r="C17">
            <v>1258</v>
          </cell>
          <cell r="D17">
            <v>449</v>
          </cell>
          <cell r="E17">
            <v>649</v>
          </cell>
          <cell r="G17">
            <v>33.342168036045585</v>
          </cell>
          <cell r="H17">
            <v>11.900344553405779</v>
          </cell>
          <cell r="I17">
            <v>17.201166180758019</v>
          </cell>
          <cell r="K17">
            <v>4.3346765507555238</v>
          </cell>
        </row>
        <row r="18">
          <cell r="A18" t="str">
            <v>Marche</v>
          </cell>
          <cell r="B18">
            <v>6084</v>
          </cell>
          <cell r="C18">
            <v>1845</v>
          </cell>
          <cell r="D18">
            <v>658</v>
          </cell>
          <cell r="E18">
            <v>936</v>
          </cell>
          <cell r="G18">
            <v>30.325443786982248</v>
          </cell>
          <cell r="H18">
            <v>10.815253122945432</v>
          </cell>
          <cell r="I18">
            <v>15.384615384615385</v>
          </cell>
          <cell r="K18">
            <v>3.9701041499791021</v>
          </cell>
        </row>
        <row r="19">
          <cell r="A19" t="str">
            <v>Lazio</v>
          </cell>
          <cell r="B19">
            <v>23310</v>
          </cell>
          <cell r="C19">
            <v>8783</v>
          </cell>
          <cell r="D19">
            <v>3333</v>
          </cell>
          <cell r="E19">
            <v>4223</v>
          </cell>
          <cell r="G19">
            <v>37.67910767910768</v>
          </cell>
          <cell r="H19">
            <v>14.298584298584299</v>
          </cell>
          <cell r="I19">
            <v>18.116688116688117</v>
          </cell>
          <cell r="K19">
            <v>4.3174318115265979</v>
          </cell>
        </row>
        <row r="20">
          <cell r="A20" t="str">
            <v>Abruzzo</v>
          </cell>
          <cell r="B20">
            <v>5276</v>
          </cell>
          <cell r="C20">
            <v>1414</v>
          </cell>
          <cell r="D20">
            <v>552</v>
          </cell>
          <cell r="E20">
            <v>605</v>
          </cell>
          <cell r="G20">
            <v>26.80060652009098</v>
          </cell>
          <cell r="H20">
            <v>10.462471569370734</v>
          </cell>
          <cell r="I20">
            <v>11.46702047005307</v>
          </cell>
          <cell r="K20">
            <v>4.0350211693301681</v>
          </cell>
        </row>
        <row r="21">
          <cell r="A21" t="str">
            <v>Molise</v>
          </cell>
          <cell r="B21">
            <v>1276</v>
          </cell>
          <cell r="C21">
            <v>257</v>
          </cell>
          <cell r="D21">
            <v>115</v>
          </cell>
          <cell r="E21">
            <v>102</v>
          </cell>
          <cell r="G21">
            <v>20.141065830721004</v>
          </cell>
          <cell r="H21">
            <v>9.0125391849529777</v>
          </cell>
          <cell r="I21">
            <v>7.9937304075235112</v>
          </cell>
          <cell r="K21">
            <v>3.9813972645055</v>
          </cell>
        </row>
        <row r="22">
          <cell r="A22" t="str">
            <v>Campania</v>
          </cell>
          <cell r="B22">
            <v>31325</v>
          </cell>
          <cell r="C22">
            <v>6702</v>
          </cell>
          <cell r="D22">
            <v>1942</v>
          </cell>
          <cell r="E22">
            <v>2614</v>
          </cell>
          <cell r="G22">
            <v>21.395051875498801</v>
          </cell>
          <cell r="H22">
            <v>6.1995211492418196</v>
          </cell>
          <cell r="I22">
            <v>8.3447725458898638</v>
          </cell>
          <cell r="K22">
            <v>5.4096686364250219</v>
          </cell>
        </row>
        <row r="23">
          <cell r="A23" t="str">
            <v>Puglia</v>
          </cell>
          <cell r="B23">
            <v>18173</v>
          </cell>
          <cell r="C23">
            <v>2924</v>
          </cell>
          <cell r="D23">
            <v>1220</v>
          </cell>
          <cell r="E23">
            <v>702</v>
          </cell>
          <cell r="G23">
            <v>16.089803554724043</v>
          </cell>
          <cell r="H23">
            <v>6.7132559291256264</v>
          </cell>
          <cell r="I23">
            <v>3.8628734936444178</v>
          </cell>
          <cell r="K23">
            <v>4.4643498706055862</v>
          </cell>
        </row>
        <row r="24">
          <cell r="A24" t="str">
            <v>Basilicata</v>
          </cell>
          <cell r="B24">
            <v>2703</v>
          </cell>
          <cell r="C24">
            <v>339</v>
          </cell>
          <cell r="D24">
            <v>161</v>
          </cell>
          <cell r="E24">
            <v>175</v>
          </cell>
          <cell r="G24">
            <v>12.541620421753608</v>
          </cell>
          <cell r="H24">
            <v>5.9563448020717722</v>
          </cell>
          <cell r="I24">
            <v>6.4742878283388832</v>
          </cell>
          <cell r="K24">
            <v>4.5603935806934901</v>
          </cell>
        </row>
        <row r="25">
          <cell r="A25" t="str">
            <v>Calabria</v>
          </cell>
          <cell r="B25">
            <v>9227</v>
          </cell>
          <cell r="C25">
            <v>1300</v>
          </cell>
          <cell r="D25">
            <v>531</v>
          </cell>
          <cell r="E25">
            <v>602</v>
          </cell>
          <cell r="G25">
            <v>14.089086376937249</v>
          </cell>
          <cell r="H25">
            <v>5.754849897041292</v>
          </cell>
          <cell r="I25">
            <v>6.5243307683970952</v>
          </cell>
          <cell r="K25">
            <v>4.6106563776790663</v>
          </cell>
        </row>
        <row r="26">
          <cell r="A26" t="str">
            <v>Sicilia</v>
          </cell>
          <cell r="B26">
            <v>24119</v>
          </cell>
          <cell r="C26">
            <v>5099</v>
          </cell>
          <cell r="D26">
            <v>1753</v>
          </cell>
          <cell r="E26">
            <v>1196</v>
          </cell>
          <cell r="G26">
            <v>21.141009162900616</v>
          </cell>
          <cell r="H26">
            <v>7.2681288610638912</v>
          </cell>
          <cell r="I26">
            <v>4.9587462166756495</v>
          </cell>
          <cell r="K26">
            <v>4.8074196789279888</v>
          </cell>
        </row>
        <row r="27">
          <cell r="A27" t="str">
            <v>Sardegna</v>
          </cell>
          <cell r="B27">
            <v>6789</v>
          </cell>
          <cell r="C27">
            <v>2265</v>
          </cell>
          <cell r="D27">
            <v>621</v>
          </cell>
          <cell r="E27">
            <v>468</v>
          </cell>
          <cell r="G27">
            <v>33.36279275298277</v>
          </cell>
          <cell r="H27">
            <v>9.1471498011489167</v>
          </cell>
          <cell r="I27">
            <v>6.8935041979672995</v>
          </cell>
          <cell r="K27">
            <v>4.0957793383044958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a 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22" sqref="B22"/>
    </sheetView>
  </sheetViews>
  <sheetFormatPr defaultRowHeight="15" x14ac:dyDescent="0.25"/>
  <cols>
    <col min="1" max="1" width="14.7109375" customWidth="1"/>
    <col min="2" max="2" width="101" bestFit="1" customWidth="1"/>
  </cols>
  <sheetData>
    <row r="1" spans="1:2" x14ac:dyDescent="0.25">
      <c r="A1" s="216" t="s">
        <v>180</v>
      </c>
      <c r="B1" s="214"/>
    </row>
    <row r="2" spans="1:2" x14ac:dyDescent="0.25">
      <c r="A2" s="214"/>
      <c r="B2" s="214"/>
    </row>
    <row r="3" spans="1:2" ht="16.5" customHeight="1" x14ac:dyDescent="0.25">
      <c r="A3" s="215" t="s">
        <v>164</v>
      </c>
      <c r="B3" s="24" t="s">
        <v>276</v>
      </c>
    </row>
    <row r="4" spans="1:2" ht="16.5" customHeight="1" x14ac:dyDescent="0.25">
      <c r="A4" s="215" t="s">
        <v>165</v>
      </c>
      <c r="B4" s="24" t="s">
        <v>277</v>
      </c>
    </row>
    <row r="5" spans="1:2" x14ac:dyDescent="0.25">
      <c r="A5" s="215" t="s">
        <v>166</v>
      </c>
      <c r="B5" s="24" t="s">
        <v>278</v>
      </c>
    </row>
    <row r="6" spans="1:2" x14ac:dyDescent="0.25">
      <c r="A6" s="215" t="s">
        <v>167</v>
      </c>
      <c r="B6" s="24" t="s">
        <v>279</v>
      </c>
    </row>
    <row r="7" spans="1:2" x14ac:dyDescent="0.25">
      <c r="A7" s="215" t="s">
        <v>168</v>
      </c>
      <c r="B7" s="24" t="s">
        <v>280</v>
      </c>
    </row>
    <row r="8" spans="1:2" x14ac:dyDescent="0.25">
      <c r="A8" s="215" t="s">
        <v>169</v>
      </c>
      <c r="B8" s="214" t="s">
        <v>281</v>
      </c>
    </row>
    <row r="9" spans="1:2" x14ac:dyDescent="0.25">
      <c r="A9" s="215" t="s">
        <v>170</v>
      </c>
      <c r="B9" s="24" t="s">
        <v>282</v>
      </c>
    </row>
    <row r="10" spans="1:2" x14ac:dyDescent="0.25">
      <c r="A10" s="215" t="s">
        <v>171</v>
      </c>
      <c r="B10" s="24" t="s">
        <v>283</v>
      </c>
    </row>
    <row r="11" spans="1:2" x14ac:dyDescent="0.25">
      <c r="A11" s="215" t="s">
        <v>172</v>
      </c>
      <c r="B11" s="24" t="s">
        <v>284</v>
      </c>
    </row>
    <row r="12" spans="1:2" x14ac:dyDescent="0.25">
      <c r="A12" s="215" t="s">
        <v>173</v>
      </c>
      <c r="B12" s="24" t="s">
        <v>285</v>
      </c>
    </row>
    <row r="13" spans="1:2" x14ac:dyDescent="0.25">
      <c r="A13" s="215" t="s">
        <v>174</v>
      </c>
      <c r="B13" s="24" t="s">
        <v>286</v>
      </c>
    </row>
    <row r="14" spans="1:2" x14ac:dyDescent="0.25">
      <c r="A14" s="215" t="s">
        <v>175</v>
      </c>
      <c r="B14" s="24" t="s">
        <v>288</v>
      </c>
    </row>
    <row r="15" spans="1:2" x14ac:dyDescent="0.25">
      <c r="A15" s="215" t="s">
        <v>176</v>
      </c>
      <c r="B15" s="24" t="s">
        <v>289</v>
      </c>
    </row>
    <row r="16" spans="1:2" x14ac:dyDescent="0.25">
      <c r="A16" s="215" t="s">
        <v>177</v>
      </c>
      <c r="B16" s="24" t="s">
        <v>294</v>
      </c>
    </row>
    <row r="17" spans="1:2" x14ac:dyDescent="0.25">
      <c r="A17" s="215" t="s">
        <v>178</v>
      </c>
      <c r="B17" s="24" t="s">
        <v>290</v>
      </c>
    </row>
    <row r="18" spans="1:2" x14ac:dyDescent="0.25">
      <c r="A18" s="215" t="s">
        <v>179</v>
      </c>
      <c r="B18" s="24" t="s">
        <v>291</v>
      </c>
    </row>
  </sheetData>
  <hyperlinks>
    <hyperlink ref="A5" location="'Figure 1'!A1" display="Figure 1" xr:uid="{00000000-0004-0000-0000-000001000000}"/>
    <hyperlink ref="A6" location="'Figure 2'!A1" display="Figure 2" xr:uid="{00000000-0004-0000-0000-000002000000}"/>
    <hyperlink ref="A8" location="'Figure 3'!A1" display="Figure 3" xr:uid="{00000000-0004-0000-0000-000003000000}"/>
    <hyperlink ref="A9" location="'Figure 4'!A1" display="Figure 4" xr:uid="{00000000-0004-0000-0000-000005000000}"/>
    <hyperlink ref="A13" location="'Table 5'!A1" display="Table 5" xr:uid="{00000000-0004-0000-0000-000006000000}"/>
    <hyperlink ref="A15" location="'Table 7'!A1" display="Table 7" xr:uid="{00000000-0004-0000-0000-000007000000}"/>
    <hyperlink ref="A16" location="'Table 8'!A1" display="Table 8" xr:uid="{00000000-0004-0000-0000-000008000000}"/>
    <hyperlink ref="A17" location="'Table 9'!A1" display="Table 9" xr:uid="{00000000-0004-0000-0000-000009000000}"/>
    <hyperlink ref="A18" location="'Table 10'!A1" display="Table 10" xr:uid="{00000000-0004-0000-0000-00000A000000}"/>
    <hyperlink ref="A3" location="Table!A1" display="Table" xr:uid="{00000000-0004-0000-0000-00000B000000}"/>
    <hyperlink ref="A12" location="'Table 4'!A1" display="Table 4" xr:uid="{00000000-0004-0000-0000-00000C000000}"/>
    <hyperlink ref="A10" location="'Figure 5'!A1" display="Figure 5" xr:uid="{00000000-0004-0000-0000-00000D000000}"/>
    <hyperlink ref="A14" location="'Table 6'!A1" display="Table 6" xr:uid="{00000000-0004-0000-0000-00000E000000}"/>
    <hyperlink ref="A4" location="'Table 1'!A1" display="Table 1" xr:uid="{C5EA7E89-F3C0-46CE-A872-69DF8565E6FA}"/>
    <hyperlink ref="A7" location="'Table 2'!A1" display="Table 2" xr:uid="{26B9568B-A5EF-4A83-A820-EFC8350C7894}"/>
    <hyperlink ref="A11" location="'Table 3'!A1" display="Table 3" xr:uid="{B9CFB8E0-9244-42B9-A7D8-093D049871F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92527-816A-4335-9596-B5C9BA543FF5}">
  <dimension ref="A1:I29"/>
  <sheetViews>
    <sheetView showGridLines="0" zoomScaleNormal="100" workbookViewId="0">
      <selection activeCell="A2" sqref="A2"/>
    </sheetView>
  </sheetViews>
  <sheetFormatPr defaultRowHeight="15" x14ac:dyDescent="0.25"/>
  <cols>
    <col min="1" max="1" width="17.28515625" customWidth="1"/>
  </cols>
  <sheetData>
    <row r="1" spans="1:9" x14ac:dyDescent="0.25">
      <c r="A1" s="155" t="s">
        <v>226</v>
      </c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156" t="s">
        <v>227</v>
      </c>
      <c r="B2" s="33"/>
      <c r="C2" s="33"/>
      <c r="D2" s="33"/>
      <c r="E2" s="33"/>
      <c r="F2" s="33"/>
      <c r="G2" s="33"/>
      <c r="H2" s="33"/>
      <c r="I2" s="33"/>
    </row>
    <row r="3" spans="1:9" ht="16.5" x14ac:dyDescent="0.25">
      <c r="A3" s="35"/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227" t="s">
        <v>214</v>
      </c>
      <c r="B4" s="229" t="s">
        <v>182</v>
      </c>
      <c r="C4" s="229"/>
      <c r="D4" s="229"/>
      <c r="E4" s="229" t="s">
        <v>207</v>
      </c>
      <c r="F4" s="229"/>
      <c r="G4" s="229" t="s">
        <v>208</v>
      </c>
      <c r="H4" s="229"/>
      <c r="I4" s="229"/>
    </row>
    <row r="5" spans="1:9" x14ac:dyDescent="0.25">
      <c r="A5" s="228"/>
      <c r="B5" s="158">
        <v>2023</v>
      </c>
      <c r="C5" s="158">
        <v>2024</v>
      </c>
      <c r="D5" s="158">
        <v>2025</v>
      </c>
      <c r="E5" s="158" t="s">
        <v>125</v>
      </c>
      <c r="F5" s="158" t="s">
        <v>128</v>
      </c>
      <c r="G5" s="158">
        <v>2023</v>
      </c>
      <c r="H5" s="158" t="s">
        <v>126</v>
      </c>
      <c r="I5" s="158" t="s">
        <v>127</v>
      </c>
    </row>
    <row r="6" spans="1:9" ht="15.75" thickBot="1" x14ac:dyDescent="0.3">
      <c r="A6" s="157" t="s">
        <v>0</v>
      </c>
      <c r="B6" s="133">
        <v>14239</v>
      </c>
      <c r="C6" s="133">
        <v>14281</v>
      </c>
      <c r="D6" s="133">
        <v>13367</v>
      </c>
      <c r="E6" s="138">
        <v>0.3</v>
      </c>
      <c r="F6" s="138">
        <v>-6.4</v>
      </c>
      <c r="G6" s="138">
        <v>3.3</v>
      </c>
      <c r="H6" s="138">
        <v>3.4</v>
      </c>
      <c r="I6" s="138">
        <v>3.1</v>
      </c>
    </row>
    <row r="7" spans="1:9" ht="15.75" thickBot="1" x14ac:dyDescent="0.3">
      <c r="A7" s="157" t="s">
        <v>123</v>
      </c>
      <c r="B7" s="133">
        <v>411</v>
      </c>
      <c r="C7" s="133">
        <v>380</v>
      </c>
      <c r="D7" s="133">
        <v>401</v>
      </c>
      <c r="E7" s="138">
        <v>-7.5</v>
      </c>
      <c r="F7" s="138">
        <v>5.5</v>
      </c>
      <c r="G7" s="138">
        <v>3.3</v>
      </c>
      <c r="H7" s="138">
        <v>3.1</v>
      </c>
      <c r="I7" s="138">
        <v>3.3</v>
      </c>
    </row>
    <row r="8" spans="1:9" ht="15.75" thickBot="1" x14ac:dyDescent="0.3">
      <c r="A8" s="157" t="s">
        <v>6</v>
      </c>
      <c r="B8" s="133">
        <v>4683</v>
      </c>
      <c r="C8" s="133">
        <v>4806</v>
      </c>
      <c r="D8" s="133">
        <v>4529</v>
      </c>
      <c r="E8" s="138">
        <v>2.6</v>
      </c>
      <c r="F8" s="138">
        <v>-5.8</v>
      </c>
      <c r="G8" s="138">
        <v>3.1</v>
      </c>
      <c r="H8" s="138">
        <v>3.2</v>
      </c>
      <c r="I8" s="138">
        <v>3</v>
      </c>
    </row>
    <row r="9" spans="1:9" ht="15.75" thickBot="1" x14ac:dyDescent="0.3">
      <c r="A9" s="157" t="s">
        <v>1</v>
      </c>
      <c r="B9" s="133">
        <v>37309</v>
      </c>
      <c r="C9" s="133">
        <v>37053</v>
      </c>
      <c r="D9" s="133">
        <v>35604</v>
      </c>
      <c r="E9" s="138">
        <v>-0.7</v>
      </c>
      <c r="F9" s="138">
        <v>-3.9</v>
      </c>
      <c r="G9" s="138">
        <v>3.7</v>
      </c>
      <c r="H9" s="138">
        <v>3.7</v>
      </c>
      <c r="I9" s="138">
        <v>3.5</v>
      </c>
    </row>
    <row r="10" spans="1:9" ht="15.75" thickBot="1" x14ac:dyDescent="0.3">
      <c r="A10" s="157" t="s">
        <v>129</v>
      </c>
      <c r="B10" s="133">
        <v>2775</v>
      </c>
      <c r="C10" s="133">
        <v>2671</v>
      </c>
      <c r="D10" s="133">
        <v>2721</v>
      </c>
      <c r="E10" s="138">
        <v>-3.7</v>
      </c>
      <c r="F10" s="138">
        <v>1.9</v>
      </c>
      <c r="G10" s="138">
        <v>5.2</v>
      </c>
      <c r="H10" s="138">
        <v>5</v>
      </c>
      <c r="I10" s="138">
        <v>5</v>
      </c>
    </row>
    <row r="11" spans="1:9" ht="15.75" thickBot="1" x14ac:dyDescent="0.3">
      <c r="A11" s="157" t="s">
        <v>130</v>
      </c>
      <c r="B11" s="133">
        <v>2155</v>
      </c>
      <c r="C11" s="133">
        <v>2120</v>
      </c>
      <c r="D11" s="133">
        <v>2132</v>
      </c>
      <c r="E11" s="138">
        <v>-1.6</v>
      </c>
      <c r="F11" s="138">
        <v>0.6</v>
      </c>
      <c r="G11" s="138">
        <v>4</v>
      </c>
      <c r="H11" s="138">
        <v>3.9</v>
      </c>
      <c r="I11" s="138">
        <v>3.9</v>
      </c>
    </row>
    <row r="12" spans="1:9" ht="15.75" thickBot="1" x14ac:dyDescent="0.3">
      <c r="A12" s="157" t="s">
        <v>4</v>
      </c>
      <c r="B12" s="133">
        <v>17255</v>
      </c>
      <c r="C12" s="133">
        <v>17374</v>
      </c>
      <c r="D12" s="133">
        <v>16269</v>
      </c>
      <c r="E12" s="138">
        <v>0.7</v>
      </c>
      <c r="F12" s="138">
        <v>-6.4</v>
      </c>
      <c r="G12" s="138">
        <v>3.6</v>
      </c>
      <c r="H12" s="138">
        <v>3.6</v>
      </c>
      <c r="I12" s="138">
        <v>3.4</v>
      </c>
    </row>
    <row r="13" spans="1:9" ht="15.75" thickBot="1" x14ac:dyDescent="0.3">
      <c r="A13" s="157" t="s">
        <v>5</v>
      </c>
      <c r="B13" s="133">
        <v>4001</v>
      </c>
      <c r="C13" s="133">
        <v>3942</v>
      </c>
      <c r="D13" s="133">
        <v>3729</v>
      </c>
      <c r="E13" s="138">
        <v>-1.5</v>
      </c>
      <c r="F13" s="138">
        <v>-5.4</v>
      </c>
      <c r="G13" s="138">
        <v>3.3</v>
      </c>
      <c r="H13" s="138">
        <v>3.3</v>
      </c>
      <c r="I13" s="138">
        <v>3.1</v>
      </c>
    </row>
    <row r="14" spans="1:9" ht="15.75" thickBot="1" x14ac:dyDescent="0.3">
      <c r="A14" s="157" t="s">
        <v>20</v>
      </c>
      <c r="B14" s="133">
        <v>16250</v>
      </c>
      <c r="C14" s="133">
        <v>16110</v>
      </c>
      <c r="D14" s="133">
        <v>15042</v>
      </c>
      <c r="E14" s="138">
        <v>-0.9</v>
      </c>
      <c r="F14" s="138">
        <v>-6.6</v>
      </c>
      <c r="G14" s="138">
        <v>3.7</v>
      </c>
      <c r="H14" s="138">
        <v>3.6</v>
      </c>
      <c r="I14" s="138">
        <v>3.4</v>
      </c>
    </row>
    <row r="15" spans="1:9" ht="15.75" thickBot="1" x14ac:dyDescent="0.3">
      <c r="A15" s="157" t="s">
        <v>7</v>
      </c>
      <c r="B15" s="133">
        <v>11845</v>
      </c>
      <c r="C15" s="133">
        <v>11967</v>
      </c>
      <c r="D15" s="133">
        <v>11081</v>
      </c>
      <c r="E15" s="138">
        <v>1</v>
      </c>
      <c r="F15" s="138">
        <v>-7.4</v>
      </c>
      <c r="G15" s="138">
        <v>3.2</v>
      </c>
      <c r="H15" s="138">
        <v>3.3</v>
      </c>
      <c r="I15" s="138">
        <v>3</v>
      </c>
    </row>
    <row r="16" spans="1:9" ht="15.75" thickBot="1" x14ac:dyDescent="0.3">
      <c r="A16" s="157" t="s">
        <v>8</v>
      </c>
      <c r="B16" s="133">
        <v>2693</v>
      </c>
      <c r="C16" s="133">
        <v>2779</v>
      </c>
      <c r="D16" s="133">
        <v>2513</v>
      </c>
      <c r="E16" s="138">
        <v>3.2</v>
      </c>
      <c r="F16" s="138">
        <v>-9.6</v>
      </c>
      <c r="G16" s="138">
        <v>3.1</v>
      </c>
      <c r="H16" s="138">
        <v>3.3</v>
      </c>
      <c r="I16" s="138">
        <v>3</v>
      </c>
    </row>
    <row r="17" spans="1:9" ht="15.75" thickBot="1" x14ac:dyDescent="0.3">
      <c r="A17" s="157" t="s">
        <v>9</v>
      </c>
      <c r="B17" s="133">
        <v>4914</v>
      </c>
      <c r="C17" s="133">
        <v>4691</v>
      </c>
      <c r="D17" s="133">
        <v>4617</v>
      </c>
      <c r="E17" s="138">
        <v>-4.5</v>
      </c>
      <c r="F17" s="138">
        <v>-1.6</v>
      </c>
      <c r="G17" s="138">
        <v>3.3</v>
      </c>
      <c r="H17" s="138">
        <v>3.2</v>
      </c>
      <c r="I17" s="138">
        <v>3.1</v>
      </c>
    </row>
    <row r="18" spans="1:9" ht="15.75" thickBot="1" x14ac:dyDescent="0.3">
      <c r="A18" s="157" t="s">
        <v>124</v>
      </c>
      <c r="B18" s="133">
        <v>19968</v>
      </c>
      <c r="C18" s="133">
        <v>19428</v>
      </c>
      <c r="D18" s="133">
        <v>17606</v>
      </c>
      <c r="E18" s="138">
        <v>-2.7</v>
      </c>
      <c r="F18" s="138">
        <v>-9.4</v>
      </c>
      <c r="G18" s="138">
        <v>3.5</v>
      </c>
      <c r="H18" s="138">
        <v>3.4</v>
      </c>
      <c r="I18" s="138">
        <v>3.1</v>
      </c>
    </row>
    <row r="19" spans="1:9" ht="15.75" thickBot="1" x14ac:dyDescent="0.3">
      <c r="A19" s="157" t="s">
        <v>11</v>
      </c>
      <c r="B19" s="133">
        <v>4312</v>
      </c>
      <c r="C19" s="133">
        <v>4269</v>
      </c>
      <c r="D19" s="133">
        <v>3832</v>
      </c>
      <c r="E19" s="138">
        <v>-1</v>
      </c>
      <c r="F19" s="138">
        <v>-10.199999999999999</v>
      </c>
      <c r="G19" s="138">
        <v>3.4</v>
      </c>
      <c r="H19" s="138">
        <v>3.4</v>
      </c>
      <c r="I19" s="138">
        <v>3</v>
      </c>
    </row>
    <row r="20" spans="1:9" ht="15.75" thickBot="1" x14ac:dyDescent="0.3">
      <c r="A20" s="157" t="s">
        <v>12</v>
      </c>
      <c r="B20" s="133">
        <v>960</v>
      </c>
      <c r="C20" s="133">
        <v>905</v>
      </c>
      <c r="D20" s="133">
        <v>854</v>
      </c>
      <c r="E20" s="138">
        <v>-5.7</v>
      </c>
      <c r="F20" s="138">
        <v>-5.6</v>
      </c>
      <c r="G20" s="138">
        <v>3.3</v>
      </c>
      <c r="H20" s="138">
        <v>3.1</v>
      </c>
      <c r="I20" s="138">
        <v>3</v>
      </c>
    </row>
    <row r="21" spans="1:9" ht="15.75" thickBot="1" x14ac:dyDescent="0.3">
      <c r="A21" s="157" t="s">
        <v>13</v>
      </c>
      <c r="B21" s="133">
        <v>23795</v>
      </c>
      <c r="C21" s="133">
        <v>23197</v>
      </c>
      <c r="D21" s="133">
        <v>21693</v>
      </c>
      <c r="E21" s="138">
        <v>-2.5</v>
      </c>
      <c r="F21" s="138">
        <v>-6.5</v>
      </c>
      <c r="G21" s="138">
        <v>4.2</v>
      </c>
      <c r="H21" s="138">
        <v>4.2</v>
      </c>
      <c r="I21" s="138">
        <v>3.9</v>
      </c>
    </row>
    <row r="22" spans="1:9" ht="15.75" thickBot="1" x14ac:dyDescent="0.3">
      <c r="A22" s="157" t="s">
        <v>14</v>
      </c>
      <c r="B22" s="133">
        <v>14151</v>
      </c>
      <c r="C22" s="133">
        <v>13509</v>
      </c>
      <c r="D22" s="133">
        <v>12516</v>
      </c>
      <c r="E22" s="138">
        <v>-4.5</v>
      </c>
      <c r="F22" s="138">
        <v>-7.4</v>
      </c>
      <c r="G22" s="138">
        <v>3.6</v>
      </c>
      <c r="H22" s="138">
        <v>3.5</v>
      </c>
      <c r="I22" s="138">
        <v>3.2</v>
      </c>
    </row>
    <row r="23" spans="1:9" ht="15.75" thickBot="1" x14ac:dyDescent="0.3">
      <c r="A23" s="157" t="s">
        <v>15</v>
      </c>
      <c r="B23" s="133">
        <v>1810</v>
      </c>
      <c r="C23" s="133">
        <v>1706</v>
      </c>
      <c r="D23" s="133">
        <v>1691</v>
      </c>
      <c r="E23" s="138">
        <v>-5.7</v>
      </c>
      <c r="F23" s="138">
        <v>-0.9</v>
      </c>
      <c r="G23" s="138">
        <v>3.4</v>
      </c>
      <c r="H23" s="138">
        <v>3.2</v>
      </c>
      <c r="I23" s="138">
        <v>3.2</v>
      </c>
    </row>
    <row r="24" spans="1:9" ht="15.75" thickBot="1" x14ac:dyDescent="0.3">
      <c r="A24" s="157" t="s">
        <v>16</v>
      </c>
      <c r="B24" s="133">
        <v>7409</v>
      </c>
      <c r="C24" s="133">
        <v>7223</v>
      </c>
      <c r="D24" s="133">
        <v>6616</v>
      </c>
      <c r="E24" s="138">
        <v>-2.5</v>
      </c>
      <c r="F24" s="138">
        <v>-8.4</v>
      </c>
      <c r="G24" s="138">
        <v>4</v>
      </c>
      <c r="H24" s="138">
        <v>3.9</v>
      </c>
      <c r="I24" s="138">
        <v>3.6</v>
      </c>
    </row>
    <row r="25" spans="1:9" ht="15.75" thickBot="1" x14ac:dyDescent="0.3">
      <c r="A25" s="157" t="s">
        <v>17</v>
      </c>
      <c r="B25" s="133">
        <v>19506</v>
      </c>
      <c r="C25" s="133">
        <v>18878</v>
      </c>
      <c r="D25" s="133">
        <v>17581</v>
      </c>
      <c r="E25" s="138">
        <v>-3.2</v>
      </c>
      <c r="F25" s="138">
        <v>-6.9</v>
      </c>
      <c r="G25" s="138">
        <v>4.0999999999999996</v>
      </c>
      <c r="H25" s="138">
        <v>3.9</v>
      </c>
      <c r="I25" s="138">
        <v>3.7</v>
      </c>
    </row>
    <row r="26" spans="1:9" ht="15.75" thickBot="1" x14ac:dyDescent="0.3">
      <c r="A26" s="157" t="s">
        <v>18</v>
      </c>
      <c r="B26" s="133">
        <v>3966</v>
      </c>
      <c r="C26" s="133">
        <v>3961</v>
      </c>
      <c r="D26" s="133">
        <v>3562</v>
      </c>
      <c r="E26" s="138">
        <v>-0.1</v>
      </c>
      <c r="F26" s="138">
        <v>-10.1</v>
      </c>
      <c r="G26" s="138">
        <v>2.5</v>
      </c>
      <c r="H26" s="138">
        <v>2.5</v>
      </c>
      <c r="I26" s="138">
        <v>2.2999999999999998</v>
      </c>
    </row>
    <row r="27" spans="1:9" x14ac:dyDescent="0.25">
      <c r="A27" s="159" t="s">
        <v>206</v>
      </c>
      <c r="B27" s="160">
        <v>214407</v>
      </c>
      <c r="C27" s="160">
        <v>211250</v>
      </c>
      <c r="D27" s="160">
        <v>197956</v>
      </c>
      <c r="E27" s="161">
        <v>-1.5</v>
      </c>
      <c r="F27" s="161">
        <v>-6.3</v>
      </c>
      <c r="G27" s="161">
        <v>3.6</v>
      </c>
      <c r="H27" s="161">
        <v>3.6</v>
      </c>
      <c r="I27" s="161">
        <v>3.4</v>
      </c>
    </row>
    <row r="28" spans="1:9" x14ac:dyDescent="0.25">
      <c r="A28" s="33"/>
      <c r="B28" s="33"/>
      <c r="C28" s="33"/>
      <c r="D28" s="33"/>
      <c r="E28" s="33"/>
      <c r="F28" s="33"/>
      <c r="G28" s="33"/>
      <c r="H28" s="33"/>
      <c r="I28" s="33"/>
    </row>
    <row r="29" spans="1:9" x14ac:dyDescent="0.25">
      <c r="A29" s="134" t="s">
        <v>209</v>
      </c>
      <c r="B29" s="33"/>
      <c r="C29" s="33"/>
      <c r="D29" s="33"/>
      <c r="E29" s="33"/>
      <c r="F29" s="33"/>
      <c r="G29" s="33"/>
      <c r="H29" s="33"/>
      <c r="I29" s="33"/>
    </row>
  </sheetData>
  <mergeCells count="4">
    <mergeCell ref="A4:A5"/>
    <mergeCell ref="B4:D4"/>
    <mergeCell ref="E4:F4"/>
    <mergeCell ref="G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3"/>
  <sheetViews>
    <sheetView zoomScaleNormal="100" workbookViewId="0">
      <selection activeCell="A2" sqref="A2"/>
    </sheetView>
  </sheetViews>
  <sheetFormatPr defaultRowHeight="12.75" x14ac:dyDescent="0.25"/>
  <cols>
    <col min="1" max="1" width="18.140625" style="62" customWidth="1"/>
    <col min="2" max="2" width="23.140625" style="62" customWidth="1"/>
    <col min="3" max="4" width="8.85546875" style="62"/>
    <col min="5" max="6" width="9.140625" style="64"/>
    <col min="7" max="163" width="8.85546875" style="62"/>
    <col min="164" max="164" width="12.42578125" style="62" customWidth="1"/>
    <col min="165" max="165" width="12.85546875" style="62" customWidth="1"/>
    <col min="166" max="166" width="12" style="62" customWidth="1"/>
    <col min="167" max="167" width="12.85546875" style="62" customWidth="1"/>
    <col min="168" max="168" width="12" style="62" customWidth="1"/>
    <col min="169" max="174" width="10.5703125" style="62" bestFit="1" customWidth="1"/>
    <col min="175" max="176" width="10.5703125" style="62" customWidth="1"/>
    <col min="177" max="182" width="8.85546875" style="62"/>
    <col min="183" max="183" width="9.28515625" style="62" bestFit="1" customWidth="1"/>
    <col min="184" max="184" width="11.5703125" style="62" bestFit="1" customWidth="1"/>
    <col min="185" max="185" width="9.28515625" style="62" bestFit="1" customWidth="1"/>
    <col min="186" max="186" width="11.5703125" style="62" bestFit="1" customWidth="1"/>
    <col min="187" max="187" width="9.28515625" style="62" bestFit="1" customWidth="1"/>
    <col min="188" max="188" width="8.85546875" style="62"/>
    <col min="189" max="189" width="9.28515625" style="62" bestFit="1" customWidth="1"/>
    <col min="190" max="192" width="8.85546875" style="62"/>
    <col min="193" max="194" width="9.28515625" style="62" bestFit="1" customWidth="1"/>
    <col min="195" max="196" width="11.5703125" style="62" bestFit="1" customWidth="1"/>
    <col min="197" max="419" width="8.85546875" style="62"/>
    <col min="420" max="420" width="12.42578125" style="62" customWidth="1"/>
    <col min="421" max="421" width="12.85546875" style="62" customWidth="1"/>
    <col min="422" max="422" width="12" style="62" customWidth="1"/>
    <col min="423" max="423" width="12.85546875" style="62" customWidth="1"/>
    <col min="424" max="424" width="12" style="62" customWidth="1"/>
    <col min="425" max="430" width="10.5703125" style="62" bestFit="1" customWidth="1"/>
    <col min="431" max="432" width="10.5703125" style="62" customWidth="1"/>
    <col min="433" max="438" width="8.85546875" style="62"/>
    <col min="439" max="439" width="9.28515625" style="62" bestFit="1" customWidth="1"/>
    <col min="440" max="440" width="11.5703125" style="62" bestFit="1" customWidth="1"/>
    <col min="441" max="441" width="9.28515625" style="62" bestFit="1" customWidth="1"/>
    <col min="442" max="442" width="11.5703125" style="62" bestFit="1" customWidth="1"/>
    <col min="443" max="443" width="9.28515625" style="62" bestFit="1" customWidth="1"/>
    <col min="444" max="444" width="8.85546875" style="62"/>
    <col min="445" max="445" width="9.28515625" style="62" bestFit="1" customWidth="1"/>
    <col min="446" max="448" width="8.85546875" style="62"/>
    <col min="449" max="450" width="9.28515625" style="62" bestFit="1" customWidth="1"/>
    <col min="451" max="452" width="11.5703125" style="62" bestFit="1" customWidth="1"/>
    <col min="453" max="675" width="8.85546875" style="62"/>
    <col min="676" max="676" width="12.42578125" style="62" customWidth="1"/>
    <col min="677" max="677" width="12.85546875" style="62" customWidth="1"/>
    <col min="678" max="678" width="12" style="62" customWidth="1"/>
    <col min="679" max="679" width="12.85546875" style="62" customWidth="1"/>
    <col min="680" max="680" width="12" style="62" customWidth="1"/>
    <col min="681" max="686" width="10.5703125" style="62" bestFit="1" customWidth="1"/>
    <col min="687" max="688" width="10.5703125" style="62" customWidth="1"/>
    <col min="689" max="694" width="8.85546875" style="62"/>
    <col min="695" max="695" width="9.28515625" style="62" bestFit="1" customWidth="1"/>
    <col min="696" max="696" width="11.5703125" style="62" bestFit="1" customWidth="1"/>
    <col min="697" max="697" width="9.28515625" style="62" bestFit="1" customWidth="1"/>
    <col min="698" max="698" width="11.5703125" style="62" bestFit="1" customWidth="1"/>
    <col min="699" max="699" width="9.28515625" style="62" bestFit="1" customWidth="1"/>
    <col min="700" max="700" width="8.85546875" style="62"/>
    <col min="701" max="701" width="9.28515625" style="62" bestFit="1" customWidth="1"/>
    <col min="702" max="704" width="8.85546875" style="62"/>
    <col min="705" max="706" width="9.28515625" style="62" bestFit="1" customWidth="1"/>
    <col min="707" max="708" width="11.5703125" style="62" bestFit="1" customWidth="1"/>
    <col min="709" max="931" width="8.85546875" style="62"/>
    <col min="932" max="932" width="12.42578125" style="62" customWidth="1"/>
    <col min="933" max="933" width="12.85546875" style="62" customWidth="1"/>
    <col min="934" max="934" width="12" style="62" customWidth="1"/>
    <col min="935" max="935" width="12.85546875" style="62" customWidth="1"/>
    <col min="936" max="936" width="12" style="62" customWidth="1"/>
    <col min="937" max="942" width="10.5703125" style="62" bestFit="1" customWidth="1"/>
    <col min="943" max="944" width="10.5703125" style="62" customWidth="1"/>
    <col min="945" max="950" width="8.85546875" style="62"/>
    <col min="951" max="951" width="9.28515625" style="62" bestFit="1" customWidth="1"/>
    <col min="952" max="952" width="11.5703125" style="62" bestFit="1" customWidth="1"/>
    <col min="953" max="953" width="9.28515625" style="62" bestFit="1" customWidth="1"/>
    <col min="954" max="954" width="11.5703125" style="62" bestFit="1" customWidth="1"/>
    <col min="955" max="955" width="9.28515625" style="62" bestFit="1" customWidth="1"/>
    <col min="956" max="956" width="8.85546875" style="62"/>
    <col min="957" max="957" width="9.28515625" style="62" bestFit="1" customWidth="1"/>
    <col min="958" max="960" width="8.85546875" style="62"/>
    <col min="961" max="962" width="9.28515625" style="62" bestFit="1" customWidth="1"/>
    <col min="963" max="964" width="11.5703125" style="62" bestFit="1" customWidth="1"/>
    <col min="965" max="1187" width="8.85546875" style="62"/>
    <col min="1188" max="1188" width="12.42578125" style="62" customWidth="1"/>
    <col min="1189" max="1189" width="12.85546875" style="62" customWidth="1"/>
    <col min="1190" max="1190" width="12" style="62" customWidth="1"/>
    <col min="1191" max="1191" width="12.85546875" style="62" customWidth="1"/>
    <col min="1192" max="1192" width="12" style="62" customWidth="1"/>
    <col min="1193" max="1198" width="10.5703125" style="62" bestFit="1" customWidth="1"/>
    <col min="1199" max="1200" width="10.5703125" style="62" customWidth="1"/>
    <col min="1201" max="1206" width="8.85546875" style="62"/>
    <col min="1207" max="1207" width="9.28515625" style="62" bestFit="1" customWidth="1"/>
    <col min="1208" max="1208" width="11.5703125" style="62" bestFit="1" customWidth="1"/>
    <col min="1209" max="1209" width="9.28515625" style="62" bestFit="1" customWidth="1"/>
    <col min="1210" max="1210" width="11.5703125" style="62" bestFit="1" customWidth="1"/>
    <col min="1211" max="1211" width="9.28515625" style="62" bestFit="1" customWidth="1"/>
    <col min="1212" max="1212" width="8.85546875" style="62"/>
    <col min="1213" max="1213" width="9.28515625" style="62" bestFit="1" customWidth="1"/>
    <col min="1214" max="1216" width="8.85546875" style="62"/>
    <col min="1217" max="1218" width="9.28515625" style="62" bestFit="1" customWidth="1"/>
    <col min="1219" max="1220" width="11.5703125" style="62" bestFit="1" customWidth="1"/>
    <col min="1221" max="1443" width="8.85546875" style="62"/>
    <col min="1444" max="1444" width="12.42578125" style="62" customWidth="1"/>
    <col min="1445" max="1445" width="12.85546875" style="62" customWidth="1"/>
    <col min="1446" max="1446" width="12" style="62" customWidth="1"/>
    <col min="1447" max="1447" width="12.85546875" style="62" customWidth="1"/>
    <col min="1448" max="1448" width="12" style="62" customWidth="1"/>
    <col min="1449" max="1454" width="10.5703125" style="62" bestFit="1" customWidth="1"/>
    <col min="1455" max="1456" width="10.5703125" style="62" customWidth="1"/>
    <col min="1457" max="1462" width="8.85546875" style="62"/>
    <col min="1463" max="1463" width="9.28515625" style="62" bestFit="1" customWidth="1"/>
    <col min="1464" max="1464" width="11.5703125" style="62" bestFit="1" customWidth="1"/>
    <col min="1465" max="1465" width="9.28515625" style="62" bestFit="1" customWidth="1"/>
    <col min="1466" max="1466" width="11.5703125" style="62" bestFit="1" customWidth="1"/>
    <col min="1467" max="1467" width="9.28515625" style="62" bestFit="1" customWidth="1"/>
    <col min="1468" max="1468" width="8.85546875" style="62"/>
    <col min="1469" max="1469" width="9.28515625" style="62" bestFit="1" customWidth="1"/>
    <col min="1470" max="1472" width="8.85546875" style="62"/>
    <col min="1473" max="1474" width="9.28515625" style="62" bestFit="1" customWidth="1"/>
    <col min="1475" max="1476" width="11.5703125" style="62" bestFit="1" customWidth="1"/>
    <col min="1477" max="1699" width="8.85546875" style="62"/>
    <col min="1700" max="1700" width="12.42578125" style="62" customWidth="1"/>
    <col min="1701" max="1701" width="12.85546875" style="62" customWidth="1"/>
    <col min="1702" max="1702" width="12" style="62" customWidth="1"/>
    <col min="1703" max="1703" width="12.85546875" style="62" customWidth="1"/>
    <col min="1704" max="1704" width="12" style="62" customWidth="1"/>
    <col min="1705" max="1710" width="10.5703125" style="62" bestFit="1" customWidth="1"/>
    <col min="1711" max="1712" width="10.5703125" style="62" customWidth="1"/>
    <col min="1713" max="1718" width="8.85546875" style="62"/>
    <col min="1719" max="1719" width="9.28515625" style="62" bestFit="1" customWidth="1"/>
    <col min="1720" max="1720" width="11.5703125" style="62" bestFit="1" customWidth="1"/>
    <col min="1721" max="1721" width="9.28515625" style="62" bestFit="1" customWidth="1"/>
    <col min="1722" max="1722" width="11.5703125" style="62" bestFit="1" customWidth="1"/>
    <col min="1723" max="1723" width="9.28515625" style="62" bestFit="1" customWidth="1"/>
    <col min="1724" max="1724" width="8.85546875" style="62"/>
    <col min="1725" max="1725" width="9.28515625" style="62" bestFit="1" customWidth="1"/>
    <col min="1726" max="1728" width="8.85546875" style="62"/>
    <col min="1729" max="1730" width="9.28515625" style="62" bestFit="1" customWidth="1"/>
    <col min="1731" max="1732" width="11.5703125" style="62" bestFit="1" customWidth="1"/>
    <col min="1733" max="1955" width="8.85546875" style="62"/>
    <col min="1956" max="1956" width="12.42578125" style="62" customWidth="1"/>
    <col min="1957" max="1957" width="12.85546875" style="62" customWidth="1"/>
    <col min="1958" max="1958" width="12" style="62" customWidth="1"/>
    <col min="1959" max="1959" width="12.85546875" style="62" customWidth="1"/>
    <col min="1960" max="1960" width="12" style="62" customWidth="1"/>
    <col min="1961" max="1966" width="10.5703125" style="62" bestFit="1" customWidth="1"/>
    <col min="1967" max="1968" width="10.5703125" style="62" customWidth="1"/>
    <col min="1969" max="1974" width="8.85546875" style="62"/>
    <col min="1975" max="1975" width="9.28515625" style="62" bestFit="1" customWidth="1"/>
    <col min="1976" max="1976" width="11.5703125" style="62" bestFit="1" customWidth="1"/>
    <col min="1977" max="1977" width="9.28515625" style="62" bestFit="1" customWidth="1"/>
    <col min="1978" max="1978" width="11.5703125" style="62" bestFit="1" customWidth="1"/>
    <col min="1979" max="1979" width="9.28515625" style="62" bestFit="1" customWidth="1"/>
    <col min="1980" max="1980" width="8.85546875" style="62"/>
    <col min="1981" max="1981" width="9.28515625" style="62" bestFit="1" customWidth="1"/>
    <col min="1982" max="1984" width="8.85546875" style="62"/>
    <col min="1985" max="1986" width="9.28515625" style="62" bestFit="1" customWidth="1"/>
    <col min="1987" max="1988" width="11.5703125" style="62" bestFit="1" customWidth="1"/>
    <col min="1989" max="2211" width="8.85546875" style="62"/>
    <col min="2212" max="2212" width="12.42578125" style="62" customWidth="1"/>
    <col min="2213" max="2213" width="12.85546875" style="62" customWidth="1"/>
    <col min="2214" max="2214" width="12" style="62" customWidth="1"/>
    <col min="2215" max="2215" width="12.85546875" style="62" customWidth="1"/>
    <col min="2216" max="2216" width="12" style="62" customWidth="1"/>
    <col min="2217" max="2222" width="10.5703125" style="62" bestFit="1" customWidth="1"/>
    <col min="2223" max="2224" width="10.5703125" style="62" customWidth="1"/>
    <col min="2225" max="2230" width="8.85546875" style="62"/>
    <col min="2231" max="2231" width="9.28515625" style="62" bestFit="1" customWidth="1"/>
    <col min="2232" max="2232" width="11.5703125" style="62" bestFit="1" customWidth="1"/>
    <col min="2233" max="2233" width="9.28515625" style="62" bestFit="1" customWidth="1"/>
    <col min="2234" max="2234" width="11.5703125" style="62" bestFit="1" customWidth="1"/>
    <col min="2235" max="2235" width="9.28515625" style="62" bestFit="1" customWidth="1"/>
    <col min="2236" max="2236" width="8.85546875" style="62"/>
    <col min="2237" max="2237" width="9.28515625" style="62" bestFit="1" customWidth="1"/>
    <col min="2238" max="2240" width="8.85546875" style="62"/>
    <col min="2241" max="2242" width="9.28515625" style="62" bestFit="1" customWidth="1"/>
    <col min="2243" max="2244" width="11.5703125" style="62" bestFit="1" customWidth="1"/>
    <col min="2245" max="2467" width="8.85546875" style="62"/>
    <col min="2468" max="2468" width="12.42578125" style="62" customWidth="1"/>
    <col min="2469" max="2469" width="12.85546875" style="62" customWidth="1"/>
    <col min="2470" max="2470" width="12" style="62" customWidth="1"/>
    <col min="2471" max="2471" width="12.85546875" style="62" customWidth="1"/>
    <col min="2472" max="2472" width="12" style="62" customWidth="1"/>
    <col min="2473" max="2478" width="10.5703125" style="62" bestFit="1" customWidth="1"/>
    <col min="2479" max="2480" width="10.5703125" style="62" customWidth="1"/>
    <col min="2481" max="2486" width="8.85546875" style="62"/>
    <col min="2487" max="2487" width="9.28515625" style="62" bestFit="1" customWidth="1"/>
    <col min="2488" max="2488" width="11.5703125" style="62" bestFit="1" customWidth="1"/>
    <col min="2489" max="2489" width="9.28515625" style="62" bestFit="1" customWidth="1"/>
    <col min="2490" max="2490" width="11.5703125" style="62" bestFit="1" customWidth="1"/>
    <col min="2491" max="2491" width="9.28515625" style="62" bestFit="1" customWidth="1"/>
    <col min="2492" max="2492" width="8.85546875" style="62"/>
    <col min="2493" max="2493" width="9.28515625" style="62" bestFit="1" customWidth="1"/>
    <col min="2494" max="2496" width="8.85546875" style="62"/>
    <col min="2497" max="2498" width="9.28515625" style="62" bestFit="1" customWidth="1"/>
    <col min="2499" max="2500" width="11.5703125" style="62" bestFit="1" customWidth="1"/>
    <col min="2501" max="2723" width="8.85546875" style="62"/>
    <col min="2724" max="2724" width="12.42578125" style="62" customWidth="1"/>
    <col min="2725" max="2725" width="12.85546875" style="62" customWidth="1"/>
    <col min="2726" max="2726" width="12" style="62" customWidth="1"/>
    <col min="2727" max="2727" width="12.85546875" style="62" customWidth="1"/>
    <col min="2728" max="2728" width="12" style="62" customWidth="1"/>
    <col min="2729" max="2734" width="10.5703125" style="62" bestFit="1" customWidth="1"/>
    <col min="2735" max="2736" width="10.5703125" style="62" customWidth="1"/>
    <col min="2737" max="2742" width="8.85546875" style="62"/>
    <col min="2743" max="2743" width="9.28515625" style="62" bestFit="1" customWidth="1"/>
    <col min="2744" max="2744" width="11.5703125" style="62" bestFit="1" customWidth="1"/>
    <col min="2745" max="2745" width="9.28515625" style="62" bestFit="1" customWidth="1"/>
    <col min="2746" max="2746" width="11.5703125" style="62" bestFit="1" customWidth="1"/>
    <col min="2747" max="2747" width="9.28515625" style="62" bestFit="1" customWidth="1"/>
    <col min="2748" max="2748" width="8.85546875" style="62"/>
    <col min="2749" max="2749" width="9.28515625" style="62" bestFit="1" customWidth="1"/>
    <col min="2750" max="2752" width="8.85546875" style="62"/>
    <col min="2753" max="2754" width="9.28515625" style="62" bestFit="1" customWidth="1"/>
    <col min="2755" max="2756" width="11.5703125" style="62" bestFit="1" customWidth="1"/>
    <col min="2757" max="2979" width="8.85546875" style="62"/>
    <col min="2980" max="2980" width="12.42578125" style="62" customWidth="1"/>
    <col min="2981" max="2981" width="12.85546875" style="62" customWidth="1"/>
    <col min="2982" max="2982" width="12" style="62" customWidth="1"/>
    <col min="2983" max="2983" width="12.85546875" style="62" customWidth="1"/>
    <col min="2984" max="2984" width="12" style="62" customWidth="1"/>
    <col min="2985" max="2990" width="10.5703125" style="62" bestFit="1" customWidth="1"/>
    <col min="2991" max="2992" width="10.5703125" style="62" customWidth="1"/>
    <col min="2993" max="2998" width="8.85546875" style="62"/>
    <col min="2999" max="2999" width="9.28515625" style="62" bestFit="1" customWidth="1"/>
    <col min="3000" max="3000" width="11.5703125" style="62" bestFit="1" customWidth="1"/>
    <col min="3001" max="3001" width="9.28515625" style="62" bestFit="1" customWidth="1"/>
    <col min="3002" max="3002" width="11.5703125" style="62" bestFit="1" customWidth="1"/>
    <col min="3003" max="3003" width="9.28515625" style="62" bestFit="1" customWidth="1"/>
    <col min="3004" max="3004" width="8.85546875" style="62"/>
    <col min="3005" max="3005" width="9.28515625" style="62" bestFit="1" customWidth="1"/>
    <col min="3006" max="3008" width="8.85546875" style="62"/>
    <col min="3009" max="3010" width="9.28515625" style="62" bestFit="1" customWidth="1"/>
    <col min="3011" max="3012" width="11.5703125" style="62" bestFit="1" customWidth="1"/>
    <col min="3013" max="3235" width="8.85546875" style="62"/>
    <col min="3236" max="3236" width="12.42578125" style="62" customWidth="1"/>
    <col min="3237" max="3237" width="12.85546875" style="62" customWidth="1"/>
    <col min="3238" max="3238" width="12" style="62" customWidth="1"/>
    <col min="3239" max="3239" width="12.85546875" style="62" customWidth="1"/>
    <col min="3240" max="3240" width="12" style="62" customWidth="1"/>
    <col min="3241" max="3246" width="10.5703125" style="62" bestFit="1" customWidth="1"/>
    <col min="3247" max="3248" width="10.5703125" style="62" customWidth="1"/>
    <col min="3249" max="3254" width="8.85546875" style="62"/>
    <col min="3255" max="3255" width="9.28515625" style="62" bestFit="1" customWidth="1"/>
    <col min="3256" max="3256" width="11.5703125" style="62" bestFit="1" customWidth="1"/>
    <col min="3257" max="3257" width="9.28515625" style="62" bestFit="1" customWidth="1"/>
    <col min="3258" max="3258" width="11.5703125" style="62" bestFit="1" customWidth="1"/>
    <col min="3259" max="3259" width="9.28515625" style="62" bestFit="1" customWidth="1"/>
    <col min="3260" max="3260" width="8.85546875" style="62"/>
    <col min="3261" max="3261" width="9.28515625" style="62" bestFit="1" customWidth="1"/>
    <col min="3262" max="3264" width="8.85546875" style="62"/>
    <col min="3265" max="3266" width="9.28515625" style="62" bestFit="1" customWidth="1"/>
    <col min="3267" max="3268" width="11.5703125" style="62" bestFit="1" customWidth="1"/>
    <col min="3269" max="3491" width="8.85546875" style="62"/>
    <col min="3492" max="3492" width="12.42578125" style="62" customWidth="1"/>
    <col min="3493" max="3493" width="12.85546875" style="62" customWidth="1"/>
    <col min="3494" max="3494" width="12" style="62" customWidth="1"/>
    <col min="3495" max="3495" width="12.85546875" style="62" customWidth="1"/>
    <col min="3496" max="3496" width="12" style="62" customWidth="1"/>
    <col min="3497" max="3502" width="10.5703125" style="62" bestFit="1" customWidth="1"/>
    <col min="3503" max="3504" width="10.5703125" style="62" customWidth="1"/>
    <col min="3505" max="3510" width="8.85546875" style="62"/>
    <col min="3511" max="3511" width="9.28515625" style="62" bestFit="1" customWidth="1"/>
    <col min="3512" max="3512" width="11.5703125" style="62" bestFit="1" customWidth="1"/>
    <col min="3513" max="3513" width="9.28515625" style="62" bestFit="1" customWidth="1"/>
    <col min="3514" max="3514" width="11.5703125" style="62" bestFit="1" customWidth="1"/>
    <col min="3515" max="3515" width="9.28515625" style="62" bestFit="1" customWidth="1"/>
    <col min="3516" max="3516" width="8.85546875" style="62"/>
    <col min="3517" max="3517" width="9.28515625" style="62" bestFit="1" customWidth="1"/>
    <col min="3518" max="3520" width="8.85546875" style="62"/>
    <col min="3521" max="3522" width="9.28515625" style="62" bestFit="1" customWidth="1"/>
    <col min="3523" max="3524" width="11.5703125" style="62" bestFit="1" customWidth="1"/>
    <col min="3525" max="3747" width="8.85546875" style="62"/>
    <col min="3748" max="3748" width="12.42578125" style="62" customWidth="1"/>
    <col min="3749" max="3749" width="12.85546875" style="62" customWidth="1"/>
    <col min="3750" max="3750" width="12" style="62" customWidth="1"/>
    <col min="3751" max="3751" width="12.85546875" style="62" customWidth="1"/>
    <col min="3752" max="3752" width="12" style="62" customWidth="1"/>
    <col min="3753" max="3758" width="10.5703125" style="62" bestFit="1" customWidth="1"/>
    <col min="3759" max="3760" width="10.5703125" style="62" customWidth="1"/>
    <col min="3761" max="3766" width="8.85546875" style="62"/>
    <col min="3767" max="3767" width="9.28515625" style="62" bestFit="1" customWidth="1"/>
    <col min="3768" max="3768" width="11.5703125" style="62" bestFit="1" customWidth="1"/>
    <col min="3769" max="3769" width="9.28515625" style="62" bestFit="1" customWidth="1"/>
    <col min="3770" max="3770" width="11.5703125" style="62" bestFit="1" customWidth="1"/>
    <col min="3771" max="3771" width="9.28515625" style="62" bestFit="1" customWidth="1"/>
    <col min="3772" max="3772" width="8.85546875" style="62"/>
    <col min="3773" max="3773" width="9.28515625" style="62" bestFit="1" customWidth="1"/>
    <col min="3774" max="3776" width="8.85546875" style="62"/>
    <col min="3777" max="3778" width="9.28515625" style="62" bestFit="1" customWidth="1"/>
    <col min="3779" max="3780" width="11.5703125" style="62" bestFit="1" customWidth="1"/>
    <col min="3781" max="4003" width="8.85546875" style="62"/>
    <col min="4004" max="4004" width="12.42578125" style="62" customWidth="1"/>
    <col min="4005" max="4005" width="12.85546875" style="62" customWidth="1"/>
    <col min="4006" max="4006" width="12" style="62" customWidth="1"/>
    <col min="4007" max="4007" width="12.85546875" style="62" customWidth="1"/>
    <col min="4008" max="4008" width="12" style="62" customWidth="1"/>
    <col min="4009" max="4014" width="10.5703125" style="62" bestFit="1" customWidth="1"/>
    <col min="4015" max="4016" width="10.5703125" style="62" customWidth="1"/>
    <col min="4017" max="4022" width="8.85546875" style="62"/>
    <col min="4023" max="4023" width="9.28515625" style="62" bestFit="1" customWidth="1"/>
    <col min="4024" max="4024" width="11.5703125" style="62" bestFit="1" customWidth="1"/>
    <col min="4025" max="4025" width="9.28515625" style="62" bestFit="1" customWidth="1"/>
    <col min="4026" max="4026" width="11.5703125" style="62" bestFit="1" customWidth="1"/>
    <col min="4027" max="4027" width="9.28515625" style="62" bestFit="1" customWidth="1"/>
    <col min="4028" max="4028" width="8.85546875" style="62"/>
    <col min="4029" max="4029" width="9.28515625" style="62" bestFit="1" customWidth="1"/>
    <col min="4030" max="4032" width="8.85546875" style="62"/>
    <col min="4033" max="4034" width="9.28515625" style="62" bestFit="1" customWidth="1"/>
    <col min="4035" max="4036" width="11.5703125" style="62" bestFit="1" customWidth="1"/>
    <col min="4037" max="4259" width="8.85546875" style="62"/>
    <col min="4260" max="4260" width="12.42578125" style="62" customWidth="1"/>
    <col min="4261" max="4261" width="12.85546875" style="62" customWidth="1"/>
    <col min="4262" max="4262" width="12" style="62" customWidth="1"/>
    <col min="4263" max="4263" width="12.85546875" style="62" customWidth="1"/>
    <col min="4264" max="4264" width="12" style="62" customWidth="1"/>
    <col min="4265" max="4270" width="10.5703125" style="62" bestFit="1" customWidth="1"/>
    <col min="4271" max="4272" width="10.5703125" style="62" customWidth="1"/>
    <col min="4273" max="4278" width="8.85546875" style="62"/>
    <col min="4279" max="4279" width="9.28515625" style="62" bestFit="1" customWidth="1"/>
    <col min="4280" max="4280" width="11.5703125" style="62" bestFit="1" customWidth="1"/>
    <col min="4281" max="4281" width="9.28515625" style="62" bestFit="1" customWidth="1"/>
    <col min="4282" max="4282" width="11.5703125" style="62" bestFit="1" customWidth="1"/>
    <col min="4283" max="4283" width="9.28515625" style="62" bestFit="1" customWidth="1"/>
    <col min="4284" max="4284" width="8.85546875" style="62"/>
    <col min="4285" max="4285" width="9.28515625" style="62" bestFit="1" customWidth="1"/>
    <col min="4286" max="4288" width="8.85546875" style="62"/>
    <col min="4289" max="4290" width="9.28515625" style="62" bestFit="1" customWidth="1"/>
    <col min="4291" max="4292" width="11.5703125" style="62" bestFit="1" customWidth="1"/>
    <col min="4293" max="4515" width="8.85546875" style="62"/>
    <col min="4516" max="4516" width="12.42578125" style="62" customWidth="1"/>
    <col min="4517" max="4517" width="12.85546875" style="62" customWidth="1"/>
    <col min="4518" max="4518" width="12" style="62" customWidth="1"/>
    <col min="4519" max="4519" width="12.85546875" style="62" customWidth="1"/>
    <col min="4520" max="4520" width="12" style="62" customWidth="1"/>
    <col min="4521" max="4526" width="10.5703125" style="62" bestFit="1" customWidth="1"/>
    <col min="4527" max="4528" width="10.5703125" style="62" customWidth="1"/>
    <col min="4529" max="4534" width="8.85546875" style="62"/>
    <col min="4535" max="4535" width="9.28515625" style="62" bestFit="1" customWidth="1"/>
    <col min="4536" max="4536" width="11.5703125" style="62" bestFit="1" customWidth="1"/>
    <col min="4537" max="4537" width="9.28515625" style="62" bestFit="1" customWidth="1"/>
    <col min="4538" max="4538" width="11.5703125" style="62" bestFit="1" customWidth="1"/>
    <col min="4539" max="4539" width="9.28515625" style="62" bestFit="1" customWidth="1"/>
    <col min="4540" max="4540" width="8.85546875" style="62"/>
    <col min="4541" max="4541" width="9.28515625" style="62" bestFit="1" customWidth="1"/>
    <col min="4542" max="4544" width="8.85546875" style="62"/>
    <col min="4545" max="4546" width="9.28515625" style="62" bestFit="1" customWidth="1"/>
    <col min="4547" max="4548" width="11.5703125" style="62" bestFit="1" customWidth="1"/>
    <col min="4549" max="4771" width="8.85546875" style="62"/>
    <col min="4772" max="4772" width="12.42578125" style="62" customWidth="1"/>
    <col min="4773" max="4773" width="12.85546875" style="62" customWidth="1"/>
    <col min="4774" max="4774" width="12" style="62" customWidth="1"/>
    <col min="4775" max="4775" width="12.85546875" style="62" customWidth="1"/>
    <col min="4776" max="4776" width="12" style="62" customWidth="1"/>
    <col min="4777" max="4782" width="10.5703125" style="62" bestFit="1" customWidth="1"/>
    <col min="4783" max="4784" width="10.5703125" style="62" customWidth="1"/>
    <col min="4785" max="4790" width="8.85546875" style="62"/>
    <col min="4791" max="4791" width="9.28515625" style="62" bestFit="1" customWidth="1"/>
    <col min="4792" max="4792" width="11.5703125" style="62" bestFit="1" customWidth="1"/>
    <col min="4793" max="4793" width="9.28515625" style="62" bestFit="1" customWidth="1"/>
    <col min="4794" max="4794" width="11.5703125" style="62" bestFit="1" customWidth="1"/>
    <col min="4795" max="4795" width="9.28515625" style="62" bestFit="1" customWidth="1"/>
    <col min="4796" max="4796" width="8.85546875" style="62"/>
    <col min="4797" max="4797" width="9.28515625" style="62" bestFit="1" customWidth="1"/>
    <col min="4798" max="4800" width="8.85546875" style="62"/>
    <col min="4801" max="4802" width="9.28515625" style="62" bestFit="1" customWidth="1"/>
    <col min="4803" max="4804" width="11.5703125" style="62" bestFit="1" customWidth="1"/>
    <col min="4805" max="5027" width="8.85546875" style="62"/>
    <col min="5028" max="5028" width="12.42578125" style="62" customWidth="1"/>
    <col min="5029" max="5029" width="12.85546875" style="62" customWidth="1"/>
    <col min="5030" max="5030" width="12" style="62" customWidth="1"/>
    <col min="5031" max="5031" width="12.85546875" style="62" customWidth="1"/>
    <col min="5032" max="5032" width="12" style="62" customWidth="1"/>
    <col min="5033" max="5038" width="10.5703125" style="62" bestFit="1" customWidth="1"/>
    <col min="5039" max="5040" width="10.5703125" style="62" customWidth="1"/>
    <col min="5041" max="5046" width="8.85546875" style="62"/>
    <col min="5047" max="5047" width="9.28515625" style="62" bestFit="1" customWidth="1"/>
    <col min="5048" max="5048" width="11.5703125" style="62" bestFit="1" customWidth="1"/>
    <col min="5049" max="5049" width="9.28515625" style="62" bestFit="1" customWidth="1"/>
    <col min="5050" max="5050" width="11.5703125" style="62" bestFit="1" customWidth="1"/>
    <col min="5051" max="5051" width="9.28515625" style="62" bestFit="1" customWidth="1"/>
    <col min="5052" max="5052" width="8.85546875" style="62"/>
    <col min="5053" max="5053" width="9.28515625" style="62" bestFit="1" customWidth="1"/>
    <col min="5054" max="5056" width="8.85546875" style="62"/>
    <col min="5057" max="5058" width="9.28515625" style="62" bestFit="1" customWidth="1"/>
    <col min="5059" max="5060" width="11.5703125" style="62" bestFit="1" customWidth="1"/>
    <col min="5061" max="5283" width="8.85546875" style="62"/>
    <col min="5284" max="5284" width="12.42578125" style="62" customWidth="1"/>
    <col min="5285" max="5285" width="12.85546875" style="62" customWidth="1"/>
    <col min="5286" max="5286" width="12" style="62" customWidth="1"/>
    <col min="5287" max="5287" width="12.85546875" style="62" customWidth="1"/>
    <col min="5288" max="5288" width="12" style="62" customWidth="1"/>
    <col min="5289" max="5294" width="10.5703125" style="62" bestFit="1" customWidth="1"/>
    <col min="5295" max="5296" width="10.5703125" style="62" customWidth="1"/>
    <col min="5297" max="5302" width="8.85546875" style="62"/>
    <col min="5303" max="5303" width="9.28515625" style="62" bestFit="1" customWidth="1"/>
    <col min="5304" max="5304" width="11.5703125" style="62" bestFit="1" customWidth="1"/>
    <col min="5305" max="5305" width="9.28515625" style="62" bestFit="1" customWidth="1"/>
    <col min="5306" max="5306" width="11.5703125" style="62" bestFit="1" customWidth="1"/>
    <col min="5307" max="5307" width="9.28515625" style="62" bestFit="1" customWidth="1"/>
    <col min="5308" max="5308" width="8.85546875" style="62"/>
    <col min="5309" max="5309" width="9.28515625" style="62" bestFit="1" customWidth="1"/>
    <col min="5310" max="5312" width="8.85546875" style="62"/>
    <col min="5313" max="5314" width="9.28515625" style="62" bestFit="1" customWidth="1"/>
    <col min="5315" max="5316" width="11.5703125" style="62" bestFit="1" customWidth="1"/>
    <col min="5317" max="5539" width="8.85546875" style="62"/>
    <col min="5540" max="5540" width="12.42578125" style="62" customWidth="1"/>
    <col min="5541" max="5541" width="12.85546875" style="62" customWidth="1"/>
    <col min="5542" max="5542" width="12" style="62" customWidth="1"/>
    <col min="5543" max="5543" width="12.85546875" style="62" customWidth="1"/>
    <col min="5544" max="5544" width="12" style="62" customWidth="1"/>
    <col min="5545" max="5550" width="10.5703125" style="62" bestFit="1" customWidth="1"/>
    <col min="5551" max="5552" width="10.5703125" style="62" customWidth="1"/>
    <col min="5553" max="5558" width="8.85546875" style="62"/>
    <col min="5559" max="5559" width="9.28515625" style="62" bestFit="1" customWidth="1"/>
    <col min="5560" max="5560" width="11.5703125" style="62" bestFit="1" customWidth="1"/>
    <col min="5561" max="5561" width="9.28515625" style="62" bestFit="1" customWidth="1"/>
    <col min="5562" max="5562" width="11.5703125" style="62" bestFit="1" customWidth="1"/>
    <col min="5563" max="5563" width="9.28515625" style="62" bestFit="1" customWidth="1"/>
    <col min="5564" max="5564" width="8.85546875" style="62"/>
    <col min="5565" max="5565" width="9.28515625" style="62" bestFit="1" customWidth="1"/>
    <col min="5566" max="5568" width="8.85546875" style="62"/>
    <col min="5569" max="5570" width="9.28515625" style="62" bestFit="1" customWidth="1"/>
    <col min="5571" max="5572" width="11.5703125" style="62" bestFit="1" customWidth="1"/>
    <col min="5573" max="5795" width="8.85546875" style="62"/>
    <col min="5796" max="5796" width="12.42578125" style="62" customWidth="1"/>
    <col min="5797" max="5797" width="12.85546875" style="62" customWidth="1"/>
    <col min="5798" max="5798" width="12" style="62" customWidth="1"/>
    <col min="5799" max="5799" width="12.85546875" style="62" customWidth="1"/>
    <col min="5800" max="5800" width="12" style="62" customWidth="1"/>
    <col min="5801" max="5806" width="10.5703125" style="62" bestFit="1" customWidth="1"/>
    <col min="5807" max="5808" width="10.5703125" style="62" customWidth="1"/>
    <col min="5809" max="5814" width="8.85546875" style="62"/>
    <col min="5815" max="5815" width="9.28515625" style="62" bestFit="1" customWidth="1"/>
    <col min="5816" max="5816" width="11.5703125" style="62" bestFit="1" customWidth="1"/>
    <col min="5817" max="5817" width="9.28515625" style="62" bestFit="1" customWidth="1"/>
    <col min="5818" max="5818" width="11.5703125" style="62" bestFit="1" customWidth="1"/>
    <col min="5819" max="5819" width="9.28515625" style="62" bestFit="1" customWidth="1"/>
    <col min="5820" max="5820" width="8.85546875" style="62"/>
    <col min="5821" max="5821" width="9.28515625" style="62" bestFit="1" customWidth="1"/>
    <col min="5822" max="5824" width="8.85546875" style="62"/>
    <col min="5825" max="5826" width="9.28515625" style="62" bestFit="1" customWidth="1"/>
    <col min="5827" max="5828" width="11.5703125" style="62" bestFit="1" customWidth="1"/>
    <col min="5829" max="6051" width="8.85546875" style="62"/>
    <col min="6052" max="6052" width="12.42578125" style="62" customWidth="1"/>
    <col min="6053" max="6053" width="12.85546875" style="62" customWidth="1"/>
    <col min="6054" max="6054" width="12" style="62" customWidth="1"/>
    <col min="6055" max="6055" width="12.85546875" style="62" customWidth="1"/>
    <col min="6056" max="6056" width="12" style="62" customWidth="1"/>
    <col min="6057" max="6062" width="10.5703125" style="62" bestFit="1" customWidth="1"/>
    <col min="6063" max="6064" width="10.5703125" style="62" customWidth="1"/>
    <col min="6065" max="6070" width="8.85546875" style="62"/>
    <col min="6071" max="6071" width="9.28515625" style="62" bestFit="1" customWidth="1"/>
    <col min="6072" max="6072" width="11.5703125" style="62" bestFit="1" customWidth="1"/>
    <col min="6073" max="6073" width="9.28515625" style="62" bestFit="1" customWidth="1"/>
    <col min="6074" max="6074" width="11.5703125" style="62" bestFit="1" customWidth="1"/>
    <col min="6075" max="6075" width="9.28515625" style="62" bestFit="1" customWidth="1"/>
    <col min="6076" max="6076" width="8.85546875" style="62"/>
    <col min="6077" max="6077" width="9.28515625" style="62" bestFit="1" customWidth="1"/>
    <col min="6078" max="6080" width="8.85546875" style="62"/>
    <col min="6081" max="6082" width="9.28515625" style="62" bestFit="1" customWidth="1"/>
    <col min="6083" max="6084" width="11.5703125" style="62" bestFit="1" customWidth="1"/>
    <col min="6085" max="6307" width="8.85546875" style="62"/>
    <col min="6308" max="6308" width="12.42578125" style="62" customWidth="1"/>
    <col min="6309" max="6309" width="12.85546875" style="62" customWidth="1"/>
    <col min="6310" max="6310" width="12" style="62" customWidth="1"/>
    <col min="6311" max="6311" width="12.85546875" style="62" customWidth="1"/>
    <col min="6312" max="6312" width="12" style="62" customWidth="1"/>
    <col min="6313" max="6318" width="10.5703125" style="62" bestFit="1" customWidth="1"/>
    <col min="6319" max="6320" width="10.5703125" style="62" customWidth="1"/>
    <col min="6321" max="6326" width="8.85546875" style="62"/>
    <col min="6327" max="6327" width="9.28515625" style="62" bestFit="1" customWidth="1"/>
    <col min="6328" max="6328" width="11.5703125" style="62" bestFit="1" customWidth="1"/>
    <col min="6329" max="6329" width="9.28515625" style="62" bestFit="1" customWidth="1"/>
    <col min="6330" max="6330" width="11.5703125" style="62" bestFit="1" customWidth="1"/>
    <col min="6331" max="6331" width="9.28515625" style="62" bestFit="1" customWidth="1"/>
    <col min="6332" max="6332" width="8.85546875" style="62"/>
    <col min="6333" max="6333" width="9.28515625" style="62" bestFit="1" customWidth="1"/>
    <col min="6334" max="6336" width="8.85546875" style="62"/>
    <col min="6337" max="6338" width="9.28515625" style="62" bestFit="1" customWidth="1"/>
    <col min="6339" max="6340" width="11.5703125" style="62" bestFit="1" customWidth="1"/>
    <col min="6341" max="6563" width="8.85546875" style="62"/>
    <col min="6564" max="6564" width="12.42578125" style="62" customWidth="1"/>
    <col min="6565" max="6565" width="12.85546875" style="62" customWidth="1"/>
    <col min="6566" max="6566" width="12" style="62" customWidth="1"/>
    <col min="6567" max="6567" width="12.85546875" style="62" customWidth="1"/>
    <col min="6568" max="6568" width="12" style="62" customWidth="1"/>
    <col min="6569" max="6574" width="10.5703125" style="62" bestFit="1" customWidth="1"/>
    <col min="6575" max="6576" width="10.5703125" style="62" customWidth="1"/>
    <col min="6577" max="6582" width="8.85546875" style="62"/>
    <col min="6583" max="6583" width="9.28515625" style="62" bestFit="1" customWidth="1"/>
    <col min="6584" max="6584" width="11.5703125" style="62" bestFit="1" customWidth="1"/>
    <col min="6585" max="6585" width="9.28515625" style="62" bestFit="1" customWidth="1"/>
    <col min="6586" max="6586" width="11.5703125" style="62" bestFit="1" customWidth="1"/>
    <col min="6587" max="6587" width="9.28515625" style="62" bestFit="1" customWidth="1"/>
    <col min="6588" max="6588" width="8.85546875" style="62"/>
    <col min="6589" max="6589" width="9.28515625" style="62" bestFit="1" customWidth="1"/>
    <col min="6590" max="6592" width="8.85546875" style="62"/>
    <col min="6593" max="6594" width="9.28515625" style="62" bestFit="1" customWidth="1"/>
    <col min="6595" max="6596" width="11.5703125" style="62" bestFit="1" customWidth="1"/>
    <col min="6597" max="6819" width="8.85546875" style="62"/>
    <col min="6820" max="6820" width="12.42578125" style="62" customWidth="1"/>
    <col min="6821" max="6821" width="12.85546875" style="62" customWidth="1"/>
    <col min="6822" max="6822" width="12" style="62" customWidth="1"/>
    <col min="6823" max="6823" width="12.85546875" style="62" customWidth="1"/>
    <col min="6824" max="6824" width="12" style="62" customWidth="1"/>
    <col min="6825" max="6830" width="10.5703125" style="62" bestFit="1" customWidth="1"/>
    <col min="6831" max="6832" width="10.5703125" style="62" customWidth="1"/>
    <col min="6833" max="6838" width="8.85546875" style="62"/>
    <col min="6839" max="6839" width="9.28515625" style="62" bestFit="1" customWidth="1"/>
    <col min="6840" max="6840" width="11.5703125" style="62" bestFit="1" customWidth="1"/>
    <col min="6841" max="6841" width="9.28515625" style="62" bestFit="1" customWidth="1"/>
    <col min="6842" max="6842" width="11.5703125" style="62" bestFit="1" customWidth="1"/>
    <col min="6843" max="6843" width="9.28515625" style="62" bestFit="1" customWidth="1"/>
    <col min="6844" max="6844" width="8.85546875" style="62"/>
    <col min="6845" max="6845" width="9.28515625" style="62" bestFit="1" customWidth="1"/>
    <col min="6846" max="6848" width="8.85546875" style="62"/>
    <col min="6849" max="6850" width="9.28515625" style="62" bestFit="1" customWidth="1"/>
    <col min="6851" max="6852" width="11.5703125" style="62" bestFit="1" customWidth="1"/>
    <col min="6853" max="7075" width="8.85546875" style="62"/>
    <col min="7076" max="7076" width="12.42578125" style="62" customWidth="1"/>
    <col min="7077" max="7077" width="12.85546875" style="62" customWidth="1"/>
    <col min="7078" max="7078" width="12" style="62" customWidth="1"/>
    <col min="7079" max="7079" width="12.85546875" style="62" customWidth="1"/>
    <col min="7080" max="7080" width="12" style="62" customWidth="1"/>
    <col min="7081" max="7086" width="10.5703125" style="62" bestFit="1" customWidth="1"/>
    <col min="7087" max="7088" width="10.5703125" style="62" customWidth="1"/>
    <col min="7089" max="7094" width="8.85546875" style="62"/>
    <col min="7095" max="7095" width="9.28515625" style="62" bestFit="1" customWidth="1"/>
    <col min="7096" max="7096" width="11.5703125" style="62" bestFit="1" customWidth="1"/>
    <col min="7097" max="7097" width="9.28515625" style="62" bestFit="1" customWidth="1"/>
    <col min="7098" max="7098" width="11.5703125" style="62" bestFit="1" customWidth="1"/>
    <col min="7099" max="7099" width="9.28515625" style="62" bestFit="1" customWidth="1"/>
    <col min="7100" max="7100" width="8.85546875" style="62"/>
    <col min="7101" max="7101" width="9.28515625" style="62" bestFit="1" customWidth="1"/>
    <col min="7102" max="7104" width="8.85546875" style="62"/>
    <col min="7105" max="7106" width="9.28515625" style="62" bestFit="1" customWidth="1"/>
    <col min="7107" max="7108" width="11.5703125" style="62" bestFit="1" customWidth="1"/>
    <col min="7109" max="7331" width="8.85546875" style="62"/>
    <col min="7332" max="7332" width="12.42578125" style="62" customWidth="1"/>
    <col min="7333" max="7333" width="12.85546875" style="62" customWidth="1"/>
    <col min="7334" max="7334" width="12" style="62" customWidth="1"/>
    <col min="7335" max="7335" width="12.85546875" style="62" customWidth="1"/>
    <col min="7336" max="7336" width="12" style="62" customWidth="1"/>
    <col min="7337" max="7342" width="10.5703125" style="62" bestFit="1" customWidth="1"/>
    <col min="7343" max="7344" width="10.5703125" style="62" customWidth="1"/>
    <col min="7345" max="7350" width="8.85546875" style="62"/>
    <col min="7351" max="7351" width="9.28515625" style="62" bestFit="1" customWidth="1"/>
    <col min="7352" max="7352" width="11.5703125" style="62" bestFit="1" customWidth="1"/>
    <col min="7353" max="7353" width="9.28515625" style="62" bestFit="1" customWidth="1"/>
    <col min="7354" max="7354" width="11.5703125" style="62" bestFit="1" customWidth="1"/>
    <col min="7355" max="7355" width="9.28515625" style="62" bestFit="1" customWidth="1"/>
    <col min="7356" max="7356" width="8.85546875" style="62"/>
    <col min="7357" max="7357" width="9.28515625" style="62" bestFit="1" customWidth="1"/>
    <col min="7358" max="7360" width="8.85546875" style="62"/>
    <col min="7361" max="7362" width="9.28515625" style="62" bestFit="1" customWidth="1"/>
    <col min="7363" max="7364" width="11.5703125" style="62" bestFit="1" customWidth="1"/>
    <col min="7365" max="7587" width="8.85546875" style="62"/>
    <col min="7588" max="7588" width="12.42578125" style="62" customWidth="1"/>
    <col min="7589" max="7589" width="12.85546875" style="62" customWidth="1"/>
    <col min="7590" max="7590" width="12" style="62" customWidth="1"/>
    <col min="7591" max="7591" width="12.85546875" style="62" customWidth="1"/>
    <col min="7592" max="7592" width="12" style="62" customWidth="1"/>
    <col min="7593" max="7598" width="10.5703125" style="62" bestFit="1" customWidth="1"/>
    <col min="7599" max="7600" width="10.5703125" style="62" customWidth="1"/>
    <col min="7601" max="7606" width="8.85546875" style="62"/>
    <col min="7607" max="7607" width="9.28515625" style="62" bestFit="1" customWidth="1"/>
    <col min="7608" max="7608" width="11.5703125" style="62" bestFit="1" customWidth="1"/>
    <col min="7609" max="7609" width="9.28515625" style="62" bestFit="1" customWidth="1"/>
    <col min="7610" max="7610" width="11.5703125" style="62" bestFit="1" customWidth="1"/>
    <col min="7611" max="7611" width="9.28515625" style="62" bestFit="1" customWidth="1"/>
    <col min="7612" max="7612" width="8.85546875" style="62"/>
    <col min="7613" max="7613" width="9.28515625" style="62" bestFit="1" customWidth="1"/>
    <col min="7614" max="7616" width="8.85546875" style="62"/>
    <col min="7617" max="7618" width="9.28515625" style="62" bestFit="1" customWidth="1"/>
    <col min="7619" max="7620" width="11.5703125" style="62" bestFit="1" customWidth="1"/>
    <col min="7621" max="7843" width="8.85546875" style="62"/>
    <col min="7844" max="7844" width="12.42578125" style="62" customWidth="1"/>
    <col min="7845" max="7845" width="12.85546875" style="62" customWidth="1"/>
    <col min="7846" max="7846" width="12" style="62" customWidth="1"/>
    <col min="7847" max="7847" width="12.85546875" style="62" customWidth="1"/>
    <col min="7848" max="7848" width="12" style="62" customWidth="1"/>
    <col min="7849" max="7854" width="10.5703125" style="62" bestFit="1" customWidth="1"/>
    <col min="7855" max="7856" width="10.5703125" style="62" customWidth="1"/>
    <col min="7857" max="7862" width="8.85546875" style="62"/>
    <col min="7863" max="7863" width="9.28515625" style="62" bestFit="1" customWidth="1"/>
    <col min="7864" max="7864" width="11.5703125" style="62" bestFit="1" customWidth="1"/>
    <col min="7865" max="7865" width="9.28515625" style="62" bestFit="1" customWidth="1"/>
    <col min="7866" max="7866" width="11.5703125" style="62" bestFit="1" customWidth="1"/>
    <col min="7867" max="7867" width="9.28515625" style="62" bestFit="1" customWidth="1"/>
    <col min="7868" max="7868" width="8.85546875" style="62"/>
    <col min="7869" max="7869" width="9.28515625" style="62" bestFit="1" customWidth="1"/>
    <col min="7870" max="7872" width="8.85546875" style="62"/>
    <col min="7873" max="7874" width="9.28515625" style="62" bestFit="1" customWidth="1"/>
    <col min="7875" max="7876" width="11.5703125" style="62" bestFit="1" customWidth="1"/>
    <col min="7877" max="8099" width="8.85546875" style="62"/>
    <col min="8100" max="8100" width="12.42578125" style="62" customWidth="1"/>
    <col min="8101" max="8101" width="12.85546875" style="62" customWidth="1"/>
    <col min="8102" max="8102" width="12" style="62" customWidth="1"/>
    <col min="8103" max="8103" width="12.85546875" style="62" customWidth="1"/>
    <col min="8104" max="8104" width="12" style="62" customWidth="1"/>
    <col min="8105" max="8110" width="10.5703125" style="62" bestFit="1" customWidth="1"/>
    <col min="8111" max="8112" width="10.5703125" style="62" customWidth="1"/>
    <col min="8113" max="8118" width="8.85546875" style="62"/>
    <col min="8119" max="8119" width="9.28515625" style="62" bestFit="1" customWidth="1"/>
    <col min="8120" max="8120" width="11.5703125" style="62" bestFit="1" customWidth="1"/>
    <col min="8121" max="8121" width="9.28515625" style="62" bestFit="1" customWidth="1"/>
    <col min="8122" max="8122" width="11.5703125" style="62" bestFit="1" customWidth="1"/>
    <col min="8123" max="8123" width="9.28515625" style="62" bestFit="1" customWidth="1"/>
    <col min="8124" max="8124" width="8.85546875" style="62"/>
    <col min="8125" max="8125" width="9.28515625" style="62" bestFit="1" customWidth="1"/>
    <col min="8126" max="8128" width="8.85546875" style="62"/>
    <col min="8129" max="8130" width="9.28515625" style="62" bestFit="1" customWidth="1"/>
    <col min="8131" max="8132" width="11.5703125" style="62" bestFit="1" customWidth="1"/>
    <col min="8133" max="8355" width="8.85546875" style="62"/>
    <col min="8356" max="8356" width="12.42578125" style="62" customWidth="1"/>
    <col min="8357" max="8357" width="12.85546875" style="62" customWidth="1"/>
    <col min="8358" max="8358" width="12" style="62" customWidth="1"/>
    <col min="8359" max="8359" width="12.85546875" style="62" customWidth="1"/>
    <col min="8360" max="8360" width="12" style="62" customWidth="1"/>
    <col min="8361" max="8366" width="10.5703125" style="62" bestFit="1" customWidth="1"/>
    <col min="8367" max="8368" width="10.5703125" style="62" customWidth="1"/>
    <col min="8369" max="8374" width="8.85546875" style="62"/>
    <col min="8375" max="8375" width="9.28515625" style="62" bestFit="1" customWidth="1"/>
    <col min="8376" max="8376" width="11.5703125" style="62" bestFit="1" customWidth="1"/>
    <col min="8377" max="8377" width="9.28515625" style="62" bestFit="1" customWidth="1"/>
    <col min="8378" max="8378" width="11.5703125" style="62" bestFit="1" customWidth="1"/>
    <col min="8379" max="8379" width="9.28515625" style="62" bestFit="1" customWidth="1"/>
    <col min="8380" max="8380" width="8.85546875" style="62"/>
    <col min="8381" max="8381" width="9.28515625" style="62" bestFit="1" customWidth="1"/>
    <col min="8382" max="8384" width="8.85546875" style="62"/>
    <col min="8385" max="8386" width="9.28515625" style="62" bestFit="1" customWidth="1"/>
    <col min="8387" max="8388" width="11.5703125" style="62" bestFit="1" customWidth="1"/>
    <col min="8389" max="8611" width="8.85546875" style="62"/>
    <col min="8612" max="8612" width="12.42578125" style="62" customWidth="1"/>
    <col min="8613" max="8613" width="12.85546875" style="62" customWidth="1"/>
    <col min="8614" max="8614" width="12" style="62" customWidth="1"/>
    <col min="8615" max="8615" width="12.85546875" style="62" customWidth="1"/>
    <col min="8616" max="8616" width="12" style="62" customWidth="1"/>
    <col min="8617" max="8622" width="10.5703125" style="62" bestFit="1" customWidth="1"/>
    <col min="8623" max="8624" width="10.5703125" style="62" customWidth="1"/>
    <col min="8625" max="8630" width="8.85546875" style="62"/>
    <col min="8631" max="8631" width="9.28515625" style="62" bestFit="1" customWidth="1"/>
    <col min="8632" max="8632" width="11.5703125" style="62" bestFit="1" customWidth="1"/>
    <col min="8633" max="8633" width="9.28515625" style="62" bestFit="1" customWidth="1"/>
    <col min="8634" max="8634" width="11.5703125" style="62" bestFit="1" customWidth="1"/>
    <col min="8635" max="8635" width="9.28515625" style="62" bestFit="1" customWidth="1"/>
    <col min="8636" max="8636" width="8.85546875" style="62"/>
    <col min="8637" max="8637" width="9.28515625" style="62" bestFit="1" customWidth="1"/>
    <col min="8638" max="8640" width="8.85546875" style="62"/>
    <col min="8641" max="8642" width="9.28515625" style="62" bestFit="1" customWidth="1"/>
    <col min="8643" max="8644" width="11.5703125" style="62" bestFit="1" customWidth="1"/>
    <col min="8645" max="8867" width="8.85546875" style="62"/>
    <col min="8868" max="8868" width="12.42578125" style="62" customWidth="1"/>
    <col min="8869" max="8869" width="12.85546875" style="62" customWidth="1"/>
    <col min="8870" max="8870" width="12" style="62" customWidth="1"/>
    <col min="8871" max="8871" width="12.85546875" style="62" customWidth="1"/>
    <col min="8872" max="8872" width="12" style="62" customWidth="1"/>
    <col min="8873" max="8878" width="10.5703125" style="62" bestFit="1" customWidth="1"/>
    <col min="8879" max="8880" width="10.5703125" style="62" customWidth="1"/>
    <col min="8881" max="8886" width="8.85546875" style="62"/>
    <col min="8887" max="8887" width="9.28515625" style="62" bestFit="1" customWidth="1"/>
    <col min="8888" max="8888" width="11.5703125" style="62" bestFit="1" customWidth="1"/>
    <col min="8889" max="8889" width="9.28515625" style="62" bestFit="1" customWidth="1"/>
    <col min="8890" max="8890" width="11.5703125" style="62" bestFit="1" customWidth="1"/>
    <col min="8891" max="8891" width="9.28515625" style="62" bestFit="1" customWidth="1"/>
    <col min="8892" max="8892" width="8.85546875" style="62"/>
    <col min="8893" max="8893" width="9.28515625" style="62" bestFit="1" customWidth="1"/>
    <col min="8894" max="8896" width="8.85546875" style="62"/>
    <col min="8897" max="8898" width="9.28515625" style="62" bestFit="1" customWidth="1"/>
    <col min="8899" max="8900" width="11.5703125" style="62" bestFit="1" customWidth="1"/>
    <col min="8901" max="9123" width="8.85546875" style="62"/>
    <col min="9124" max="9124" width="12.42578125" style="62" customWidth="1"/>
    <col min="9125" max="9125" width="12.85546875" style="62" customWidth="1"/>
    <col min="9126" max="9126" width="12" style="62" customWidth="1"/>
    <col min="9127" max="9127" width="12.85546875" style="62" customWidth="1"/>
    <col min="9128" max="9128" width="12" style="62" customWidth="1"/>
    <col min="9129" max="9134" width="10.5703125" style="62" bestFit="1" customWidth="1"/>
    <col min="9135" max="9136" width="10.5703125" style="62" customWidth="1"/>
    <col min="9137" max="9142" width="8.85546875" style="62"/>
    <col min="9143" max="9143" width="9.28515625" style="62" bestFit="1" customWidth="1"/>
    <col min="9144" max="9144" width="11.5703125" style="62" bestFit="1" customWidth="1"/>
    <col min="9145" max="9145" width="9.28515625" style="62" bestFit="1" customWidth="1"/>
    <col min="9146" max="9146" width="11.5703125" style="62" bestFit="1" customWidth="1"/>
    <col min="9147" max="9147" width="9.28515625" style="62" bestFit="1" customWidth="1"/>
    <col min="9148" max="9148" width="8.85546875" style="62"/>
    <col min="9149" max="9149" width="9.28515625" style="62" bestFit="1" customWidth="1"/>
    <col min="9150" max="9152" width="8.85546875" style="62"/>
    <col min="9153" max="9154" width="9.28515625" style="62" bestFit="1" customWidth="1"/>
    <col min="9155" max="9156" width="11.5703125" style="62" bestFit="1" customWidth="1"/>
    <col min="9157" max="9379" width="8.85546875" style="62"/>
    <col min="9380" max="9380" width="12.42578125" style="62" customWidth="1"/>
    <col min="9381" max="9381" width="12.85546875" style="62" customWidth="1"/>
    <col min="9382" max="9382" width="12" style="62" customWidth="1"/>
    <col min="9383" max="9383" width="12.85546875" style="62" customWidth="1"/>
    <col min="9384" max="9384" width="12" style="62" customWidth="1"/>
    <col min="9385" max="9390" width="10.5703125" style="62" bestFit="1" customWidth="1"/>
    <col min="9391" max="9392" width="10.5703125" style="62" customWidth="1"/>
    <col min="9393" max="9398" width="8.85546875" style="62"/>
    <col min="9399" max="9399" width="9.28515625" style="62" bestFit="1" customWidth="1"/>
    <col min="9400" max="9400" width="11.5703125" style="62" bestFit="1" customWidth="1"/>
    <col min="9401" max="9401" width="9.28515625" style="62" bestFit="1" customWidth="1"/>
    <col min="9402" max="9402" width="11.5703125" style="62" bestFit="1" customWidth="1"/>
    <col min="9403" max="9403" width="9.28515625" style="62" bestFit="1" customWidth="1"/>
    <col min="9404" max="9404" width="8.85546875" style="62"/>
    <col min="9405" max="9405" width="9.28515625" style="62" bestFit="1" customWidth="1"/>
    <col min="9406" max="9408" width="8.85546875" style="62"/>
    <col min="9409" max="9410" width="9.28515625" style="62" bestFit="1" customWidth="1"/>
    <col min="9411" max="9412" width="11.5703125" style="62" bestFit="1" customWidth="1"/>
    <col min="9413" max="9635" width="8.85546875" style="62"/>
    <col min="9636" max="9636" width="12.42578125" style="62" customWidth="1"/>
    <col min="9637" max="9637" width="12.85546875" style="62" customWidth="1"/>
    <col min="9638" max="9638" width="12" style="62" customWidth="1"/>
    <col min="9639" max="9639" width="12.85546875" style="62" customWidth="1"/>
    <col min="9640" max="9640" width="12" style="62" customWidth="1"/>
    <col min="9641" max="9646" width="10.5703125" style="62" bestFit="1" customWidth="1"/>
    <col min="9647" max="9648" width="10.5703125" style="62" customWidth="1"/>
    <col min="9649" max="9654" width="8.85546875" style="62"/>
    <col min="9655" max="9655" width="9.28515625" style="62" bestFit="1" customWidth="1"/>
    <col min="9656" max="9656" width="11.5703125" style="62" bestFit="1" customWidth="1"/>
    <col min="9657" max="9657" width="9.28515625" style="62" bestFit="1" customWidth="1"/>
    <col min="9658" max="9658" width="11.5703125" style="62" bestFit="1" customWidth="1"/>
    <col min="9659" max="9659" width="9.28515625" style="62" bestFit="1" customWidth="1"/>
    <col min="9660" max="9660" width="8.85546875" style="62"/>
    <col min="9661" max="9661" width="9.28515625" style="62" bestFit="1" customWidth="1"/>
    <col min="9662" max="9664" width="8.85546875" style="62"/>
    <col min="9665" max="9666" width="9.28515625" style="62" bestFit="1" customWidth="1"/>
    <col min="9667" max="9668" width="11.5703125" style="62" bestFit="1" customWidth="1"/>
    <col min="9669" max="9891" width="8.85546875" style="62"/>
    <col min="9892" max="9892" width="12.42578125" style="62" customWidth="1"/>
    <col min="9893" max="9893" width="12.85546875" style="62" customWidth="1"/>
    <col min="9894" max="9894" width="12" style="62" customWidth="1"/>
    <col min="9895" max="9895" width="12.85546875" style="62" customWidth="1"/>
    <col min="9896" max="9896" width="12" style="62" customWidth="1"/>
    <col min="9897" max="9902" width="10.5703125" style="62" bestFit="1" customWidth="1"/>
    <col min="9903" max="9904" width="10.5703125" style="62" customWidth="1"/>
    <col min="9905" max="9910" width="8.85546875" style="62"/>
    <col min="9911" max="9911" width="9.28515625" style="62" bestFit="1" customWidth="1"/>
    <col min="9912" max="9912" width="11.5703125" style="62" bestFit="1" customWidth="1"/>
    <col min="9913" max="9913" width="9.28515625" style="62" bestFit="1" customWidth="1"/>
    <col min="9914" max="9914" width="11.5703125" style="62" bestFit="1" customWidth="1"/>
    <col min="9915" max="9915" width="9.28515625" style="62" bestFit="1" customWidth="1"/>
    <col min="9916" max="9916" width="8.85546875" style="62"/>
    <col min="9917" max="9917" width="9.28515625" style="62" bestFit="1" customWidth="1"/>
    <col min="9918" max="9920" width="8.85546875" style="62"/>
    <col min="9921" max="9922" width="9.28515625" style="62" bestFit="1" customWidth="1"/>
    <col min="9923" max="9924" width="11.5703125" style="62" bestFit="1" customWidth="1"/>
    <col min="9925" max="10147" width="8.85546875" style="62"/>
    <col min="10148" max="10148" width="12.42578125" style="62" customWidth="1"/>
    <col min="10149" max="10149" width="12.85546875" style="62" customWidth="1"/>
    <col min="10150" max="10150" width="12" style="62" customWidth="1"/>
    <col min="10151" max="10151" width="12.85546875" style="62" customWidth="1"/>
    <col min="10152" max="10152" width="12" style="62" customWidth="1"/>
    <col min="10153" max="10158" width="10.5703125" style="62" bestFit="1" customWidth="1"/>
    <col min="10159" max="10160" width="10.5703125" style="62" customWidth="1"/>
    <col min="10161" max="10166" width="8.85546875" style="62"/>
    <col min="10167" max="10167" width="9.28515625" style="62" bestFit="1" customWidth="1"/>
    <col min="10168" max="10168" width="11.5703125" style="62" bestFit="1" customWidth="1"/>
    <col min="10169" max="10169" width="9.28515625" style="62" bestFit="1" customWidth="1"/>
    <col min="10170" max="10170" width="11.5703125" style="62" bestFit="1" customWidth="1"/>
    <col min="10171" max="10171" width="9.28515625" style="62" bestFit="1" customWidth="1"/>
    <col min="10172" max="10172" width="8.85546875" style="62"/>
    <col min="10173" max="10173" width="9.28515625" style="62" bestFit="1" customWidth="1"/>
    <col min="10174" max="10176" width="8.85546875" style="62"/>
    <col min="10177" max="10178" width="9.28515625" style="62" bestFit="1" customWidth="1"/>
    <col min="10179" max="10180" width="11.5703125" style="62" bestFit="1" customWidth="1"/>
    <col min="10181" max="10403" width="8.85546875" style="62"/>
    <col min="10404" max="10404" width="12.42578125" style="62" customWidth="1"/>
    <col min="10405" max="10405" width="12.85546875" style="62" customWidth="1"/>
    <col min="10406" max="10406" width="12" style="62" customWidth="1"/>
    <col min="10407" max="10407" width="12.85546875" style="62" customWidth="1"/>
    <col min="10408" max="10408" width="12" style="62" customWidth="1"/>
    <col min="10409" max="10414" width="10.5703125" style="62" bestFit="1" customWidth="1"/>
    <col min="10415" max="10416" width="10.5703125" style="62" customWidth="1"/>
    <col min="10417" max="10422" width="8.85546875" style="62"/>
    <col min="10423" max="10423" width="9.28515625" style="62" bestFit="1" customWidth="1"/>
    <col min="10424" max="10424" width="11.5703125" style="62" bestFit="1" customWidth="1"/>
    <col min="10425" max="10425" width="9.28515625" style="62" bestFit="1" customWidth="1"/>
    <col min="10426" max="10426" width="11.5703125" style="62" bestFit="1" customWidth="1"/>
    <col min="10427" max="10427" width="9.28515625" style="62" bestFit="1" customWidth="1"/>
    <col min="10428" max="10428" width="8.85546875" style="62"/>
    <col min="10429" max="10429" width="9.28515625" style="62" bestFit="1" customWidth="1"/>
    <col min="10430" max="10432" width="8.85546875" style="62"/>
    <col min="10433" max="10434" width="9.28515625" style="62" bestFit="1" customWidth="1"/>
    <col min="10435" max="10436" width="11.5703125" style="62" bestFit="1" customWidth="1"/>
    <col min="10437" max="10659" width="8.85546875" style="62"/>
    <col min="10660" max="10660" width="12.42578125" style="62" customWidth="1"/>
    <col min="10661" max="10661" width="12.85546875" style="62" customWidth="1"/>
    <col min="10662" max="10662" width="12" style="62" customWidth="1"/>
    <col min="10663" max="10663" width="12.85546875" style="62" customWidth="1"/>
    <col min="10664" max="10664" width="12" style="62" customWidth="1"/>
    <col min="10665" max="10670" width="10.5703125" style="62" bestFit="1" customWidth="1"/>
    <col min="10671" max="10672" width="10.5703125" style="62" customWidth="1"/>
    <col min="10673" max="10678" width="8.85546875" style="62"/>
    <col min="10679" max="10679" width="9.28515625" style="62" bestFit="1" customWidth="1"/>
    <col min="10680" max="10680" width="11.5703125" style="62" bestFit="1" customWidth="1"/>
    <col min="10681" max="10681" width="9.28515625" style="62" bestFit="1" customWidth="1"/>
    <col min="10682" max="10682" width="11.5703125" style="62" bestFit="1" customWidth="1"/>
    <col min="10683" max="10683" width="9.28515625" style="62" bestFit="1" customWidth="1"/>
    <col min="10684" max="10684" width="8.85546875" style="62"/>
    <col min="10685" max="10685" width="9.28515625" style="62" bestFit="1" customWidth="1"/>
    <col min="10686" max="10688" width="8.85546875" style="62"/>
    <col min="10689" max="10690" width="9.28515625" style="62" bestFit="1" customWidth="1"/>
    <col min="10691" max="10692" width="11.5703125" style="62" bestFit="1" customWidth="1"/>
    <col min="10693" max="10915" width="8.85546875" style="62"/>
    <col min="10916" max="10916" width="12.42578125" style="62" customWidth="1"/>
    <col min="10917" max="10917" width="12.85546875" style="62" customWidth="1"/>
    <col min="10918" max="10918" width="12" style="62" customWidth="1"/>
    <col min="10919" max="10919" width="12.85546875" style="62" customWidth="1"/>
    <col min="10920" max="10920" width="12" style="62" customWidth="1"/>
    <col min="10921" max="10926" width="10.5703125" style="62" bestFit="1" customWidth="1"/>
    <col min="10927" max="10928" width="10.5703125" style="62" customWidth="1"/>
    <col min="10929" max="10934" width="8.85546875" style="62"/>
    <col min="10935" max="10935" width="9.28515625" style="62" bestFit="1" customWidth="1"/>
    <col min="10936" max="10936" width="11.5703125" style="62" bestFit="1" customWidth="1"/>
    <col min="10937" max="10937" width="9.28515625" style="62" bestFit="1" customWidth="1"/>
    <col min="10938" max="10938" width="11.5703125" style="62" bestFit="1" customWidth="1"/>
    <col min="10939" max="10939" width="9.28515625" style="62" bestFit="1" customWidth="1"/>
    <col min="10940" max="10940" width="8.85546875" style="62"/>
    <col min="10941" max="10941" width="9.28515625" style="62" bestFit="1" customWidth="1"/>
    <col min="10942" max="10944" width="8.85546875" style="62"/>
    <col min="10945" max="10946" width="9.28515625" style="62" bestFit="1" customWidth="1"/>
    <col min="10947" max="10948" width="11.5703125" style="62" bestFit="1" customWidth="1"/>
    <col min="10949" max="11171" width="8.85546875" style="62"/>
    <col min="11172" max="11172" width="12.42578125" style="62" customWidth="1"/>
    <col min="11173" max="11173" width="12.85546875" style="62" customWidth="1"/>
    <col min="11174" max="11174" width="12" style="62" customWidth="1"/>
    <col min="11175" max="11175" width="12.85546875" style="62" customWidth="1"/>
    <col min="11176" max="11176" width="12" style="62" customWidth="1"/>
    <col min="11177" max="11182" width="10.5703125" style="62" bestFit="1" customWidth="1"/>
    <col min="11183" max="11184" width="10.5703125" style="62" customWidth="1"/>
    <col min="11185" max="11190" width="8.85546875" style="62"/>
    <col min="11191" max="11191" width="9.28515625" style="62" bestFit="1" customWidth="1"/>
    <col min="11192" max="11192" width="11.5703125" style="62" bestFit="1" customWidth="1"/>
    <col min="11193" max="11193" width="9.28515625" style="62" bestFit="1" customWidth="1"/>
    <col min="11194" max="11194" width="11.5703125" style="62" bestFit="1" customWidth="1"/>
    <col min="11195" max="11195" width="9.28515625" style="62" bestFit="1" customWidth="1"/>
    <col min="11196" max="11196" width="8.85546875" style="62"/>
    <col min="11197" max="11197" width="9.28515625" style="62" bestFit="1" customWidth="1"/>
    <col min="11198" max="11200" width="8.85546875" style="62"/>
    <col min="11201" max="11202" width="9.28515625" style="62" bestFit="1" customWidth="1"/>
    <col min="11203" max="11204" width="11.5703125" style="62" bestFit="1" customWidth="1"/>
    <col min="11205" max="11427" width="8.85546875" style="62"/>
    <col min="11428" max="11428" width="12.42578125" style="62" customWidth="1"/>
    <col min="11429" max="11429" width="12.85546875" style="62" customWidth="1"/>
    <col min="11430" max="11430" width="12" style="62" customWidth="1"/>
    <col min="11431" max="11431" width="12.85546875" style="62" customWidth="1"/>
    <col min="11432" max="11432" width="12" style="62" customWidth="1"/>
    <col min="11433" max="11438" width="10.5703125" style="62" bestFit="1" customWidth="1"/>
    <col min="11439" max="11440" width="10.5703125" style="62" customWidth="1"/>
    <col min="11441" max="11446" width="8.85546875" style="62"/>
    <col min="11447" max="11447" width="9.28515625" style="62" bestFit="1" customWidth="1"/>
    <col min="11448" max="11448" width="11.5703125" style="62" bestFit="1" customWidth="1"/>
    <col min="11449" max="11449" width="9.28515625" style="62" bestFit="1" customWidth="1"/>
    <col min="11450" max="11450" width="11.5703125" style="62" bestFit="1" customWidth="1"/>
    <col min="11451" max="11451" width="9.28515625" style="62" bestFit="1" customWidth="1"/>
    <col min="11452" max="11452" width="8.85546875" style="62"/>
    <col min="11453" max="11453" width="9.28515625" style="62" bestFit="1" customWidth="1"/>
    <col min="11454" max="11456" width="8.85546875" style="62"/>
    <col min="11457" max="11458" width="9.28515625" style="62" bestFit="1" customWidth="1"/>
    <col min="11459" max="11460" width="11.5703125" style="62" bestFit="1" customWidth="1"/>
    <col min="11461" max="11683" width="8.85546875" style="62"/>
    <col min="11684" max="11684" width="12.42578125" style="62" customWidth="1"/>
    <col min="11685" max="11685" width="12.85546875" style="62" customWidth="1"/>
    <col min="11686" max="11686" width="12" style="62" customWidth="1"/>
    <col min="11687" max="11687" width="12.85546875" style="62" customWidth="1"/>
    <col min="11688" max="11688" width="12" style="62" customWidth="1"/>
    <col min="11689" max="11694" width="10.5703125" style="62" bestFit="1" customWidth="1"/>
    <col min="11695" max="11696" width="10.5703125" style="62" customWidth="1"/>
    <col min="11697" max="11702" width="8.85546875" style="62"/>
    <col min="11703" max="11703" width="9.28515625" style="62" bestFit="1" customWidth="1"/>
    <col min="11704" max="11704" width="11.5703125" style="62" bestFit="1" customWidth="1"/>
    <col min="11705" max="11705" width="9.28515625" style="62" bestFit="1" customWidth="1"/>
    <col min="11706" max="11706" width="11.5703125" style="62" bestFit="1" customWidth="1"/>
    <col min="11707" max="11707" width="9.28515625" style="62" bestFit="1" customWidth="1"/>
    <col min="11708" max="11708" width="8.85546875" style="62"/>
    <col min="11709" max="11709" width="9.28515625" style="62" bestFit="1" customWidth="1"/>
    <col min="11710" max="11712" width="8.85546875" style="62"/>
    <col min="11713" max="11714" width="9.28515625" style="62" bestFit="1" customWidth="1"/>
    <col min="11715" max="11716" width="11.5703125" style="62" bestFit="1" customWidth="1"/>
    <col min="11717" max="11939" width="8.85546875" style="62"/>
    <col min="11940" max="11940" width="12.42578125" style="62" customWidth="1"/>
    <col min="11941" max="11941" width="12.85546875" style="62" customWidth="1"/>
    <col min="11942" max="11942" width="12" style="62" customWidth="1"/>
    <col min="11943" max="11943" width="12.85546875" style="62" customWidth="1"/>
    <col min="11944" max="11944" width="12" style="62" customWidth="1"/>
    <col min="11945" max="11950" width="10.5703125" style="62" bestFit="1" customWidth="1"/>
    <col min="11951" max="11952" width="10.5703125" style="62" customWidth="1"/>
    <col min="11953" max="11958" width="8.85546875" style="62"/>
    <col min="11959" max="11959" width="9.28515625" style="62" bestFit="1" customWidth="1"/>
    <col min="11960" max="11960" width="11.5703125" style="62" bestFit="1" customWidth="1"/>
    <col min="11961" max="11961" width="9.28515625" style="62" bestFit="1" customWidth="1"/>
    <col min="11962" max="11962" width="11.5703125" style="62" bestFit="1" customWidth="1"/>
    <col min="11963" max="11963" width="9.28515625" style="62" bestFit="1" customWidth="1"/>
    <col min="11964" max="11964" width="8.85546875" style="62"/>
    <col min="11965" max="11965" width="9.28515625" style="62" bestFit="1" customWidth="1"/>
    <col min="11966" max="11968" width="8.85546875" style="62"/>
    <col min="11969" max="11970" width="9.28515625" style="62" bestFit="1" customWidth="1"/>
    <col min="11971" max="11972" width="11.5703125" style="62" bestFit="1" customWidth="1"/>
    <col min="11973" max="12195" width="8.85546875" style="62"/>
    <col min="12196" max="12196" width="12.42578125" style="62" customWidth="1"/>
    <col min="12197" max="12197" width="12.85546875" style="62" customWidth="1"/>
    <col min="12198" max="12198" width="12" style="62" customWidth="1"/>
    <col min="12199" max="12199" width="12.85546875" style="62" customWidth="1"/>
    <col min="12200" max="12200" width="12" style="62" customWidth="1"/>
    <col min="12201" max="12206" width="10.5703125" style="62" bestFit="1" customWidth="1"/>
    <col min="12207" max="12208" width="10.5703125" style="62" customWidth="1"/>
    <col min="12209" max="12214" width="8.85546875" style="62"/>
    <col min="12215" max="12215" width="9.28515625" style="62" bestFit="1" customWidth="1"/>
    <col min="12216" max="12216" width="11.5703125" style="62" bestFit="1" customWidth="1"/>
    <col min="12217" max="12217" width="9.28515625" style="62" bestFit="1" customWidth="1"/>
    <col min="12218" max="12218" width="11.5703125" style="62" bestFit="1" customWidth="1"/>
    <col min="12219" max="12219" width="9.28515625" style="62" bestFit="1" customWidth="1"/>
    <col min="12220" max="12220" width="8.85546875" style="62"/>
    <col min="12221" max="12221" width="9.28515625" style="62" bestFit="1" customWidth="1"/>
    <col min="12222" max="12224" width="8.85546875" style="62"/>
    <col min="12225" max="12226" width="9.28515625" style="62" bestFit="1" customWidth="1"/>
    <col min="12227" max="12228" width="11.5703125" style="62" bestFit="1" customWidth="1"/>
    <col min="12229" max="12451" width="8.85546875" style="62"/>
    <col min="12452" max="12452" width="12.42578125" style="62" customWidth="1"/>
    <col min="12453" max="12453" width="12.85546875" style="62" customWidth="1"/>
    <col min="12454" max="12454" width="12" style="62" customWidth="1"/>
    <col min="12455" max="12455" width="12.85546875" style="62" customWidth="1"/>
    <col min="12456" max="12456" width="12" style="62" customWidth="1"/>
    <col min="12457" max="12462" width="10.5703125" style="62" bestFit="1" customWidth="1"/>
    <col min="12463" max="12464" width="10.5703125" style="62" customWidth="1"/>
    <col min="12465" max="12470" width="8.85546875" style="62"/>
    <col min="12471" max="12471" width="9.28515625" style="62" bestFit="1" customWidth="1"/>
    <col min="12472" max="12472" width="11.5703125" style="62" bestFit="1" customWidth="1"/>
    <col min="12473" max="12473" width="9.28515625" style="62" bestFit="1" customWidth="1"/>
    <col min="12474" max="12474" width="11.5703125" style="62" bestFit="1" customWidth="1"/>
    <col min="12475" max="12475" width="9.28515625" style="62" bestFit="1" customWidth="1"/>
    <col min="12476" max="12476" width="8.85546875" style="62"/>
    <col min="12477" max="12477" width="9.28515625" style="62" bestFit="1" customWidth="1"/>
    <col min="12478" max="12480" width="8.85546875" style="62"/>
    <col min="12481" max="12482" width="9.28515625" style="62" bestFit="1" customWidth="1"/>
    <col min="12483" max="12484" width="11.5703125" style="62" bestFit="1" customWidth="1"/>
    <col min="12485" max="12707" width="8.85546875" style="62"/>
    <col min="12708" max="12708" width="12.42578125" style="62" customWidth="1"/>
    <col min="12709" max="12709" width="12.85546875" style="62" customWidth="1"/>
    <col min="12710" max="12710" width="12" style="62" customWidth="1"/>
    <col min="12711" max="12711" width="12.85546875" style="62" customWidth="1"/>
    <col min="12712" max="12712" width="12" style="62" customWidth="1"/>
    <col min="12713" max="12718" width="10.5703125" style="62" bestFit="1" customWidth="1"/>
    <col min="12719" max="12720" width="10.5703125" style="62" customWidth="1"/>
    <col min="12721" max="12726" width="8.85546875" style="62"/>
    <col min="12727" max="12727" width="9.28515625" style="62" bestFit="1" customWidth="1"/>
    <col min="12728" max="12728" width="11.5703125" style="62" bestFit="1" customWidth="1"/>
    <col min="12729" max="12729" width="9.28515625" style="62" bestFit="1" customWidth="1"/>
    <col min="12730" max="12730" width="11.5703125" style="62" bestFit="1" customWidth="1"/>
    <col min="12731" max="12731" width="9.28515625" style="62" bestFit="1" customWidth="1"/>
    <col min="12732" max="12732" width="8.85546875" style="62"/>
    <col min="12733" max="12733" width="9.28515625" style="62" bestFit="1" customWidth="1"/>
    <col min="12734" max="12736" width="8.85546875" style="62"/>
    <col min="12737" max="12738" width="9.28515625" style="62" bestFit="1" customWidth="1"/>
    <col min="12739" max="12740" width="11.5703125" style="62" bestFit="1" customWidth="1"/>
    <col min="12741" max="12963" width="8.85546875" style="62"/>
    <col min="12964" max="12964" width="12.42578125" style="62" customWidth="1"/>
    <col min="12965" max="12965" width="12.85546875" style="62" customWidth="1"/>
    <col min="12966" max="12966" width="12" style="62" customWidth="1"/>
    <col min="12967" max="12967" width="12.85546875" style="62" customWidth="1"/>
    <col min="12968" max="12968" width="12" style="62" customWidth="1"/>
    <col min="12969" max="12974" width="10.5703125" style="62" bestFit="1" customWidth="1"/>
    <col min="12975" max="12976" width="10.5703125" style="62" customWidth="1"/>
    <col min="12977" max="12982" width="8.85546875" style="62"/>
    <col min="12983" max="12983" width="9.28515625" style="62" bestFit="1" customWidth="1"/>
    <col min="12984" max="12984" width="11.5703125" style="62" bestFit="1" customWidth="1"/>
    <col min="12985" max="12985" width="9.28515625" style="62" bestFit="1" customWidth="1"/>
    <col min="12986" max="12986" width="11.5703125" style="62" bestFit="1" customWidth="1"/>
    <col min="12987" max="12987" width="9.28515625" style="62" bestFit="1" customWidth="1"/>
    <col min="12988" max="12988" width="8.85546875" style="62"/>
    <col min="12989" max="12989" width="9.28515625" style="62" bestFit="1" customWidth="1"/>
    <col min="12990" max="12992" width="8.85546875" style="62"/>
    <col min="12993" max="12994" width="9.28515625" style="62" bestFit="1" customWidth="1"/>
    <col min="12995" max="12996" width="11.5703125" style="62" bestFit="1" customWidth="1"/>
    <col min="12997" max="13219" width="8.85546875" style="62"/>
    <col min="13220" max="13220" width="12.42578125" style="62" customWidth="1"/>
    <col min="13221" max="13221" width="12.85546875" style="62" customWidth="1"/>
    <col min="13222" max="13222" width="12" style="62" customWidth="1"/>
    <col min="13223" max="13223" width="12.85546875" style="62" customWidth="1"/>
    <col min="13224" max="13224" width="12" style="62" customWidth="1"/>
    <col min="13225" max="13230" width="10.5703125" style="62" bestFit="1" customWidth="1"/>
    <col min="13231" max="13232" width="10.5703125" style="62" customWidth="1"/>
    <col min="13233" max="13238" width="8.85546875" style="62"/>
    <col min="13239" max="13239" width="9.28515625" style="62" bestFit="1" customWidth="1"/>
    <col min="13240" max="13240" width="11.5703125" style="62" bestFit="1" customWidth="1"/>
    <col min="13241" max="13241" width="9.28515625" style="62" bestFit="1" customWidth="1"/>
    <col min="13242" max="13242" width="11.5703125" style="62" bestFit="1" customWidth="1"/>
    <col min="13243" max="13243" width="9.28515625" style="62" bestFit="1" customWidth="1"/>
    <col min="13244" max="13244" width="8.85546875" style="62"/>
    <col min="13245" max="13245" width="9.28515625" style="62" bestFit="1" customWidth="1"/>
    <col min="13246" max="13248" width="8.85546875" style="62"/>
    <col min="13249" max="13250" width="9.28515625" style="62" bestFit="1" customWidth="1"/>
    <col min="13251" max="13252" width="11.5703125" style="62" bestFit="1" customWidth="1"/>
    <col min="13253" max="13475" width="8.85546875" style="62"/>
    <col min="13476" max="13476" width="12.42578125" style="62" customWidth="1"/>
    <col min="13477" max="13477" width="12.85546875" style="62" customWidth="1"/>
    <col min="13478" max="13478" width="12" style="62" customWidth="1"/>
    <col min="13479" max="13479" width="12.85546875" style="62" customWidth="1"/>
    <col min="13480" max="13480" width="12" style="62" customWidth="1"/>
    <col min="13481" max="13486" width="10.5703125" style="62" bestFit="1" customWidth="1"/>
    <col min="13487" max="13488" width="10.5703125" style="62" customWidth="1"/>
    <col min="13489" max="13494" width="8.85546875" style="62"/>
    <col min="13495" max="13495" width="9.28515625" style="62" bestFit="1" customWidth="1"/>
    <col min="13496" max="13496" width="11.5703125" style="62" bestFit="1" customWidth="1"/>
    <col min="13497" max="13497" width="9.28515625" style="62" bestFit="1" customWidth="1"/>
    <col min="13498" max="13498" width="11.5703125" style="62" bestFit="1" customWidth="1"/>
    <col min="13499" max="13499" width="9.28515625" style="62" bestFit="1" customWidth="1"/>
    <col min="13500" max="13500" width="8.85546875" style="62"/>
    <col min="13501" max="13501" width="9.28515625" style="62" bestFit="1" customWidth="1"/>
    <col min="13502" max="13504" width="8.85546875" style="62"/>
    <col min="13505" max="13506" width="9.28515625" style="62" bestFit="1" customWidth="1"/>
    <col min="13507" max="13508" width="11.5703125" style="62" bestFit="1" customWidth="1"/>
    <col min="13509" max="13731" width="8.85546875" style="62"/>
    <col min="13732" max="13732" width="12.42578125" style="62" customWidth="1"/>
    <col min="13733" max="13733" width="12.85546875" style="62" customWidth="1"/>
    <col min="13734" max="13734" width="12" style="62" customWidth="1"/>
    <col min="13735" max="13735" width="12.85546875" style="62" customWidth="1"/>
    <col min="13736" max="13736" width="12" style="62" customWidth="1"/>
    <col min="13737" max="13742" width="10.5703125" style="62" bestFit="1" customWidth="1"/>
    <col min="13743" max="13744" width="10.5703125" style="62" customWidth="1"/>
    <col min="13745" max="13750" width="8.85546875" style="62"/>
    <col min="13751" max="13751" width="9.28515625" style="62" bestFit="1" customWidth="1"/>
    <col min="13752" max="13752" width="11.5703125" style="62" bestFit="1" customWidth="1"/>
    <col min="13753" max="13753" width="9.28515625" style="62" bestFit="1" customWidth="1"/>
    <col min="13754" max="13754" width="11.5703125" style="62" bestFit="1" customWidth="1"/>
    <col min="13755" max="13755" width="9.28515625" style="62" bestFit="1" customWidth="1"/>
    <col min="13756" max="13756" width="8.85546875" style="62"/>
    <col min="13757" max="13757" width="9.28515625" style="62" bestFit="1" customWidth="1"/>
    <col min="13758" max="13760" width="8.85546875" style="62"/>
    <col min="13761" max="13762" width="9.28515625" style="62" bestFit="1" customWidth="1"/>
    <col min="13763" max="13764" width="11.5703125" style="62" bestFit="1" customWidth="1"/>
    <col min="13765" max="13987" width="8.85546875" style="62"/>
    <col min="13988" max="13988" width="12.42578125" style="62" customWidth="1"/>
    <col min="13989" max="13989" width="12.85546875" style="62" customWidth="1"/>
    <col min="13990" max="13990" width="12" style="62" customWidth="1"/>
    <col min="13991" max="13991" width="12.85546875" style="62" customWidth="1"/>
    <col min="13992" max="13992" width="12" style="62" customWidth="1"/>
    <col min="13993" max="13998" width="10.5703125" style="62" bestFit="1" customWidth="1"/>
    <col min="13999" max="14000" width="10.5703125" style="62" customWidth="1"/>
    <col min="14001" max="14006" width="8.85546875" style="62"/>
    <col min="14007" max="14007" width="9.28515625" style="62" bestFit="1" customWidth="1"/>
    <col min="14008" max="14008" width="11.5703125" style="62" bestFit="1" customWidth="1"/>
    <col min="14009" max="14009" width="9.28515625" style="62" bestFit="1" customWidth="1"/>
    <col min="14010" max="14010" width="11.5703125" style="62" bestFit="1" customWidth="1"/>
    <col min="14011" max="14011" width="9.28515625" style="62" bestFit="1" customWidth="1"/>
    <col min="14012" max="14012" width="8.85546875" style="62"/>
    <col min="14013" max="14013" width="9.28515625" style="62" bestFit="1" customWidth="1"/>
    <col min="14014" max="14016" width="8.85546875" style="62"/>
    <col min="14017" max="14018" width="9.28515625" style="62" bestFit="1" customWidth="1"/>
    <col min="14019" max="14020" width="11.5703125" style="62" bestFit="1" customWidth="1"/>
    <col min="14021" max="14243" width="8.85546875" style="62"/>
    <col min="14244" max="14244" width="12.42578125" style="62" customWidth="1"/>
    <col min="14245" max="14245" width="12.85546875" style="62" customWidth="1"/>
    <col min="14246" max="14246" width="12" style="62" customWidth="1"/>
    <col min="14247" max="14247" width="12.85546875" style="62" customWidth="1"/>
    <col min="14248" max="14248" width="12" style="62" customWidth="1"/>
    <col min="14249" max="14254" width="10.5703125" style="62" bestFit="1" customWidth="1"/>
    <col min="14255" max="14256" width="10.5703125" style="62" customWidth="1"/>
    <col min="14257" max="14262" width="8.85546875" style="62"/>
    <col min="14263" max="14263" width="9.28515625" style="62" bestFit="1" customWidth="1"/>
    <col min="14264" max="14264" width="11.5703125" style="62" bestFit="1" customWidth="1"/>
    <col min="14265" max="14265" width="9.28515625" style="62" bestFit="1" customWidth="1"/>
    <col min="14266" max="14266" width="11.5703125" style="62" bestFit="1" customWidth="1"/>
    <col min="14267" max="14267" width="9.28515625" style="62" bestFit="1" customWidth="1"/>
    <col min="14268" max="14268" width="8.85546875" style="62"/>
    <col min="14269" max="14269" width="9.28515625" style="62" bestFit="1" customWidth="1"/>
    <col min="14270" max="14272" width="8.85546875" style="62"/>
    <col min="14273" max="14274" width="9.28515625" style="62" bestFit="1" customWidth="1"/>
    <col min="14275" max="14276" width="11.5703125" style="62" bestFit="1" customWidth="1"/>
    <col min="14277" max="14499" width="8.85546875" style="62"/>
    <col min="14500" max="14500" width="12.42578125" style="62" customWidth="1"/>
    <col min="14501" max="14501" width="12.85546875" style="62" customWidth="1"/>
    <col min="14502" max="14502" width="12" style="62" customWidth="1"/>
    <col min="14503" max="14503" width="12.85546875" style="62" customWidth="1"/>
    <col min="14504" max="14504" width="12" style="62" customWidth="1"/>
    <col min="14505" max="14510" width="10.5703125" style="62" bestFit="1" customWidth="1"/>
    <col min="14511" max="14512" width="10.5703125" style="62" customWidth="1"/>
    <col min="14513" max="14518" width="8.85546875" style="62"/>
    <col min="14519" max="14519" width="9.28515625" style="62" bestFit="1" customWidth="1"/>
    <col min="14520" max="14520" width="11.5703125" style="62" bestFit="1" customWidth="1"/>
    <col min="14521" max="14521" width="9.28515625" style="62" bestFit="1" customWidth="1"/>
    <col min="14522" max="14522" width="11.5703125" style="62" bestFit="1" customWidth="1"/>
    <col min="14523" max="14523" width="9.28515625" style="62" bestFit="1" customWidth="1"/>
    <col min="14524" max="14524" width="8.85546875" style="62"/>
    <col min="14525" max="14525" width="9.28515625" style="62" bestFit="1" customWidth="1"/>
    <col min="14526" max="14528" width="8.85546875" style="62"/>
    <col min="14529" max="14530" width="9.28515625" style="62" bestFit="1" customWidth="1"/>
    <col min="14531" max="14532" width="11.5703125" style="62" bestFit="1" customWidth="1"/>
    <col min="14533" max="14755" width="8.85546875" style="62"/>
    <col min="14756" max="14756" width="12.42578125" style="62" customWidth="1"/>
    <col min="14757" max="14757" width="12.85546875" style="62" customWidth="1"/>
    <col min="14758" max="14758" width="12" style="62" customWidth="1"/>
    <col min="14759" max="14759" width="12.85546875" style="62" customWidth="1"/>
    <col min="14760" max="14760" width="12" style="62" customWidth="1"/>
    <col min="14761" max="14766" width="10.5703125" style="62" bestFit="1" customWidth="1"/>
    <col min="14767" max="14768" width="10.5703125" style="62" customWidth="1"/>
    <col min="14769" max="14774" width="8.85546875" style="62"/>
    <col min="14775" max="14775" width="9.28515625" style="62" bestFit="1" customWidth="1"/>
    <col min="14776" max="14776" width="11.5703125" style="62" bestFit="1" customWidth="1"/>
    <col min="14777" max="14777" width="9.28515625" style="62" bestFit="1" customWidth="1"/>
    <col min="14778" max="14778" width="11.5703125" style="62" bestFit="1" customWidth="1"/>
    <col min="14779" max="14779" width="9.28515625" style="62" bestFit="1" customWidth="1"/>
    <col min="14780" max="14780" width="8.85546875" style="62"/>
    <col min="14781" max="14781" width="9.28515625" style="62" bestFit="1" customWidth="1"/>
    <col min="14782" max="14784" width="8.85546875" style="62"/>
    <col min="14785" max="14786" width="9.28515625" style="62" bestFit="1" customWidth="1"/>
    <col min="14787" max="14788" width="11.5703125" style="62" bestFit="1" customWidth="1"/>
    <col min="14789" max="15011" width="8.85546875" style="62"/>
    <col min="15012" max="15012" width="12.42578125" style="62" customWidth="1"/>
    <col min="15013" max="15013" width="12.85546875" style="62" customWidth="1"/>
    <col min="15014" max="15014" width="12" style="62" customWidth="1"/>
    <col min="15015" max="15015" width="12.85546875" style="62" customWidth="1"/>
    <col min="15016" max="15016" width="12" style="62" customWidth="1"/>
    <col min="15017" max="15022" width="10.5703125" style="62" bestFit="1" customWidth="1"/>
    <col min="15023" max="15024" width="10.5703125" style="62" customWidth="1"/>
    <col min="15025" max="15030" width="8.85546875" style="62"/>
    <col min="15031" max="15031" width="9.28515625" style="62" bestFit="1" customWidth="1"/>
    <col min="15032" max="15032" width="11.5703125" style="62" bestFit="1" customWidth="1"/>
    <col min="15033" max="15033" width="9.28515625" style="62" bestFit="1" customWidth="1"/>
    <col min="15034" max="15034" width="11.5703125" style="62" bestFit="1" customWidth="1"/>
    <col min="15035" max="15035" width="9.28515625" style="62" bestFit="1" customWidth="1"/>
    <col min="15036" max="15036" width="8.85546875" style="62"/>
    <col min="15037" max="15037" width="9.28515625" style="62" bestFit="1" customWidth="1"/>
    <col min="15038" max="15040" width="8.85546875" style="62"/>
    <col min="15041" max="15042" width="9.28515625" style="62" bestFit="1" customWidth="1"/>
    <col min="15043" max="15044" width="11.5703125" style="62" bestFit="1" customWidth="1"/>
    <col min="15045" max="15267" width="8.85546875" style="62"/>
    <col min="15268" max="15268" width="12.42578125" style="62" customWidth="1"/>
    <col min="15269" max="15269" width="12.85546875" style="62" customWidth="1"/>
    <col min="15270" max="15270" width="12" style="62" customWidth="1"/>
    <col min="15271" max="15271" width="12.85546875" style="62" customWidth="1"/>
    <col min="15272" max="15272" width="12" style="62" customWidth="1"/>
    <col min="15273" max="15278" width="10.5703125" style="62" bestFit="1" customWidth="1"/>
    <col min="15279" max="15280" width="10.5703125" style="62" customWidth="1"/>
    <col min="15281" max="15286" width="8.85546875" style="62"/>
    <col min="15287" max="15287" width="9.28515625" style="62" bestFit="1" customWidth="1"/>
    <col min="15288" max="15288" width="11.5703125" style="62" bestFit="1" customWidth="1"/>
    <col min="15289" max="15289" width="9.28515625" style="62" bestFit="1" customWidth="1"/>
    <col min="15290" max="15290" width="11.5703125" style="62" bestFit="1" customWidth="1"/>
    <col min="15291" max="15291" width="9.28515625" style="62" bestFit="1" customWidth="1"/>
    <col min="15292" max="15292" width="8.85546875" style="62"/>
    <col min="15293" max="15293" width="9.28515625" style="62" bestFit="1" customWidth="1"/>
    <col min="15294" max="15296" width="8.85546875" style="62"/>
    <col min="15297" max="15298" width="9.28515625" style="62" bestFit="1" customWidth="1"/>
    <col min="15299" max="15300" width="11.5703125" style="62" bestFit="1" customWidth="1"/>
    <col min="15301" max="15523" width="8.85546875" style="62"/>
    <col min="15524" max="15524" width="12.42578125" style="62" customWidth="1"/>
    <col min="15525" max="15525" width="12.85546875" style="62" customWidth="1"/>
    <col min="15526" max="15526" width="12" style="62" customWidth="1"/>
    <col min="15527" max="15527" width="12.85546875" style="62" customWidth="1"/>
    <col min="15528" max="15528" width="12" style="62" customWidth="1"/>
    <col min="15529" max="15534" width="10.5703125" style="62" bestFit="1" customWidth="1"/>
    <col min="15535" max="15536" width="10.5703125" style="62" customWidth="1"/>
    <col min="15537" max="15542" width="8.85546875" style="62"/>
    <col min="15543" max="15543" width="9.28515625" style="62" bestFit="1" customWidth="1"/>
    <col min="15544" max="15544" width="11.5703125" style="62" bestFit="1" customWidth="1"/>
    <col min="15545" max="15545" width="9.28515625" style="62" bestFit="1" customWidth="1"/>
    <col min="15546" max="15546" width="11.5703125" style="62" bestFit="1" customWidth="1"/>
    <col min="15547" max="15547" width="9.28515625" style="62" bestFit="1" customWidth="1"/>
    <col min="15548" max="15548" width="8.85546875" style="62"/>
    <col min="15549" max="15549" width="9.28515625" style="62" bestFit="1" customWidth="1"/>
    <col min="15550" max="15552" width="8.85546875" style="62"/>
    <col min="15553" max="15554" width="9.28515625" style="62" bestFit="1" customWidth="1"/>
    <col min="15555" max="15556" width="11.5703125" style="62" bestFit="1" customWidth="1"/>
    <col min="15557" max="15779" width="8.85546875" style="62"/>
    <col min="15780" max="15780" width="12.42578125" style="62" customWidth="1"/>
    <col min="15781" max="15781" width="12.85546875" style="62" customWidth="1"/>
    <col min="15782" max="15782" width="12" style="62" customWidth="1"/>
    <col min="15783" max="15783" width="12.85546875" style="62" customWidth="1"/>
    <col min="15784" max="15784" width="12" style="62" customWidth="1"/>
    <col min="15785" max="15790" width="10.5703125" style="62" bestFit="1" customWidth="1"/>
    <col min="15791" max="15792" width="10.5703125" style="62" customWidth="1"/>
    <col min="15793" max="15798" width="8.85546875" style="62"/>
    <col min="15799" max="15799" width="9.28515625" style="62" bestFit="1" customWidth="1"/>
    <col min="15800" max="15800" width="11.5703125" style="62" bestFit="1" customWidth="1"/>
    <col min="15801" max="15801" width="9.28515625" style="62" bestFit="1" customWidth="1"/>
    <col min="15802" max="15802" width="11.5703125" style="62" bestFit="1" customWidth="1"/>
    <col min="15803" max="15803" width="9.28515625" style="62" bestFit="1" customWidth="1"/>
    <col min="15804" max="15804" width="8.85546875" style="62"/>
    <col min="15805" max="15805" width="9.28515625" style="62" bestFit="1" customWidth="1"/>
    <col min="15806" max="15808" width="8.85546875" style="62"/>
    <col min="15809" max="15810" width="9.28515625" style="62" bestFit="1" customWidth="1"/>
    <col min="15811" max="15812" width="11.5703125" style="62" bestFit="1" customWidth="1"/>
    <col min="15813" max="16035" width="8.85546875" style="62"/>
    <col min="16036" max="16036" width="12.42578125" style="62" customWidth="1"/>
    <col min="16037" max="16037" width="12.85546875" style="62" customWidth="1"/>
    <col min="16038" max="16038" width="12" style="62" customWidth="1"/>
    <col min="16039" max="16039" width="12.85546875" style="62" customWidth="1"/>
    <col min="16040" max="16040" width="12" style="62" customWidth="1"/>
    <col min="16041" max="16046" width="10.5703125" style="62" bestFit="1" customWidth="1"/>
    <col min="16047" max="16048" width="10.5703125" style="62" customWidth="1"/>
    <col min="16049" max="16054" width="8.85546875" style="62"/>
    <col min="16055" max="16055" width="9.28515625" style="62" bestFit="1" customWidth="1"/>
    <col min="16056" max="16056" width="11.5703125" style="62" bestFit="1" customWidth="1"/>
    <col min="16057" max="16057" width="9.28515625" style="62" bestFit="1" customWidth="1"/>
    <col min="16058" max="16058" width="11.5703125" style="62" bestFit="1" customWidth="1"/>
    <col min="16059" max="16059" width="9.28515625" style="62" bestFit="1" customWidth="1"/>
    <col min="16060" max="16060" width="8.85546875" style="62"/>
    <col min="16061" max="16061" width="9.28515625" style="62" bestFit="1" customWidth="1"/>
    <col min="16062" max="16064" width="8.85546875" style="62"/>
    <col min="16065" max="16066" width="9.28515625" style="62" bestFit="1" customWidth="1"/>
    <col min="16067" max="16068" width="11.5703125" style="62" bestFit="1" customWidth="1"/>
    <col min="16069" max="16365" width="8.85546875" style="62"/>
    <col min="16366" max="16384" width="8.85546875" style="62" customWidth="1"/>
  </cols>
  <sheetData>
    <row r="1" spans="1:17" x14ac:dyDescent="0.25">
      <c r="A1" s="36" t="s">
        <v>228</v>
      </c>
    </row>
    <row r="2" spans="1:17" x14ac:dyDescent="0.25">
      <c r="A2" s="162" t="s">
        <v>232</v>
      </c>
    </row>
    <row r="4" spans="1:17" ht="13.5" thickBot="1" x14ac:dyDescent="0.3">
      <c r="A4" s="230" t="s">
        <v>200</v>
      </c>
      <c r="B4" s="63">
        <v>1995</v>
      </c>
      <c r="C4" s="232">
        <v>2024</v>
      </c>
      <c r="D4" s="232"/>
      <c r="E4" s="62"/>
      <c r="F4" s="62"/>
    </row>
    <row r="5" spans="1:17" ht="39" thickBot="1" x14ac:dyDescent="0.3">
      <c r="A5" s="231"/>
      <c r="B5" s="65" t="s">
        <v>230</v>
      </c>
      <c r="C5" s="65" t="s">
        <v>230</v>
      </c>
      <c r="D5" s="65" t="s">
        <v>231</v>
      </c>
      <c r="E5" s="62"/>
      <c r="F5" s="62"/>
      <c r="I5"/>
      <c r="J5"/>
      <c r="K5"/>
      <c r="L5"/>
      <c r="M5"/>
      <c r="N5"/>
      <c r="O5"/>
    </row>
    <row r="6" spans="1:17" ht="15.75" thickBot="1" x14ac:dyDescent="0.3">
      <c r="A6" s="6" t="s">
        <v>201</v>
      </c>
      <c r="B6" s="4">
        <v>9.5</v>
      </c>
      <c r="C6" s="72">
        <v>42.95</v>
      </c>
      <c r="D6" s="75">
        <v>49.62</v>
      </c>
      <c r="E6" s="62"/>
      <c r="F6" s="62"/>
      <c r="I6"/>
      <c r="J6"/>
      <c r="K6"/>
      <c r="L6"/>
      <c r="M6"/>
      <c r="N6"/>
      <c r="O6" s="110"/>
      <c r="P6" s="111"/>
      <c r="Q6" s="112"/>
    </row>
    <row r="7" spans="1:17" ht="15.75" thickBot="1" x14ac:dyDescent="0.3">
      <c r="A7" s="6" t="s">
        <v>217</v>
      </c>
      <c r="B7" s="4">
        <v>10</v>
      </c>
      <c r="C7" s="72">
        <v>42.71</v>
      </c>
      <c r="D7" s="75">
        <v>50.99</v>
      </c>
      <c r="E7" s="62"/>
      <c r="F7" s="62"/>
      <c r="I7"/>
      <c r="J7"/>
      <c r="K7"/>
      <c r="L7"/>
      <c r="M7"/>
      <c r="N7"/>
      <c r="O7" s="110"/>
      <c r="P7" s="111"/>
      <c r="Q7" s="112"/>
    </row>
    <row r="8" spans="1:17" ht="15.75" thickBot="1" x14ac:dyDescent="0.3">
      <c r="A8" s="6" t="s">
        <v>203</v>
      </c>
      <c r="B8" s="4">
        <v>9.1</v>
      </c>
      <c r="C8" s="72">
        <v>49.59</v>
      </c>
      <c r="D8" s="75">
        <v>54.33</v>
      </c>
      <c r="E8" s="62"/>
      <c r="F8" s="62"/>
      <c r="I8"/>
      <c r="J8"/>
      <c r="K8"/>
      <c r="L8"/>
      <c r="M8"/>
      <c r="N8"/>
      <c r="O8" s="110"/>
      <c r="P8" s="111"/>
      <c r="Q8" s="112"/>
    </row>
    <row r="9" spans="1:17" ht="15.75" thickBot="1" x14ac:dyDescent="0.3">
      <c r="A9" s="6" t="s">
        <v>204</v>
      </c>
      <c r="B9" s="4">
        <v>5.2</v>
      </c>
      <c r="C9" s="72">
        <v>39.549999999999997</v>
      </c>
      <c r="D9" s="75">
        <v>39.79</v>
      </c>
      <c r="E9" s="62"/>
      <c r="F9" s="62"/>
      <c r="I9"/>
      <c r="J9"/>
      <c r="K9"/>
      <c r="L9"/>
      <c r="M9"/>
      <c r="N9"/>
      <c r="O9" s="110"/>
      <c r="P9" s="111"/>
      <c r="Q9" s="112"/>
    </row>
    <row r="10" spans="1:17" ht="15.75" thickBot="1" x14ac:dyDescent="0.3">
      <c r="A10" s="6" t="s">
        <v>205</v>
      </c>
      <c r="B10" s="4">
        <v>8.6999999999999993</v>
      </c>
      <c r="C10" s="72">
        <v>41.84</v>
      </c>
      <c r="D10" s="75">
        <v>42.71</v>
      </c>
      <c r="E10" s="62"/>
      <c r="F10" s="62"/>
      <c r="I10"/>
      <c r="J10"/>
      <c r="K10"/>
      <c r="L10"/>
      <c r="M10"/>
      <c r="N10"/>
      <c r="O10" s="110"/>
      <c r="P10" s="111"/>
      <c r="Q10" s="112"/>
    </row>
    <row r="11" spans="1:17" ht="15.75" thickBot="1" x14ac:dyDescent="0.3">
      <c r="A11" s="43" t="s">
        <v>229</v>
      </c>
      <c r="B11" s="65">
        <v>8.1</v>
      </c>
      <c r="C11" s="100">
        <v>43.16</v>
      </c>
      <c r="D11" s="100">
        <v>47.03</v>
      </c>
      <c r="E11" s="62"/>
      <c r="F11" s="62"/>
      <c r="I11"/>
      <c r="J11"/>
      <c r="K11"/>
      <c r="L11"/>
      <c r="M11"/>
      <c r="N11"/>
      <c r="O11" s="110"/>
      <c r="P11" s="111"/>
      <c r="Q11" s="112"/>
    </row>
    <row r="12" spans="1:17" x14ac:dyDescent="0.25">
      <c r="E12" s="62"/>
      <c r="F12" s="62"/>
    </row>
    <row r="13" spans="1:17" ht="13.5" x14ac:dyDescent="0.25">
      <c r="A13" s="81"/>
      <c r="E13" s="62"/>
      <c r="F13" s="62"/>
    </row>
  </sheetData>
  <mergeCells count="2">
    <mergeCell ref="A4:A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9"/>
  <sheetViews>
    <sheetView workbookViewId="0"/>
  </sheetViews>
  <sheetFormatPr defaultColWidth="11.7109375" defaultRowHeight="12.75" x14ac:dyDescent="0.2"/>
  <cols>
    <col min="1" max="1" width="27.5703125" style="51" customWidth="1"/>
    <col min="2" max="186" width="11.7109375" style="51"/>
    <col min="187" max="187" width="22" style="51" customWidth="1"/>
    <col min="188" max="189" width="11.7109375" style="51" customWidth="1"/>
    <col min="190" max="190" width="12.5703125" style="51" customWidth="1"/>
    <col min="191" max="191" width="11.7109375" style="51" customWidth="1"/>
    <col min="192" max="192" width="21.28515625" style="51" customWidth="1"/>
    <col min="193" max="194" width="12.42578125" style="51" customWidth="1"/>
    <col min="195" max="195" width="13.28515625" style="51" customWidth="1"/>
    <col min="196" max="196" width="9.7109375" style="51" customWidth="1"/>
    <col min="197" max="197" width="11.7109375" style="51" customWidth="1"/>
    <col min="198" max="198" width="20.85546875" style="51" bestFit="1" customWidth="1"/>
    <col min="199" max="199" width="13.28515625" style="51" customWidth="1"/>
    <col min="200" max="200" width="9.7109375" style="51" customWidth="1"/>
    <col min="201" max="202" width="11.7109375" style="51" customWidth="1"/>
    <col min="203" max="442" width="11.7109375" style="51"/>
    <col min="443" max="443" width="22" style="51" customWidth="1"/>
    <col min="444" max="445" width="11.7109375" style="51" customWidth="1"/>
    <col min="446" max="446" width="12.5703125" style="51" customWidth="1"/>
    <col min="447" max="447" width="11.7109375" style="51" customWidth="1"/>
    <col min="448" max="448" width="21.28515625" style="51" customWidth="1"/>
    <col min="449" max="450" width="12.42578125" style="51" customWidth="1"/>
    <col min="451" max="451" width="13.28515625" style="51" customWidth="1"/>
    <col min="452" max="452" width="9.7109375" style="51" customWidth="1"/>
    <col min="453" max="453" width="11.7109375" style="51" customWidth="1"/>
    <col min="454" max="454" width="20.85546875" style="51" bestFit="1" customWidth="1"/>
    <col min="455" max="455" width="13.28515625" style="51" customWidth="1"/>
    <col min="456" max="456" width="9.7109375" style="51" customWidth="1"/>
    <col min="457" max="458" width="11.7109375" style="51" customWidth="1"/>
    <col min="459" max="698" width="11.7109375" style="51"/>
    <col min="699" max="699" width="22" style="51" customWidth="1"/>
    <col min="700" max="701" width="11.7109375" style="51" customWidth="1"/>
    <col min="702" max="702" width="12.5703125" style="51" customWidth="1"/>
    <col min="703" max="703" width="11.7109375" style="51" customWidth="1"/>
    <col min="704" max="704" width="21.28515625" style="51" customWidth="1"/>
    <col min="705" max="706" width="12.42578125" style="51" customWidth="1"/>
    <col min="707" max="707" width="13.28515625" style="51" customWidth="1"/>
    <col min="708" max="708" width="9.7109375" style="51" customWidth="1"/>
    <col min="709" max="709" width="11.7109375" style="51" customWidth="1"/>
    <col min="710" max="710" width="20.85546875" style="51" bestFit="1" customWidth="1"/>
    <col min="711" max="711" width="13.28515625" style="51" customWidth="1"/>
    <col min="712" max="712" width="9.7109375" style="51" customWidth="1"/>
    <col min="713" max="714" width="11.7109375" style="51" customWidth="1"/>
    <col min="715" max="954" width="11.7109375" style="51"/>
    <col min="955" max="955" width="22" style="51" customWidth="1"/>
    <col min="956" max="957" width="11.7109375" style="51" customWidth="1"/>
    <col min="958" max="958" width="12.5703125" style="51" customWidth="1"/>
    <col min="959" max="959" width="11.7109375" style="51" customWidth="1"/>
    <col min="960" max="960" width="21.28515625" style="51" customWidth="1"/>
    <col min="961" max="962" width="12.42578125" style="51" customWidth="1"/>
    <col min="963" max="963" width="13.28515625" style="51" customWidth="1"/>
    <col min="964" max="964" width="9.7109375" style="51" customWidth="1"/>
    <col min="965" max="965" width="11.7109375" style="51" customWidth="1"/>
    <col min="966" max="966" width="20.85546875" style="51" bestFit="1" customWidth="1"/>
    <col min="967" max="967" width="13.28515625" style="51" customWidth="1"/>
    <col min="968" max="968" width="9.7109375" style="51" customWidth="1"/>
    <col min="969" max="970" width="11.7109375" style="51" customWidth="1"/>
    <col min="971" max="1210" width="11.7109375" style="51"/>
    <col min="1211" max="1211" width="22" style="51" customWidth="1"/>
    <col min="1212" max="1213" width="11.7109375" style="51" customWidth="1"/>
    <col min="1214" max="1214" width="12.5703125" style="51" customWidth="1"/>
    <col min="1215" max="1215" width="11.7109375" style="51" customWidth="1"/>
    <col min="1216" max="1216" width="21.28515625" style="51" customWidth="1"/>
    <col min="1217" max="1218" width="12.42578125" style="51" customWidth="1"/>
    <col min="1219" max="1219" width="13.28515625" style="51" customWidth="1"/>
    <col min="1220" max="1220" width="9.7109375" style="51" customWidth="1"/>
    <col min="1221" max="1221" width="11.7109375" style="51" customWidth="1"/>
    <col min="1222" max="1222" width="20.85546875" style="51" bestFit="1" customWidth="1"/>
    <col min="1223" max="1223" width="13.28515625" style="51" customWidth="1"/>
    <col min="1224" max="1224" width="9.7109375" style="51" customWidth="1"/>
    <col min="1225" max="1226" width="11.7109375" style="51" customWidth="1"/>
    <col min="1227" max="1466" width="11.7109375" style="51"/>
    <col min="1467" max="1467" width="22" style="51" customWidth="1"/>
    <col min="1468" max="1469" width="11.7109375" style="51" customWidth="1"/>
    <col min="1470" max="1470" width="12.5703125" style="51" customWidth="1"/>
    <col min="1471" max="1471" width="11.7109375" style="51" customWidth="1"/>
    <col min="1472" max="1472" width="21.28515625" style="51" customWidth="1"/>
    <col min="1473" max="1474" width="12.42578125" style="51" customWidth="1"/>
    <col min="1475" max="1475" width="13.28515625" style="51" customWidth="1"/>
    <col min="1476" max="1476" width="9.7109375" style="51" customWidth="1"/>
    <col min="1477" max="1477" width="11.7109375" style="51" customWidth="1"/>
    <col min="1478" max="1478" width="20.85546875" style="51" bestFit="1" customWidth="1"/>
    <col min="1479" max="1479" width="13.28515625" style="51" customWidth="1"/>
    <col min="1480" max="1480" width="9.7109375" style="51" customWidth="1"/>
    <col min="1481" max="1482" width="11.7109375" style="51" customWidth="1"/>
    <col min="1483" max="1722" width="11.7109375" style="51"/>
    <col min="1723" max="1723" width="22" style="51" customWidth="1"/>
    <col min="1724" max="1725" width="11.7109375" style="51" customWidth="1"/>
    <col min="1726" max="1726" width="12.5703125" style="51" customWidth="1"/>
    <col min="1727" max="1727" width="11.7109375" style="51" customWidth="1"/>
    <col min="1728" max="1728" width="21.28515625" style="51" customWidth="1"/>
    <col min="1729" max="1730" width="12.42578125" style="51" customWidth="1"/>
    <col min="1731" max="1731" width="13.28515625" style="51" customWidth="1"/>
    <col min="1732" max="1732" width="9.7109375" style="51" customWidth="1"/>
    <col min="1733" max="1733" width="11.7109375" style="51" customWidth="1"/>
    <col min="1734" max="1734" width="20.85546875" style="51" bestFit="1" customWidth="1"/>
    <col min="1735" max="1735" width="13.28515625" style="51" customWidth="1"/>
    <col min="1736" max="1736" width="9.7109375" style="51" customWidth="1"/>
    <col min="1737" max="1738" width="11.7109375" style="51" customWidth="1"/>
    <col min="1739" max="1978" width="11.7109375" style="51"/>
    <col min="1979" max="1979" width="22" style="51" customWidth="1"/>
    <col min="1980" max="1981" width="11.7109375" style="51" customWidth="1"/>
    <col min="1982" max="1982" width="12.5703125" style="51" customWidth="1"/>
    <col min="1983" max="1983" width="11.7109375" style="51" customWidth="1"/>
    <col min="1984" max="1984" width="21.28515625" style="51" customWidth="1"/>
    <col min="1985" max="1986" width="12.42578125" style="51" customWidth="1"/>
    <col min="1987" max="1987" width="13.28515625" style="51" customWidth="1"/>
    <col min="1988" max="1988" width="9.7109375" style="51" customWidth="1"/>
    <col min="1989" max="1989" width="11.7109375" style="51" customWidth="1"/>
    <col min="1990" max="1990" width="20.85546875" style="51" bestFit="1" customWidth="1"/>
    <col min="1991" max="1991" width="13.28515625" style="51" customWidth="1"/>
    <col min="1992" max="1992" width="9.7109375" style="51" customWidth="1"/>
    <col min="1993" max="1994" width="11.7109375" style="51" customWidth="1"/>
    <col min="1995" max="2234" width="11.7109375" style="51"/>
    <col min="2235" max="2235" width="22" style="51" customWidth="1"/>
    <col min="2236" max="2237" width="11.7109375" style="51" customWidth="1"/>
    <col min="2238" max="2238" width="12.5703125" style="51" customWidth="1"/>
    <col min="2239" max="2239" width="11.7109375" style="51" customWidth="1"/>
    <col min="2240" max="2240" width="21.28515625" style="51" customWidth="1"/>
    <col min="2241" max="2242" width="12.42578125" style="51" customWidth="1"/>
    <col min="2243" max="2243" width="13.28515625" style="51" customWidth="1"/>
    <col min="2244" max="2244" width="9.7109375" style="51" customWidth="1"/>
    <col min="2245" max="2245" width="11.7109375" style="51" customWidth="1"/>
    <col min="2246" max="2246" width="20.85546875" style="51" bestFit="1" customWidth="1"/>
    <col min="2247" max="2247" width="13.28515625" style="51" customWidth="1"/>
    <col min="2248" max="2248" width="9.7109375" style="51" customWidth="1"/>
    <col min="2249" max="2250" width="11.7109375" style="51" customWidth="1"/>
    <col min="2251" max="2490" width="11.7109375" style="51"/>
    <col min="2491" max="2491" width="22" style="51" customWidth="1"/>
    <col min="2492" max="2493" width="11.7109375" style="51" customWidth="1"/>
    <col min="2494" max="2494" width="12.5703125" style="51" customWidth="1"/>
    <col min="2495" max="2495" width="11.7109375" style="51" customWidth="1"/>
    <col min="2496" max="2496" width="21.28515625" style="51" customWidth="1"/>
    <col min="2497" max="2498" width="12.42578125" style="51" customWidth="1"/>
    <col min="2499" max="2499" width="13.28515625" style="51" customWidth="1"/>
    <col min="2500" max="2500" width="9.7109375" style="51" customWidth="1"/>
    <col min="2501" max="2501" width="11.7109375" style="51" customWidth="1"/>
    <col min="2502" max="2502" width="20.85546875" style="51" bestFit="1" customWidth="1"/>
    <col min="2503" max="2503" width="13.28515625" style="51" customWidth="1"/>
    <col min="2504" max="2504" width="9.7109375" style="51" customWidth="1"/>
    <col min="2505" max="2506" width="11.7109375" style="51" customWidth="1"/>
    <col min="2507" max="2746" width="11.7109375" style="51"/>
    <col min="2747" max="2747" width="22" style="51" customWidth="1"/>
    <col min="2748" max="2749" width="11.7109375" style="51" customWidth="1"/>
    <col min="2750" max="2750" width="12.5703125" style="51" customWidth="1"/>
    <col min="2751" max="2751" width="11.7109375" style="51" customWidth="1"/>
    <col min="2752" max="2752" width="21.28515625" style="51" customWidth="1"/>
    <col min="2753" max="2754" width="12.42578125" style="51" customWidth="1"/>
    <col min="2755" max="2755" width="13.28515625" style="51" customWidth="1"/>
    <col min="2756" max="2756" width="9.7109375" style="51" customWidth="1"/>
    <col min="2757" max="2757" width="11.7109375" style="51" customWidth="1"/>
    <col min="2758" max="2758" width="20.85546875" style="51" bestFit="1" customWidth="1"/>
    <col min="2759" max="2759" width="13.28515625" style="51" customWidth="1"/>
    <col min="2760" max="2760" width="9.7109375" style="51" customWidth="1"/>
    <col min="2761" max="2762" width="11.7109375" style="51" customWidth="1"/>
    <col min="2763" max="3002" width="11.7109375" style="51"/>
    <col min="3003" max="3003" width="22" style="51" customWidth="1"/>
    <col min="3004" max="3005" width="11.7109375" style="51" customWidth="1"/>
    <col min="3006" max="3006" width="12.5703125" style="51" customWidth="1"/>
    <col min="3007" max="3007" width="11.7109375" style="51" customWidth="1"/>
    <col min="3008" max="3008" width="21.28515625" style="51" customWidth="1"/>
    <col min="3009" max="3010" width="12.42578125" style="51" customWidth="1"/>
    <col min="3011" max="3011" width="13.28515625" style="51" customWidth="1"/>
    <col min="3012" max="3012" width="9.7109375" style="51" customWidth="1"/>
    <col min="3013" max="3013" width="11.7109375" style="51" customWidth="1"/>
    <col min="3014" max="3014" width="20.85546875" style="51" bestFit="1" customWidth="1"/>
    <col min="3015" max="3015" width="13.28515625" style="51" customWidth="1"/>
    <col min="3016" max="3016" width="9.7109375" style="51" customWidth="1"/>
    <col min="3017" max="3018" width="11.7109375" style="51" customWidth="1"/>
    <col min="3019" max="3258" width="11.7109375" style="51"/>
    <col min="3259" max="3259" width="22" style="51" customWidth="1"/>
    <col min="3260" max="3261" width="11.7109375" style="51" customWidth="1"/>
    <col min="3262" max="3262" width="12.5703125" style="51" customWidth="1"/>
    <col min="3263" max="3263" width="11.7109375" style="51" customWidth="1"/>
    <col min="3264" max="3264" width="21.28515625" style="51" customWidth="1"/>
    <col min="3265" max="3266" width="12.42578125" style="51" customWidth="1"/>
    <col min="3267" max="3267" width="13.28515625" style="51" customWidth="1"/>
    <col min="3268" max="3268" width="9.7109375" style="51" customWidth="1"/>
    <col min="3269" max="3269" width="11.7109375" style="51" customWidth="1"/>
    <col min="3270" max="3270" width="20.85546875" style="51" bestFit="1" customWidth="1"/>
    <col min="3271" max="3271" width="13.28515625" style="51" customWidth="1"/>
    <col min="3272" max="3272" width="9.7109375" style="51" customWidth="1"/>
    <col min="3273" max="3274" width="11.7109375" style="51" customWidth="1"/>
    <col min="3275" max="3514" width="11.7109375" style="51"/>
    <col min="3515" max="3515" width="22" style="51" customWidth="1"/>
    <col min="3516" max="3517" width="11.7109375" style="51" customWidth="1"/>
    <col min="3518" max="3518" width="12.5703125" style="51" customWidth="1"/>
    <col min="3519" max="3519" width="11.7109375" style="51" customWidth="1"/>
    <col min="3520" max="3520" width="21.28515625" style="51" customWidth="1"/>
    <col min="3521" max="3522" width="12.42578125" style="51" customWidth="1"/>
    <col min="3523" max="3523" width="13.28515625" style="51" customWidth="1"/>
    <col min="3524" max="3524" width="9.7109375" style="51" customWidth="1"/>
    <col min="3525" max="3525" width="11.7109375" style="51" customWidth="1"/>
    <col min="3526" max="3526" width="20.85546875" style="51" bestFit="1" customWidth="1"/>
    <col min="3527" max="3527" width="13.28515625" style="51" customWidth="1"/>
    <col min="3528" max="3528" width="9.7109375" style="51" customWidth="1"/>
    <col min="3529" max="3530" width="11.7109375" style="51" customWidth="1"/>
    <col min="3531" max="3770" width="11.7109375" style="51"/>
    <col min="3771" max="3771" width="22" style="51" customWidth="1"/>
    <col min="3772" max="3773" width="11.7109375" style="51" customWidth="1"/>
    <col min="3774" max="3774" width="12.5703125" style="51" customWidth="1"/>
    <col min="3775" max="3775" width="11.7109375" style="51" customWidth="1"/>
    <col min="3776" max="3776" width="21.28515625" style="51" customWidth="1"/>
    <col min="3777" max="3778" width="12.42578125" style="51" customWidth="1"/>
    <col min="3779" max="3779" width="13.28515625" style="51" customWidth="1"/>
    <col min="3780" max="3780" width="9.7109375" style="51" customWidth="1"/>
    <col min="3781" max="3781" width="11.7109375" style="51" customWidth="1"/>
    <col min="3782" max="3782" width="20.85546875" style="51" bestFit="1" customWidth="1"/>
    <col min="3783" max="3783" width="13.28515625" style="51" customWidth="1"/>
    <col min="3784" max="3784" width="9.7109375" style="51" customWidth="1"/>
    <col min="3785" max="3786" width="11.7109375" style="51" customWidth="1"/>
    <col min="3787" max="4026" width="11.7109375" style="51"/>
    <col min="4027" max="4027" width="22" style="51" customWidth="1"/>
    <col min="4028" max="4029" width="11.7109375" style="51" customWidth="1"/>
    <col min="4030" max="4030" width="12.5703125" style="51" customWidth="1"/>
    <col min="4031" max="4031" width="11.7109375" style="51" customWidth="1"/>
    <col min="4032" max="4032" width="21.28515625" style="51" customWidth="1"/>
    <col min="4033" max="4034" width="12.42578125" style="51" customWidth="1"/>
    <col min="4035" max="4035" width="13.28515625" style="51" customWidth="1"/>
    <col min="4036" max="4036" width="9.7109375" style="51" customWidth="1"/>
    <col min="4037" max="4037" width="11.7109375" style="51" customWidth="1"/>
    <col min="4038" max="4038" width="20.85546875" style="51" bestFit="1" customWidth="1"/>
    <col min="4039" max="4039" width="13.28515625" style="51" customWidth="1"/>
    <col min="4040" max="4040" width="9.7109375" style="51" customWidth="1"/>
    <col min="4041" max="4042" width="11.7109375" style="51" customWidth="1"/>
    <col min="4043" max="4282" width="11.7109375" style="51"/>
    <col min="4283" max="4283" width="22" style="51" customWidth="1"/>
    <col min="4284" max="4285" width="11.7109375" style="51" customWidth="1"/>
    <col min="4286" max="4286" width="12.5703125" style="51" customWidth="1"/>
    <col min="4287" max="4287" width="11.7109375" style="51" customWidth="1"/>
    <col min="4288" max="4288" width="21.28515625" style="51" customWidth="1"/>
    <col min="4289" max="4290" width="12.42578125" style="51" customWidth="1"/>
    <col min="4291" max="4291" width="13.28515625" style="51" customWidth="1"/>
    <col min="4292" max="4292" width="9.7109375" style="51" customWidth="1"/>
    <col min="4293" max="4293" width="11.7109375" style="51" customWidth="1"/>
    <col min="4294" max="4294" width="20.85546875" style="51" bestFit="1" customWidth="1"/>
    <col min="4295" max="4295" width="13.28515625" style="51" customWidth="1"/>
    <col min="4296" max="4296" width="9.7109375" style="51" customWidth="1"/>
    <col min="4297" max="4298" width="11.7109375" style="51" customWidth="1"/>
    <col min="4299" max="4538" width="11.7109375" style="51"/>
    <col min="4539" max="4539" width="22" style="51" customWidth="1"/>
    <col min="4540" max="4541" width="11.7109375" style="51" customWidth="1"/>
    <col min="4542" max="4542" width="12.5703125" style="51" customWidth="1"/>
    <col min="4543" max="4543" width="11.7109375" style="51" customWidth="1"/>
    <col min="4544" max="4544" width="21.28515625" style="51" customWidth="1"/>
    <col min="4545" max="4546" width="12.42578125" style="51" customWidth="1"/>
    <col min="4547" max="4547" width="13.28515625" style="51" customWidth="1"/>
    <col min="4548" max="4548" width="9.7109375" style="51" customWidth="1"/>
    <col min="4549" max="4549" width="11.7109375" style="51" customWidth="1"/>
    <col min="4550" max="4550" width="20.85546875" style="51" bestFit="1" customWidth="1"/>
    <col min="4551" max="4551" width="13.28515625" style="51" customWidth="1"/>
    <col min="4552" max="4552" width="9.7109375" style="51" customWidth="1"/>
    <col min="4553" max="4554" width="11.7109375" style="51" customWidth="1"/>
    <col min="4555" max="4794" width="11.7109375" style="51"/>
    <col min="4795" max="4795" width="22" style="51" customWidth="1"/>
    <col min="4796" max="4797" width="11.7109375" style="51" customWidth="1"/>
    <col min="4798" max="4798" width="12.5703125" style="51" customWidth="1"/>
    <col min="4799" max="4799" width="11.7109375" style="51" customWidth="1"/>
    <col min="4800" max="4800" width="21.28515625" style="51" customWidth="1"/>
    <col min="4801" max="4802" width="12.42578125" style="51" customWidth="1"/>
    <col min="4803" max="4803" width="13.28515625" style="51" customWidth="1"/>
    <col min="4804" max="4804" width="9.7109375" style="51" customWidth="1"/>
    <col min="4805" max="4805" width="11.7109375" style="51" customWidth="1"/>
    <col min="4806" max="4806" width="20.85546875" style="51" bestFit="1" customWidth="1"/>
    <col min="4807" max="4807" width="13.28515625" style="51" customWidth="1"/>
    <col min="4808" max="4808" width="9.7109375" style="51" customWidth="1"/>
    <col min="4809" max="4810" width="11.7109375" style="51" customWidth="1"/>
    <col min="4811" max="5050" width="11.7109375" style="51"/>
    <col min="5051" max="5051" width="22" style="51" customWidth="1"/>
    <col min="5052" max="5053" width="11.7109375" style="51" customWidth="1"/>
    <col min="5054" max="5054" width="12.5703125" style="51" customWidth="1"/>
    <col min="5055" max="5055" width="11.7109375" style="51" customWidth="1"/>
    <col min="5056" max="5056" width="21.28515625" style="51" customWidth="1"/>
    <col min="5057" max="5058" width="12.42578125" style="51" customWidth="1"/>
    <col min="5059" max="5059" width="13.28515625" style="51" customWidth="1"/>
    <col min="5060" max="5060" width="9.7109375" style="51" customWidth="1"/>
    <col min="5061" max="5061" width="11.7109375" style="51" customWidth="1"/>
    <col min="5062" max="5062" width="20.85546875" style="51" bestFit="1" customWidth="1"/>
    <col min="5063" max="5063" width="13.28515625" style="51" customWidth="1"/>
    <col min="5064" max="5064" width="9.7109375" style="51" customWidth="1"/>
    <col min="5065" max="5066" width="11.7109375" style="51" customWidth="1"/>
    <col min="5067" max="5306" width="11.7109375" style="51"/>
    <col min="5307" max="5307" width="22" style="51" customWidth="1"/>
    <col min="5308" max="5309" width="11.7109375" style="51" customWidth="1"/>
    <col min="5310" max="5310" width="12.5703125" style="51" customWidth="1"/>
    <col min="5311" max="5311" width="11.7109375" style="51" customWidth="1"/>
    <col min="5312" max="5312" width="21.28515625" style="51" customWidth="1"/>
    <col min="5313" max="5314" width="12.42578125" style="51" customWidth="1"/>
    <col min="5315" max="5315" width="13.28515625" style="51" customWidth="1"/>
    <col min="5316" max="5316" width="9.7109375" style="51" customWidth="1"/>
    <col min="5317" max="5317" width="11.7109375" style="51" customWidth="1"/>
    <col min="5318" max="5318" width="20.85546875" style="51" bestFit="1" customWidth="1"/>
    <col min="5319" max="5319" width="13.28515625" style="51" customWidth="1"/>
    <col min="5320" max="5320" width="9.7109375" style="51" customWidth="1"/>
    <col min="5321" max="5322" width="11.7109375" style="51" customWidth="1"/>
    <col min="5323" max="5562" width="11.7109375" style="51"/>
    <col min="5563" max="5563" width="22" style="51" customWidth="1"/>
    <col min="5564" max="5565" width="11.7109375" style="51" customWidth="1"/>
    <col min="5566" max="5566" width="12.5703125" style="51" customWidth="1"/>
    <col min="5567" max="5567" width="11.7109375" style="51" customWidth="1"/>
    <col min="5568" max="5568" width="21.28515625" style="51" customWidth="1"/>
    <col min="5569" max="5570" width="12.42578125" style="51" customWidth="1"/>
    <col min="5571" max="5571" width="13.28515625" style="51" customWidth="1"/>
    <col min="5572" max="5572" width="9.7109375" style="51" customWidth="1"/>
    <col min="5573" max="5573" width="11.7109375" style="51" customWidth="1"/>
    <col min="5574" max="5574" width="20.85546875" style="51" bestFit="1" customWidth="1"/>
    <col min="5575" max="5575" width="13.28515625" style="51" customWidth="1"/>
    <col min="5576" max="5576" width="9.7109375" style="51" customWidth="1"/>
    <col min="5577" max="5578" width="11.7109375" style="51" customWidth="1"/>
    <col min="5579" max="5818" width="11.7109375" style="51"/>
    <col min="5819" max="5819" width="22" style="51" customWidth="1"/>
    <col min="5820" max="5821" width="11.7109375" style="51" customWidth="1"/>
    <col min="5822" max="5822" width="12.5703125" style="51" customWidth="1"/>
    <col min="5823" max="5823" width="11.7109375" style="51" customWidth="1"/>
    <col min="5824" max="5824" width="21.28515625" style="51" customWidth="1"/>
    <col min="5825" max="5826" width="12.42578125" style="51" customWidth="1"/>
    <col min="5827" max="5827" width="13.28515625" style="51" customWidth="1"/>
    <col min="5828" max="5828" width="9.7109375" style="51" customWidth="1"/>
    <col min="5829" max="5829" width="11.7109375" style="51" customWidth="1"/>
    <col min="5830" max="5830" width="20.85546875" style="51" bestFit="1" customWidth="1"/>
    <col min="5831" max="5831" width="13.28515625" style="51" customWidth="1"/>
    <col min="5832" max="5832" width="9.7109375" style="51" customWidth="1"/>
    <col min="5833" max="5834" width="11.7109375" style="51" customWidth="1"/>
    <col min="5835" max="6074" width="11.7109375" style="51"/>
    <col min="6075" max="6075" width="22" style="51" customWidth="1"/>
    <col min="6076" max="6077" width="11.7109375" style="51" customWidth="1"/>
    <col min="6078" max="6078" width="12.5703125" style="51" customWidth="1"/>
    <col min="6079" max="6079" width="11.7109375" style="51" customWidth="1"/>
    <col min="6080" max="6080" width="21.28515625" style="51" customWidth="1"/>
    <col min="6081" max="6082" width="12.42578125" style="51" customWidth="1"/>
    <col min="6083" max="6083" width="13.28515625" style="51" customWidth="1"/>
    <col min="6084" max="6084" width="9.7109375" style="51" customWidth="1"/>
    <col min="6085" max="6085" width="11.7109375" style="51" customWidth="1"/>
    <col min="6086" max="6086" width="20.85546875" style="51" bestFit="1" customWidth="1"/>
    <col min="6087" max="6087" width="13.28515625" style="51" customWidth="1"/>
    <col min="6088" max="6088" width="9.7109375" style="51" customWidth="1"/>
    <col min="6089" max="6090" width="11.7109375" style="51" customWidth="1"/>
    <col min="6091" max="6330" width="11.7109375" style="51"/>
    <col min="6331" max="6331" width="22" style="51" customWidth="1"/>
    <col min="6332" max="6333" width="11.7109375" style="51" customWidth="1"/>
    <col min="6334" max="6334" width="12.5703125" style="51" customWidth="1"/>
    <col min="6335" max="6335" width="11.7109375" style="51" customWidth="1"/>
    <col min="6336" max="6336" width="21.28515625" style="51" customWidth="1"/>
    <col min="6337" max="6338" width="12.42578125" style="51" customWidth="1"/>
    <col min="6339" max="6339" width="13.28515625" style="51" customWidth="1"/>
    <col min="6340" max="6340" width="9.7109375" style="51" customWidth="1"/>
    <col min="6341" max="6341" width="11.7109375" style="51" customWidth="1"/>
    <col min="6342" max="6342" width="20.85546875" style="51" bestFit="1" customWidth="1"/>
    <col min="6343" max="6343" width="13.28515625" style="51" customWidth="1"/>
    <col min="6344" max="6344" width="9.7109375" style="51" customWidth="1"/>
    <col min="6345" max="6346" width="11.7109375" style="51" customWidth="1"/>
    <col min="6347" max="6586" width="11.7109375" style="51"/>
    <col min="6587" max="6587" width="22" style="51" customWidth="1"/>
    <col min="6588" max="6589" width="11.7109375" style="51" customWidth="1"/>
    <col min="6590" max="6590" width="12.5703125" style="51" customWidth="1"/>
    <col min="6591" max="6591" width="11.7109375" style="51" customWidth="1"/>
    <col min="6592" max="6592" width="21.28515625" style="51" customWidth="1"/>
    <col min="6593" max="6594" width="12.42578125" style="51" customWidth="1"/>
    <col min="6595" max="6595" width="13.28515625" style="51" customWidth="1"/>
    <col min="6596" max="6596" width="9.7109375" style="51" customWidth="1"/>
    <col min="6597" max="6597" width="11.7109375" style="51" customWidth="1"/>
    <col min="6598" max="6598" width="20.85546875" style="51" bestFit="1" customWidth="1"/>
    <col min="6599" max="6599" width="13.28515625" style="51" customWidth="1"/>
    <col min="6600" max="6600" width="9.7109375" style="51" customWidth="1"/>
    <col min="6601" max="6602" width="11.7109375" style="51" customWidth="1"/>
    <col min="6603" max="6842" width="11.7109375" style="51"/>
    <col min="6843" max="6843" width="22" style="51" customWidth="1"/>
    <col min="6844" max="6845" width="11.7109375" style="51" customWidth="1"/>
    <col min="6846" max="6846" width="12.5703125" style="51" customWidth="1"/>
    <col min="6847" max="6847" width="11.7109375" style="51" customWidth="1"/>
    <col min="6848" max="6848" width="21.28515625" style="51" customWidth="1"/>
    <col min="6849" max="6850" width="12.42578125" style="51" customWidth="1"/>
    <col min="6851" max="6851" width="13.28515625" style="51" customWidth="1"/>
    <col min="6852" max="6852" width="9.7109375" style="51" customWidth="1"/>
    <col min="6853" max="6853" width="11.7109375" style="51" customWidth="1"/>
    <col min="6854" max="6854" width="20.85546875" style="51" bestFit="1" customWidth="1"/>
    <col min="6855" max="6855" width="13.28515625" style="51" customWidth="1"/>
    <col min="6856" max="6856" width="9.7109375" style="51" customWidth="1"/>
    <col min="6857" max="6858" width="11.7109375" style="51" customWidth="1"/>
    <col min="6859" max="7098" width="11.7109375" style="51"/>
    <col min="7099" max="7099" width="22" style="51" customWidth="1"/>
    <col min="7100" max="7101" width="11.7109375" style="51" customWidth="1"/>
    <col min="7102" max="7102" width="12.5703125" style="51" customWidth="1"/>
    <col min="7103" max="7103" width="11.7109375" style="51" customWidth="1"/>
    <col min="7104" max="7104" width="21.28515625" style="51" customWidth="1"/>
    <col min="7105" max="7106" width="12.42578125" style="51" customWidth="1"/>
    <col min="7107" max="7107" width="13.28515625" style="51" customWidth="1"/>
    <col min="7108" max="7108" width="9.7109375" style="51" customWidth="1"/>
    <col min="7109" max="7109" width="11.7109375" style="51" customWidth="1"/>
    <col min="7110" max="7110" width="20.85546875" style="51" bestFit="1" customWidth="1"/>
    <col min="7111" max="7111" width="13.28515625" style="51" customWidth="1"/>
    <col min="7112" max="7112" width="9.7109375" style="51" customWidth="1"/>
    <col min="7113" max="7114" width="11.7109375" style="51" customWidth="1"/>
    <col min="7115" max="7354" width="11.7109375" style="51"/>
    <col min="7355" max="7355" width="22" style="51" customWidth="1"/>
    <col min="7356" max="7357" width="11.7109375" style="51" customWidth="1"/>
    <col min="7358" max="7358" width="12.5703125" style="51" customWidth="1"/>
    <col min="7359" max="7359" width="11.7109375" style="51" customWidth="1"/>
    <col min="7360" max="7360" width="21.28515625" style="51" customWidth="1"/>
    <col min="7361" max="7362" width="12.42578125" style="51" customWidth="1"/>
    <col min="7363" max="7363" width="13.28515625" style="51" customWidth="1"/>
    <col min="7364" max="7364" width="9.7109375" style="51" customWidth="1"/>
    <col min="7365" max="7365" width="11.7109375" style="51" customWidth="1"/>
    <col min="7366" max="7366" width="20.85546875" style="51" bestFit="1" customWidth="1"/>
    <col min="7367" max="7367" width="13.28515625" style="51" customWidth="1"/>
    <col min="7368" max="7368" width="9.7109375" style="51" customWidth="1"/>
    <col min="7369" max="7370" width="11.7109375" style="51" customWidth="1"/>
    <col min="7371" max="7610" width="11.7109375" style="51"/>
    <col min="7611" max="7611" width="22" style="51" customWidth="1"/>
    <col min="7612" max="7613" width="11.7109375" style="51" customWidth="1"/>
    <col min="7614" max="7614" width="12.5703125" style="51" customWidth="1"/>
    <col min="7615" max="7615" width="11.7109375" style="51" customWidth="1"/>
    <col min="7616" max="7616" width="21.28515625" style="51" customWidth="1"/>
    <col min="7617" max="7618" width="12.42578125" style="51" customWidth="1"/>
    <col min="7619" max="7619" width="13.28515625" style="51" customWidth="1"/>
    <col min="7620" max="7620" width="9.7109375" style="51" customWidth="1"/>
    <col min="7621" max="7621" width="11.7109375" style="51" customWidth="1"/>
    <col min="7622" max="7622" width="20.85546875" style="51" bestFit="1" customWidth="1"/>
    <col min="7623" max="7623" width="13.28515625" style="51" customWidth="1"/>
    <col min="7624" max="7624" width="9.7109375" style="51" customWidth="1"/>
    <col min="7625" max="7626" width="11.7109375" style="51" customWidth="1"/>
    <col min="7627" max="7866" width="11.7109375" style="51"/>
    <col min="7867" max="7867" width="22" style="51" customWidth="1"/>
    <col min="7868" max="7869" width="11.7109375" style="51" customWidth="1"/>
    <col min="7870" max="7870" width="12.5703125" style="51" customWidth="1"/>
    <col min="7871" max="7871" width="11.7109375" style="51" customWidth="1"/>
    <col min="7872" max="7872" width="21.28515625" style="51" customWidth="1"/>
    <col min="7873" max="7874" width="12.42578125" style="51" customWidth="1"/>
    <col min="7875" max="7875" width="13.28515625" style="51" customWidth="1"/>
    <col min="7876" max="7876" width="9.7109375" style="51" customWidth="1"/>
    <col min="7877" max="7877" width="11.7109375" style="51" customWidth="1"/>
    <col min="7878" max="7878" width="20.85546875" style="51" bestFit="1" customWidth="1"/>
    <col min="7879" max="7879" width="13.28515625" style="51" customWidth="1"/>
    <col min="7880" max="7880" width="9.7109375" style="51" customWidth="1"/>
    <col min="7881" max="7882" width="11.7109375" style="51" customWidth="1"/>
    <col min="7883" max="8122" width="11.7109375" style="51"/>
    <col min="8123" max="8123" width="22" style="51" customWidth="1"/>
    <col min="8124" max="8125" width="11.7109375" style="51" customWidth="1"/>
    <col min="8126" max="8126" width="12.5703125" style="51" customWidth="1"/>
    <col min="8127" max="8127" width="11.7109375" style="51" customWidth="1"/>
    <col min="8128" max="8128" width="21.28515625" style="51" customWidth="1"/>
    <col min="8129" max="8130" width="12.42578125" style="51" customWidth="1"/>
    <col min="8131" max="8131" width="13.28515625" style="51" customWidth="1"/>
    <col min="8132" max="8132" width="9.7109375" style="51" customWidth="1"/>
    <col min="8133" max="8133" width="11.7109375" style="51" customWidth="1"/>
    <col min="8134" max="8134" width="20.85546875" style="51" bestFit="1" customWidth="1"/>
    <col min="8135" max="8135" width="13.28515625" style="51" customWidth="1"/>
    <col min="8136" max="8136" width="9.7109375" style="51" customWidth="1"/>
    <col min="8137" max="8138" width="11.7109375" style="51" customWidth="1"/>
    <col min="8139" max="8378" width="11.7109375" style="51"/>
    <col min="8379" max="8379" width="22" style="51" customWidth="1"/>
    <col min="8380" max="8381" width="11.7109375" style="51" customWidth="1"/>
    <col min="8382" max="8382" width="12.5703125" style="51" customWidth="1"/>
    <col min="8383" max="8383" width="11.7109375" style="51" customWidth="1"/>
    <col min="8384" max="8384" width="21.28515625" style="51" customWidth="1"/>
    <col min="8385" max="8386" width="12.42578125" style="51" customWidth="1"/>
    <col min="8387" max="8387" width="13.28515625" style="51" customWidth="1"/>
    <col min="8388" max="8388" width="9.7109375" style="51" customWidth="1"/>
    <col min="8389" max="8389" width="11.7109375" style="51" customWidth="1"/>
    <col min="8390" max="8390" width="20.85546875" style="51" bestFit="1" customWidth="1"/>
    <col min="8391" max="8391" width="13.28515625" style="51" customWidth="1"/>
    <col min="8392" max="8392" width="9.7109375" style="51" customWidth="1"/>
    <col min="8393" max="8394" width="11.7109375" style="51" customWidth="1"/>
    <col min="8395" max="8634" width="11.7109375" style="51"/>
    <col min="8635" max="8635" width="22" style="51" customWidth="1"/>
    <col min="8636" max="8637" width="11.7109375" style="51" customWidth="1"/>
    <col min="8638" max="8638" width="12.5703125" style="51" customWidth="1"/>
    <col min="8639" max="8639" width="11.7109375" style="51" customWidth="1"/>
    <col min="8640" max="8640" width="21.28515625" style="51" customWidth="1"/>
    <col min="8641" max="8642" width="12.42578125" style="51" customWidth="1"/>
    <col min="8643" max="8643" width="13.28515625" style="51" customWidth="1"/>
    <col min="8644" max="8644" width="9.7109375" style="51" customWidth="1"/>
    <col min="8645" max="8645" width="11.7109375" style="51" customWidth="1"/>
    <col min="8646" max="8646" width="20.85546875" style="51" bestFit="1" customWidth="1"/>
    <col min="8647" max="8647" width="13.28515625" style="51" customWidth="1"/>
    <col min="8648" max="8648" width="9.7109375" style="51" customWidth="1"/>
    <col min="8649" max="8650" width="11.7109375" style="51" customWidth="1"/>
    <col min="8651" max="8890" width="11.7109375" style="51"/>
    <col min="8891" max="8891" width="22" style="51" customWidth="1"/>
    <col min="8892" max="8893" width="11.7109375" style="51" customWidth="1"/>
    <col min="8894" max="8894" width="12.5703125" style="51" customWidth="1"/>
    <col min="8895" max="8895" width="11.7109375" style="51" customWidth="1"/>
    <col min="8896" max="8896" width="21.28515625" style="51" customWidth="1"/>
    <col min="8897" max="8898" width="12.42578125" style="51" customWidth="1"/>
    <col min="8899" max="8899" width="13.28515625" style="51" customWidth="1"/>
    <col min="8900" max="8900" width="9.7109375" style="51" customWidth="1"/>
    <col min="8901" max="8901" width="11.7109375" style="51" customWidth="1"/>
    <col min="8902" max="8902" width="20.85546875" style="51" bestFit="1" customWidth="1"/>
    <col min="8903" max="8903" width="13.28515625" style="51" customWidth="1"/>
    <col min="8904" max="8904" width="9.7109375" style="51" customWidth="1"/>
    <col min="8905" max="8906" width="11.7109375" style="51" customWidth="1"/>
    <col min="8907" max="9146" width="11.7109375" style="51"/>
    <col min="9147" max="9147" width="22" style="51" customWidth="1"/>
    <col min="9148" max="9149" width="11.7109375" style="51" customWidth="1"/>
    <col min="9150" max="9150" width="12.5703125" style="51" customWidth="1"/>
    <col min="9151" max="9151" width="11.7109375" style="51" customWidth="1"/>
    <col min="9152" max="9152" width="21.28515625" style="51" customWidth="1"/>
    <col min="9153" max="9154" width="12.42578125" style="51" customWidth="1"/>
    <col min="9155" max="9155" width="13.28515625" style="51" customWidth="1"/>
    <col min="9156" max="9156" width="9.7109375" style="51" customWidth="1"/>
    <col min="9157" max="9157" width="11.7109375" style="51" customWidth="1"/>
    <col min="9158" max="9158" width="20.85546875" style="51" bestFit="1" customWidth="1"/>
    <col min="9159" max="9159" width="13.28515625" style="51" customWidth="1"/>
    <col min="9160" max="9160" width="9.7109375" style="51" customWidth="1"/>
    <col min="9161" max="9162" width="11.7109375" style="51" customWidth="1"/>
    <col min="9163" max="9402" width="11.7109375" style="51"/>
    <col min="9403" max="9403" width="22" style="51" customWidth="1"/>
    <col min="9404" max="9405" width="11.7109375" style="51" customWidth="1"/>
    <col min="9406" max="9406" width="12.5703125" style="51" customWidth="1"/>
    <col min="9407" max="9407" width="11.7109375" style="51" customWidth="1"/>
    <col min="9408" max="9408" width="21.28515625" style="51" customWidth="1"/>
    <col min="9409" max="9410" width="12.42578125" style="51" customWidth="1"/>
    <col min="9411" max="9411" width="13.28515625" style="51" customWidth="1"/>
    <col min="9412" max="9412" width="9.7109375" style="51" customWidth="1"/>
    <col min="9413" max="9413" width="11.7109375" style="51" customWidth="1"/>
    <col min="9414" max="9414" width="20.85546875" style="51" bestFit="1" customWidth="1"/>
    <col min="9415" max="9415" width="13.28515625" style="51" customWidth="1"/>
    <col min="9416" max="9416" width="9.7109375" style="51" customWidth="1"/>
    <col min="9417" max="9418" width="11.7109375" style="51" customWidth="1"/>
    <col min="9419" max="9658" width="11.7109375" style="51"/>
    <col min="9659" max="9659" width="22" style="51" customWidth="1"/>
    <col min="9660" max="9661" width="11.7109375" style="51" customWidth="1"/>
    <col min="9662" max="9662" width="12.5703125" style="51" customWidth="1"/>
    <col min="9663" max="9663" width="11.7109375" style="51" customWidth="1"/>
    <col min="9664" max="9664" width="21.28515625" style="51" customWidth="1"/>
    <col min="9665" max="9666" width="12.42578125" style="51" customWidth="1"/>
    <col min="9667" max="9667" width="13.28515625" style="51" customWidth="1"/>
    <col min="9668" max="9668" width="9.7109375" style="51" customWidth="1"/>
    <col min="9669" max="9669" width="11.7109375" style="51" customWidth="1"/>
    <col min="9670" max="9670" width="20.85546875" style="51" bestFit="1" customWidth="1"/>
    <col min="9671" max="9671" width="13.28515625" style="51" customWidth="1"/>
    <col min="9672" max="9672" width="9.7109375" style="51" customWidth="1"/>
    <col min="9673" max="9674" width="11.7109375" style="51" customWidth="1"/>
    <col min="9675" max="9914" width="11.7109375" style="51"/>
    <col min="9915" max="9915" width="22" style="51" customWidth="1"/>
    <col min="9916" max="9917" width="11.7109375" style="51" customWidth="1"/>
    <col min="9918" max="9918" width="12.5703125" style="51" customWidth="1"/>
    <col min="9919" max="9919" width="11.7109375" style="51" customWidth="1"/>
    <col min="9920" max="9920" width="21.28515625" style="51" customWidth="1"/>
    <col min="9921" max="9922" width="12.42578125" style="51" customWidth="1"/>
    <col min="9923" max="9923" width="13.28515625" style="51" customWidth="1"/>
    <col min="9924" max="9924" width="9.7109375" style="51" customWidth="1"/>
    <col min="9925" max="9925" width="11.7109375" style="51" customWidth="1"/>
    <col min="9926" max="9926" width="20.85546875" style="51" bestFit="1" customWidth="1"/>
    <col min="9927" max="9927" width="13.28515625" style="51" customWidth="1"/>
    <col min="9928" max="9928" width="9.7109375" style="51" customWidth="1"/>
    <col min="9929" max="9930" width="11.7109375" style="51" customWidth="1"/>
    <col min="9931" max="10170" width="11.7109375" style="51"/>
    <col min="10171" max="10171" width="22" style="51" customWidth="1"/>
    <col min="10172" max="10173" width="11.7109375" style="51" customWidth="1"/>
    <col min="10174" max="10174" width="12.5703125" style="51" customWidth="1"/>
    <col min="10175" max="10175" width="11.7109375" style="51" customWidth="1"/>
    <col min="10176" max="10176" width="21.28515625" style="51" customWidth="1"/>
    <col min="10177" max="10178" width="12.42578125" style="51" customWidth="1"/>
    <col min="10179" max="10179" width="13.28515625" style="51" customWidth="1"/>
    <col min="10180" max="10180" width="9.7109375" style="51" customWidth="1"/>
    <col min="10181" max="10181" width="11.7109375" style="51" customWidth="1"/>
    <col min="10182" max="10182" width="20.85546875" style="51" bestFit="1" customWidth="1"/>
    <col min="10183" max="10183" width="13.28515625" style="51" customWidth="1"/>
    <col min="10184" max="10184" width="9.7109375" style="51" customWidth="1"/>
    <col min="10185" max="10186" width="11.7109375" style="51" customWidth="1"/>
    <col min="10187" max="10426" width="11.7109375" style="51"/>
    <col min="10427" max="10427" width="22" style="51" customWidth="1"/>
    <col min="10428" max="10429" width="11.7109375" style="51" customWidth="1"/>
    <col min="10430" max="10430" width="12.5703125" style="51" customWidth="1"/>
    <col min="10431" max="10431" width="11.7109375" style="51" customWidth="1"/>
    <col min="10432" max="10432" width="21.28515625" style="51" customWidth="1"/>
    <col min="10433" max="10434" width="12.42578125" style="51" customWidth="1"/>
    <col min="10435" max="10435" width="13.28515625" style="51" customWidth="1"/>
    <col min="10436" max="10436" width="9.7109375" style="51" customWidth="1"/>
    <col min="10437" max="10437" width="11.7109375" style="51" customWidth="1"/>
    <col min="10438" max="10438" width="20.85546875" style="51" bestFit="1" customWidth="1"/>
    <col min="10439" max="10439" width="13.28515625" style="51" customWidth="1"/>
    <col min="10440" max="10440" width="9.7109375" style="51" customWidth="1"/>
    <col min="10441" max="10442" width="11.7109375" style="51" customWidth="1"/>
    <col min="10443" max="10682" width="11.7109375" style="51"/>
    <col min="10683" max="10683" width="22" style="51" customWidth="1"/>
    <col min="10684" max="10685" width="11.7109375" style="51" customWidth="1"/>
    <col min="10686" max="10686" width="12.5703125" style="51" customWidth="1"/>
    <col min="10687" max="10687" width="11.7109375" style="51" customWidth="1"/>
    <col min="10688" max="10688" width="21.28515625" style="51" customWidth="1"/>
    <col min="10689" max="10690" width="12.42578125" style="51" customWidth="1"/>
    <col min="10691" max="10691" width="13.28515625" style="51" customWidth="1"/>
    <col min="10692" max="10692" width="9.7109375" style="51" customWidth="1"/>
    <col min="10693" max="10693" width="11.7109375" style="51" customWidth="1"/>
    <col min="10694" max="10694" width="20.85546875" style="51" bestFit="1" customWidth="1"/>
    <col min="10695" max="10695" width="13.28515625" style="51" customWidth="1"/>
    <col min="10696" max="10696" width="9.7109375" style="51" customWidth="1"/>
    <col min="10697" max="10698" width="11.7109375" style="51" customWidth="1"/>
    <col min="10699" max="10938" width="11.7109375" style="51"/>
    <col min="10939" max="10939" width="22" style="51" customWidth="1"/>
    <col min="10940" max="10941" width="11.7109375" style="51" customWidth="1"/>
    <col min="10942" max="10942" width="12.5703125" style="51" customWidth="1"/>
    <col min="10943" max="10943" width="11.7109375" style="51" customWidth="1"/>
    <col min="10944" max="10944" width="21.28515625" style="51" customWidth="1"/>
    <col min="10945" max="10946" width="12.42578125" style="51" customWidth="1"/>
    <col min="10947" max="10947" width="13.28515625" style="51" customWidth="1"/>
    <col min="10948" max="10948" width="9.7109375" style="51" customWidth="1"/>
    <col min="10949" max="10949" width="11.7109375" style="51" customWidth="1"/>
    <col min="10950" max="10950" width="20.85546875" style="51" bestFit="1" customWidth="1"/>
    <col min="10951" max="10951" width="13.28515625" style="51" customWidth="1"/>
    <col min="10952" max="10952" width="9.7109375" style="51" customWidth="1"/>
    <col min="10953" max="10954" width="11.7109375" style="51" customWidth="1"/>
    <col min="10955" max="11194" width="11.7109375" style="51"/>
    <col min="11195" max="11195" width="22" style="51" customWidth="1"/>
    <col min="11196" max="11197" width="11.7109375" style="51" customWidth="1"/>
    <col min="11198" max="11198" width="12.5703125" style="51" customWidth="1"/>
    <col min="11199" max="11199" width="11.7109375" style="51" customWidth="1"/>
    <col min="11200" max="11200" width="21.28515625" style="51" customWidth="1"/>
    <col min="11201" max="11202" width="12.42578125" style="51" customWidth="1"/>
    <col min="11203" max="11203" width="13.28515625" style="51" customWidth="1"/>
    <col min="11204" max="11204" width="9.7109375" style="51" customWidth="1"/>
    <col min="11205" max="11205" width="11.7109375" style="51" customWidth="1"/>
    <col min="11206" max="11206" width="20.85546875" style="51" bestFit="1" customWidth="1"/>
    <col min="11207" max="11207" width="13.28515625" style="51" customWidth="1"/>
    <col min="11208" max="11208" width="9.7109375" style="51" customWidth="1"/>
    <col min="11209" max="11210" width="11.7109375" style="51" customWidth="1"/>
    <col min="11211" max="11450" width="11.7109375" style="51"/>
    <col min="11451" max="11451" width="22" style="51" customWidth="1"/>
    <col min="11452" max="11453" width="11.7109375" style="51" customWidth="1"/>
    <col min="11454" max="11454" width="12.5703125" style="51" customWidth="1"/>
    <col min="11455" max="11455" width="11.7109375" style="51" customWidth="1"/>
    <col min="11456" max="11456" width="21.28515625" style="51" customWidth="1"/>
    <col min="11457" max="11458" width="12.42578125" style="51" customWidth="1"/>
    <col min="11459" max="11459" width="13.28515625" style="51" customWidth="1"/>
    <col min="11460" max="11460" width="9.7109375" style="51" customWidth="1"/>
    <col min="11461" max="11461" width="11.7109375" style="51" customWidth="1"/>
    <col min="11462" max="11462" width="20.85546875" style="51" bestFit="1" customWidth="1"/>
    <col min="11463" max="11463" width="13.28515625" style="51" customWidth="1"/>
    <col min="11464" max="11464" width="9.7109375" style="51" customWidth="1"/>
    <col min="11465" max="11466" width="11.7109375" style="51" customWidth="1"/>
    <col min="11467" max="11706" width="11.7109375" style="51"/>
    <col min="11707" max="11707" width="22" style="51" customWidth="1"/>
    <col min="11708" max="11709" width="11.7109375" style="51" customWidth="1"/>
    <col min="11710" max="11710" width="12.5703125" style="51" customWidth="1"/>
    <col min="11711" max="11711" width="11.7109375" style="51" customWidth="1"/>
    <col min="11712" max="11712" width="21.28515625" style="51" customWidth="1"/>
    <col min="11713" max="11714" width="12.42578125" style="51" customWidth="1"/>
    <col min="11715" max="11715" width="13.28515625" style="51" customWidth="1"/>
    <col min="11716" max="11716" width="9.7109375" style="51" customWidth="1"/>
    <col min="11717" max="11717" width="11.7109375" style="51" customWidth="1"/>
    <col min="11718" max="11718" width="20.85546875" style="51" bestFit="1" customWidth="1"/>
    <col min="11719" max="11719" width="13.28515625" style="51" customWidth="1"/>
    <col min="11720" max="11720" width="9.7109375" style="51" customWidth="1"/>
    <col min="11721" max="11722" width="11.7109375" style="51" customWidth="1"/>
    <col min="11723" max="11962" width="11.7109375" style="51"/>
    <col min="11963" max="11963" width="22" style="51" customWidth="1"/>
    <col min="11964" max="11965" width="11.7109375" style="51" customWidth="1"/>
    <col min="11966" max="11966" width="12.5703125" style="51" customWidth="1"/>
    <col min="11967" max="11967" width="11.7109375" style="51" customWidth="1"/>
    <col min="11968" max="11968" width="21.28515625" style="51" customWidth="1"/>
    <col min="11969" max="11970" width="12.42578125" style="51" customWidth="1"/>
    <col min="11971" max="11971" width="13.28515625" style="51" customWidth="1"/>
    <col min="11972" max="11972" width="9.7109375" style="51" customWidth="1"/>
    <col min="11973" max="11973" width="11.7109375" style="51" customWidth="1"/>
    <col min="11974" max="11974" width="20.85546875" style="51" bestFit="1" customWidth="1"/>
    <col min="11975" max="11975" width="13.28515625" style="51" customWidth="1"/>
    <col min="11976" max="11976" width="9.7109375" style="51" customWidth="1"/>
    <col min="11977" max="11978" width="11.7109375" style="51" customWidth="1"/>
    <col min="11979" max="12218" width="11.7109375" style="51"/>
    <col min="12219" max="12219" width="22" style="51" customWidth="1"/>
    <col min="12220" max="12221" width="11.7109375" style="51" customWidth="1"/>
    <col min="12222" max="12222" width="12.5703125" style="51" customWidth="1"/>
    <col min="12223" max="12223" width="11.7109375" style="51" customWidth="1"/>
    <col min="12224" max="12224" width="21.28515625" style="51" customWidth="1"/>
    <col min="12225" max="12226" width="12.42578125" style="51" customWidth="1"/>
    <col min="12227" max="12227" width="13.28515625" style="51" customWidth="1"/>
    <col min="12228" max="12228" width="9.7109375" style="51" customWidth="1"/>
    <col min="12229" max="12229" width="11.7109375" style="51" customWidth="1"/>
    <col min="12230" max="12230" width="20.85546875" style="51" bestFit="1" customWidth="1"/>
    <col min="12231" max="12231" width="13.28515625" style="51" customWidth="1"/>
    <col min="12232" max="12232" width="9.7109375" style="51" customWidth="1"/>
    <col min="12233" max="12234" width="11.7109375" style="51" customWidth="1"/>
    <col min="12235" max="12474" width="11.7109375" style="51"/>
    <col min="12475" max="12475" width="22" style="51" customWidth="1"/>
    <col min="12476" max="12477" width="11.7109375" style="51" customWidth="1"/>
    <col min="12478" max="12478" width="12.5703125" style="51" customWidth="1"/>
    <col min="12479" max="12479" width="11.7109375" style="51" customWidth="1"/>
    <col min="12480" max="12480" width="21.28515625" style="51" customWidth="1"/>
    <col min="12481" max="12482" width="12.42578125" style="51" customWidth="1"/>
    <col min="12483" max="12483" width="13.28515625" style="51" customWidth="1"/>
    <col min="12484" max="12484" width="9.7109375" style="51" customWidth="1"/>
    <col min="12485" max="12485" width="11.7109375" style="51" customWidth="1"/>
    <col min="12486" max="12486" width="20.85546875" style="51" bestFit="1" customWidth="1"/>
    <col min="12487" max="12487" width="13.28515625" style="51" customWidth="1"/>
    <col min="12488" max="12488" width="9.7109375" style="51" customWidth="1"/>
    <col min="12489" max="12490" width="11.7109375" style="51" customWidth="1"/>
    <col min="12491" max="12730" width="11.7109375" style="51"/>
    <col min="12731" max="12731" width="22" style="51" customWidth="1"/>
    <col min="12732" max="12733" width="11.7109375" style="51" customWidth="1"/>
    <col min="12734" max="12734" width="12.5703125" style="51" customWidth="1"/>
    <col min="12735" max="12735" width="11.7109375" style="51" customWidth="1"/>
    <col min="12736" max="12736" width="21.28515625" style="51" customWidth="1"/>
    <col min="12737" max="12738" width="12.42578125" style="51" customWidth="1"/>
    <col min="12739" max="12739" width="13.28515625" style="51" customWidth="1"/>
    <col min="12740" max="12740" width="9.7109375" style="51" customWidth="1"/>
    <col min="12741" max="12741" width="11.7109375" style="51" customWidth="1"/>
    <col min="12742" max="12742" width="20.85546875" style="51" bestFit="1" customWidth="1"/>
    <col min="12743" max="12743" width="13.28515625" style="51" customWidth="1"/>
    <col min="12744" max="12744" width="9.7109375" style="51" customWidth="1"/>
    <col min="12745" max="12746" width="11.7109375" style="51" customWidth="1"/>
    <col min="12747" max="12986" width="11.7109375" style="51"/>
    <col min="12987" max="12987" width="22" style="51" customWidth="1"/>
    <col min="12988" max="12989" width="11.7109375" style="51" customWidth="1"/>
    <col min="12990" max="12990" width="12.5703125" style="51" customWidth="1"/>
    <col min="12991" max="12991" width="11.7109375" style="51" customWidth="1"/>
    <col min="12992" max="12992" width="21.28515625" style="51" customWidth="1"/>
    <col min="12993" max="12994" width="12.42578125" style="51" customWidth="1"/>
    <col min="12995" max="12995" width="13.28515625" style="51" customWidth="1"/>
    <col min="12996" max="12996" width="9.7109375" style="51" customWidth="1"/>
    <col min="12997" max="12997" width="11.7109375" style="51" customWidth="1"/>
    <col min="12998" max="12998" width="20.85546875" style="51" bestFit="1" customWidth="1"/>
    <col min="12999" max="12999" width="13.28515625" style="51" customWidth="1"/>
    <col min="13000" max="13000" width="9.7109375" style="51" customWidth="1"/>
    <col min="13001" max="13002" width="11.7109375" style="51" customWidth="1"/>
    <col min="13003" max="13242" width="11.7109375" style="51"/>
    <col min="13243" max="13243" width="22" style="51" customWidth="1"/>
    <col min="13244" max="13245" width="11.7109375" style="51" customWidth="1"/>
    <col min="13246" max="13246" width="12.5703125" style="51" customWidth="1"/>
    <col min="13247" max="13247" width="11.7109375" style="51" customWidth="1"/>
    <col min="13248" max="13248" width="21.28515625" style="51" customWidth="1"/>
    <col min="13249" max="13250" width="12.42578125" style="51" customWidth="1"/>
    <col min="13251" max="13251" width="13.28515625" style="51" customWidth="1"/>
    <col min="13252" max="13252" width="9.7109375" style="51" customWidth="1"/>
    <col min="13253" max="13253" width="11.7109375" style="51" customWidth="1"/>
    <col min="13254" max="13254" width="20.85546875" style="51" bestFit="1" customWidth="1"/>
    <col min="13255" max="13255" width="13.28515625" style="51" customWidth="1"/>
    <col min="13256" max="13256" width="9.7109375" style="51" customWidth="1"/>
    <col min="13257" max="13258" width="11.7109375" style="51" customWidth="1"/>
    <col min="13259" max="13498" width="11.7109375" style="51"/>
    <col min="13499" max="13499" width="22" style="51" customWidth="1"/>
    <col min="13500" max="13501" width="11.7109375" style="51" customWidth="1"/>
    <col min="13502" max="13502" width="12.5703125" style="51" customWidth="1"/>
    <col min="13503" max="13503" width="11.7109375" style="51" customWidth="1"/>
    <col min="13504" max="13504" width="21.28515625" style="51" customWidth="1"/>
    <col min="13505" max="13506" width="12.42578125" style="51" customWidth="1"/>
    <col min="13507" max="13507" width="13.28515625" style="51" customWidth="1"/>
    <col min="13508" max="13508" width="9.7109375" style="51" customWidth="1"/>
    <col min="13509" max="13509" width="11.7109375" style="51" customWidth="1"/>
    <col min="13510" max="13510" width="20.85546875" style="51" bestFit="1" customWidth="1"/>
    <col min="13511" max="13511" width="13.28515625" style="51" customWidth="1"/>
    <col min="13512" max="13512" width="9.7109375" style="51" customWidth="1"/>
    <col min="13513" max="13514" width="11.7109375" style="51" customWidth="1"/>
    <col min="13515" max="13754" width="11.7109375" style="51"/>
    <col min="13755" max="13755" width="22" style="51" customWidth="1"/>
    <col min="13756" max="13757" width="11.7109375" style="51" customWidth="1"/>
    <col min="13758" max="13758" width="12.5703125" style="51" customWidth="1"/>
    <col min="13759" max="13759" width="11.7109375" style="51" customWidth="1"/>
    <col min="13760" max="13760" width="21.28515625" style="51" customWidth="1"/>
    <col min="13761" max="13762" width="12.42578125" style="51" customWidth="1"/>
    <col min="13763" max="13763" width="13.28515625" style="51" customWidth="1"/>
    <col min="13764" max="13764" width="9.7109375" style="51" customWidth="1"/>
    <col min="13765" max="13765" width="11.7109375" style="51" customWidth="1"/>
    <col min="13766" max="13766" width="20.85546875" style="51" bestFit="1" customWidth="1"/>
    <col min="13767" max="13767" width="13.28515625" style="51" customWidth="1"/>
    <col min="13768" max="13768" width="9.7109375" style="51" customWidth="1"/>
    <col min="13769" max="13770" width="11.7109375" style="51" customWidth="1"/>
    <col min="13771" max="14010" width="11.7109375" style="51"/>
    <col min="14011" max="14011" width="22" style="51" customWidth="1"/>
    <col min="14012" max="14013" width="11.7109375" style="51" customWidth="1"/>
    <col min="14014" max="14014" width="12.5703125" style="51" customWidth="1"/>
    <col min="14015" max="14015" width="11.7109375" style="51" customWidth="1"/>
    <col min="14016" max="14016" width="21.28515625" style="51" customWidth="1"/>
    <col min="14017" max="14018" width="12.42578125" style="51" customWidth="1"/>
    <col min="14019" max="14019" width="13.28515625" style="51" customWidth="1"/>
    <col min="14020" max="14020" width="9.7109375" style="51" customWidth="1"/>
    <col min="14021" max="14021" width="11.7109375" style="51" customWidth="1"/>
    <col min="14022" max="14022" width="20.85546875" style="51" bestFit="1" customWidth="1"/>
    <col min="14023" max="14023" width="13.28515625" style="51" customWidth="1"/>
    <col min="14024" max="14024" width="9.7109375" style="51" customWidth="1"/>
    <col min="14025" max="14026" width="11.7109375" style="51" customWidth="1"/>
    <col min="14027" max="14266" width="11.7109375" style="51"/>
    <col min="14267" max="14267" width="22" style="51" customWidth="1"/>
    <col min="14268" max="14269" width="11.7109375" style="51" customWidth="1"/>
    <col min="14270" max="14270" width="12.5703125" style="51" customWidth="1"/>
    <col min="14271" max="14271" width="11.7109375" style="51" customWidth="1"/>
    <col min="14272" max="14272" width="21.28515625" style="51" customWidth="1"/>
    <col min="14273" max="14274" width="12.42578125" style="51" customWidth="1"/>
    <col min="14275" max="14275" width="13.28515625" style="51" customWidth="1"/>
    <col min="14276" max="14276" width="9.7109375" style="51" customWidth="1"/>
    <col min="14277" max="14277" width="11.7109375" style="51" customWidth="1"/>
    <col min="14278" max="14278" width="20.85546875" style="51" bestFit="1" customWidth="1"/>
    <col min="14279" max="14279" width="13.28515625" style="51" customWidth="1"/>
    <col min="14280" max="14280" width="9.7109375" style="51" customWidth="1"/>
    <col min="14281" max="14282" width="11.7109375" style="51" customWidth="1"/>
    <col min="14283" max="14522" width="11.7109375" style="51"/>
    <col min="14523" max="14523" width="22" style="51" customWidth="1"/>
    <col min="14524" max="14525" width="11.7109375" style="51" customWidth="1"/>
    <col min="14526" max="14526" width="12.5703125" style="51" customWidth="1"/>
    <col min="14527" max="14527" width="11.7109375" style="51" customWidth="1"/>
    <col min="14528" max="14528" width="21.28515625" style="51" customWidth="1"/>
    <col min="14529" max="14530" width="12.42578125" style="51" customWidth="1"/>
    <col min="14531" max="14531" width="13.28515625" style="51" customWidth="1"/>
    <col min="14532" max="14532" width="9.7109375" style="51" customWidth="1"/>
    <col min="14533" max="14533" width="11.7109375" style="51" customWidth="1"/>
    <col min="14534" max="14534" width="20.85546875" style="51" bestFit="1" customWidth="1"/>
    <col min="14535" max="14535" width="13.28515625" style="51" customWidth="1"/>
    <col min="14536" max="14536" width="9.7109375" style="51" customWidth="1"/>
    <col min="14537" max="14538" width="11.7109375" style="51" customWidth="1"/>
    <col min="14539" max="14778" width="11.7109375" style="51"/>
    <col min="14779" max="14779" width="22" style="51" customWidth="1"/>
    <col min="14780" max="14781" width="11.7109375" style="51" customWidth="1"/>
    <col min="14782" max="14782" width="12.5703125" style="51" customWidth="1"/>
    <col min="14783" max="14783" width="11.7109375" style="51" customWidth="1"/>
    <col min="14784" max="14784" width="21.28515625" style="51" customWidth="1"/>
    <col min="14785" max="14786" width="12.42578125" style="51" customWidth="1"/>
    <col min="14787" max="14787" width="13.28515625" style="51" customWidth="1"/>
    <col min="14788" max="14788" width="9.7109375" style="51" customWidth="1"/>
    <col min="14789" max="14789" width="11.7109375" style="51" customWidth="1"/>
    <col min="14790" max="14790" width="20.85546875" style="51" bestFit="1" customWidth="1"/>
    <col min="14791" max="14791" width="13.28515625" style="51" customWidth="1"/>
    <col min="14792" max="14792" width="9.7109375" style="51" customWidth="1"/>
    <col min="14793" max="14794" width="11.7109375" style="51" customWidth="1"/>
    <col min="14795" max="15034" width="11.7109375" style="51"/>
    <col min="15035" max="15035" width="22" style="51" customWidth="1"/>
    <col min="15036" max="15037" width="11.7109375" style="51" customWidth="1"/>
    <col min="15038" max="15038" width="12.5703125" style="51" customWidth="1"/>
    <col min="15039" max="15039" width="11.7109375" style="51" customWidth="1"/>
    <col min="15040" max="15040" width="21.28515625" style="51" customWidth="1"/>
    <col min="15041" max="15042" width="12.42578125" style="51" customWidth="1"/>
    <col min="15043" max="15043" width="13.28515625" style="51" customWidth="1"/>
    <col min="15044" max="15044" width="9.7109375" style="51" customWidth="1"/>
    <col min="15045" max="15045" width="11.7109375" style="51" customWidth="1"/>
    <col min="15046" max="15046" width="20.85546875" style="51" bestFit="1" customWidth="1"/>
    <col min="15047" max="15047" width="13.28515625" style="51" customWidth="1"/>
    <col min="15048" max="15048" width="9.7109375" style="51" customWidth="1"/>
    <col min="15049" max="15050" width="11.7109375" style="51" customWidth="1"/>
    <col min="15051" max="15290" width="11.7109375" style="51"/>
    <col min="15291" max="15291" width="22" style="51" customWidth="1"/>
    <col min="15292" max="15293" width="11.7109375" style="51" customWidth="1"/>
    <col min="15294" max="15294" width="12.5703125" style="51" customWidth="1"/>
    <col min="15295" max="15295" width="11.7109375" style="51" customWidth="1"/>
    <col min="15296" max="15296" width="21.28515625" style="51" customWidth="1"/>
    <col min="15297" max="15298" width="12.42578125" style="51" customWidth="1"/>
    <col min="15299" max="15299" width="13.28515625" style="51" customWidth="1"/>
    <col min="15300" max="15300" width="9.7109375" style="51" customWidth="1"/>
    <col min="15301" max="15301" width="11.7109375" style="51" customWidth="1"/>
    <col min="15302" max="15302" width="20.85546875" style="51" bestFit="1" customWidth="1"/>
    <col min="15303" max="15303" width="13.28515625" style="51" customWidth="1"/>
    <col min="15304" max="15304" width="9.7109375" style="51" customWidth="1"/>
    <col min="15305" max="15306" width="11.7109375" style="51" customWidth="1"/>
    <col min="15307" max="15546" width="11.7109375" style="51"/>
    <col min="15547" max="15547" width="22" style="51" customWidth="1"/>
    <col min="15548" max="15549" width="11.7109375" style="51" customWidth="1"/>
    <col min="15550" max="15550" width="12.5703125" style="51" customWidth="1"/>
    <col min="15551" max="15551" width="11.7109375" style="51" customWidth="1"/>
    <col min="15552" max="15552" width="21.28515625" style="51" customWidth="1"/>
    <col min="15553" max="15554" width="12.42578125" style="51" customWidth="1"/>
    <col min="15555" max="15555" width="13.28515625" style="51" customWidth="1"/>
    <col min="15556" max="15556" width="9.7109375" style="51" customWidth="1"/>
    <col min="15557" max="15557" width="11.7109375" style="51" customWidth="1"/>
    <col min="15558" max="15558" width="20.85546875" style="51" bestFit="1" customWidth="1"/>
    <col min="15559" max="15559" width="13.28515625" style="51" customWidth="1"/>
    <col min="15560" max="15560" width="9.7109375" style="51" customWidth="1"/>
    <col min="15561" max="15562" width="11.7109375" style="51" customWidth="1"/>
    <col min="15563" max="15802" width="11.7109375" style="51"/>
    <col min="15803" max="15803" width="22" style="51" customWidth="1"/>
    <col min="15804" max="15805" width="11.7109375" style="51" customWidth="1"/>
    <col min="15806" max="15806" width="12.5703125" style="51" customWidth="1"/>
    <col min="15807" max="15807" width="11.7109375" style="51" customWidth="1"/>
    <col min="15808" max="15808" width="21.28515625" style="51" customWidth="1"/>
    <col min="15809" max="15810" width="12.42578125" style="51" customWidth="1"/>
    <col min="15811" max="15811" width="13.28515625" style="51" customWidth="1"/>
    <col min="15812" max="15812" width="9.7109375" style="51" customWidth="1"/>
    <col min="15813" max="15813" width="11.7109375" style="51" customWidth="1"/>
    <col min="15814" max="15814" width="20.85546875" style="51" bestFit="1" customWidth="1"/>
    <col min="15815" max="15815" width="13.28515625" style="51" customWidth="1"/>
    <col min="15816" max="15816" width="9.7109375" style="51" customWidth="1"/>
    <col min="15817" max="15818" width="11.7109375" style="51" customWidth="1"/>
    <col min="15819" max="16058" width="11.7109375" style="51"/>
    <col min="16059" max="16059" width="22" style="51" customWidth="1"/>
    <col min="16060" max="16061" width="11.7109375" style="51" customWidth="1"/>
    <col min="16062" max="16062" width="12.5703125" style="51" customWidth="1"/>
    <col min="16063" max="16063" width="11.7109375" style="51" customWidth="1"/>
    <col min="16064" max="16064" width="21.28515625" style="51" customWidth="1"/>
    <col min="16065" max="16066" width="12.42578125" style="51" customWidth="1"/>
    <col min="16067" max="16067" width="13.28515625" style="51" customWidth="1"/>
    <col min="16068" max="16068" width="9.7109375" style="51" customWidth="1"/>
    <col min="16069" max="16069" width="11.7109375" style="51" customWidth="1"/>
    <col min="16070" max="16070" width="20.85546875" style="51" bestFit="1" customWidth="1"/>
    <col min="16071" max="16071" width="13.28515625" style="51" customWidth="1"/>
    <col min="16072" max="16072" width="9.7109375" style="51" customWidth="1"/>
    <col min="16073" max="16074" width="11.7109375" style="51" customWidth="1"/>
    <col min="16075" max="16384" width="11.7109375" style="51"/>
  </cols>
  <sheetData>
    <row r="1" spans="1:7" x14ac:dyDescent="0.2">
      <c r="A1" s="36" t="s">
        <v>237</v>
      </c>
    </row>
    <row r="2" spans="1:7" x14ac:dyDescent="0.2">
      <c r="A2" s="162" t="s">
        <v>233</v>
      </c>
    </row>
    <row r="3" spans="1:7" ht="13.5" thickBot="1" x14ac:dyDescent="0.25"/>
    <row r="4" spans="1:7" ht="26.25" thickBot="1" x14ac:dyDescent="0.3">
      <c r="A4" s="61" t="s">
        <v>36</v>
      </c>
      <c r="B4" s="66" t="s">
        <v>234</v>
      </c>
      <c r="C4" s="66" t="s">
        <v>235</v>
      </c>
      <c r="D4" s="66" t="s">
        <v>236</v>
      </c>
      <c r="E4" s="66" t="s">
        <v>37</v>
      </c>
    </row>
    <row r="5" spans="1:7" ht="13.5" x14ac:dyDescent="0.25">
      <c r="A5" s="60" t="s">
        <v>151</v>
      </c>
      <c r="B5" s="124">
        <v>53</v>
      </c>
      <c r="C5" s="124">
        <v>40.700000000000003</v>
      </c>
      <c r="D5" s="124">
        <v>6.3</v>
      </c>
      <c r="E5" s="124">
        <v>100</v>
      </c>
      <c r="F5" s="52"/>
      <c r="G5" s="52"/>
    </row>
    <row r="6" spans="1:7" ht="13.5" x14ac:dyDescent="0.25">
      <c r="A6" s="60" t="s">
        <v>152</v>
      </c>
      <c r="B6" s="124">
        <v>62.4</v>
      </c>
      <c r="C6" s="124">
        <v>31.2</v>
      </c>
      <c r="D6" s="124">
        <v>6.4</v>
      </c>
      <c r="E6" s="124">
        <v>100</v>
      </c>
      <c r="F6" s="52"/>
      <c r="G6" s="52"/>
    </row>
    <row r="7" spans="1:7" ht="13.5" x14ac:dyDescent="0.25">
      <c r="A7" s="60" t="s">
        <v>153</v>
      </c>
      <c r="B7" s="124">
        <v>72</v>
      </c>
      <c r="C7" s="124">
        <v>21.4</v>
      </c>
      <c r="D7" s="124">
        <f>6.7-0.1</f>
        <v>6.6000000000000005</v>
      </c>
      <c r="E7" s="124">
        <v>100.00000000000001</v>
      </c>
      <c r="F7" s="52"/>
      <c r="G7" s="52"/>
    </row>
    <row r="8" spans="1:7" ht="14.25" thickBot="1" x14ac:dyDescent="0.3">
      <c r="A8" s="59" t="s">
        <v>154</v>
      </c>
      <c r="B8" s="125">
        <v>71.8</v>
      </c>
      <c r="C8" s="125">
        <v>22.6</v>
      </c>
      <c r="D8" s="125">
        <v>5.6</v>
      </c>
      <c r="E8" s="125">
        <v>100</v>
      </c>
      <c r="F8" s="52"/>
      <c r="G8" s="52"/>
    </row>
    <row r="9" spans="1:7" ht="14.25" thickBot="1" x14ac:dyDescent="0.3">
      <c r="A9" s="43" t="s">
        <v>238</v>
      </c>
      <c r="B9" s="126">
        <v>56.8</v>
      </c>
      <c r="C9" s="126">
        <v>36.9</v>
      </c>
      <c r="D9" s="126">
        <f>6.2+0.1</f>
        <v>6.3</v>
      </c>
      <c r="E9" s="126">
        <v>100</v>
      </c>
      <c r="F9" s="52"/>
      <c r="G9" s="52"/>
    </row>
  </sheetData>
  <pageMargins left="0" right="0" top="0" bottom="0" header="0" footer="0"/>
  <pageSetup paperSize="9" scale="7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24"/>
  <sheetViews>
    <sheetView zoomScaleNormal="100" workbookViewId="0">
      <selection activeCell="A2" sqref="A2"/>
    </sheetView>
  </sheetViews>
  <sheetFormatPr defaultColWidth="9.140625" defaultRowHeight="16.5" x14ac:dyDescent="0.3"/>
  <cols>
    <col min="1" max="1" width="20.5703125" style="37" customWidth="1"/>
    <col min="2" max="2" width="10.5703125" style="37" bestFit="1" customWidth="1"/>
    <col min="3" max="3" width="9.140625" style="37"/>
    <col min="4" max="4" width="20.5703125" style="37" customWidth="1"/>
    <col min="5" max="5" width="10.5703125" style="37" bestFit="1" customWidth="1"/>
    <col min="6" max="6" width="9.140625" style="37"/>
    <col min="7" max="7" width="24.5703125" style="37" bestFit="1" customWidth="1"/>
    <col min="8" max="8" width="12.42578125" style="37" customWidth="1"/>
    <col min="9" max="9" width="12.42578125" style="37" bestFit="1" customWidth="1"/>
    <col min="10" max="10" width="9.140625" style="32"/>
    <col min="11" max="11" width="20.5703125" style="37" customWidth="1"/>
    <col min="12" max="12" width="3.28515625" style="37" bestFit="1" customWidth="1"/>
    <col min="13" max="13" width="9.7109375" style="37" bestFit="1" customWidth="1"/>
    <col min="14" max="14" width="16.5703125" style="37" bestFit="1" customWidth="1"/>
    <col min="15" max="15" width="13.5703125" style="37" bestFit="1" customWidth="1"/>
    <col min="16" max="16" width="5" style="37" bestFit="1" customWidth="1"/>
    <col min="17" max="17" width="6.5703125" style="37" bestFit="1" customWidth="1"/>
    <col min="18" max="18" width="9.140625" style="37"/>
    <col min="19" max="19" width="3.28515625" style="37" bestFit="1" customWidth="1"/>
    <col min="20" max="20" width="9.7109375" style="37" bestFit="1" customWidth="1"/>
    <col min="21" max="21" width="17.28515625" style="37" bestFit="1" customWidth="1"/>
    <col min="22" max="22" width="12.42578125" style="32" bestFit="1" customWidth="1"/>
    <col min="23" max="23" width="5" style="37" bestFit="1" customWidth="1"/>
    <col min="24" max="24" width="6.5703125" style="37" bestFit="1" customWidth="1"/>
    <col min="25" max="25" width="9.140625" style="32"/>
    <col min="26" max="26" width="3.28515625" style="32" bestFit="1" customWidth="1"/>
    <col min="27" max="27" width="9.140625" style="32"/>
    <col min="28" max="28" width="22.140625" style="32" bestFit="1" customWidth="1"/>
    <col min="29" max="29" width="12.42578125" style="32" bestFit="1" customWidth="1"/>
    <col min="30" max="30" width="5" style="37" bestFit="1" customWidth="1"/>
    <col min="31" max="31" width="6.5703125" style="37" bestFit="1" customWidth="1"/>
    <col min="32" max="16384" width="9.140625" style="32"/>
  </cols>
  <sheetData>
    <row r="1" spans="1:31" x14ac:dyDescent="0.3">
      <c r="A1" s="36" t="s">
        <v>287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W1" s="32"/>
      <c r="X1" s="32"/>
      <c r="AD1" s="32"/>
      <c r="AE1" s="32"/>
    </row>
    <row r="2" spans="1:31" x14ac:dyDescent="0.3">
      <c r="A2" s="2" t="s">
        <v>239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W2" s="32"/>
      <c r="X2" s="32"/>
      <c r="AD2" s="32"/>
      <c r="AE2" s="32"/>
    </row>
    <row r="3" spans="1:31" x14ac:dyDescent="0.3"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W3" s="32"/>
      <c r="X3" s="32"/>
      <c r="AD3" s="32"/>
      <c r="AE3" s="32"/>
    </row>
    <row r="4" spans="1:31" ht="14.1" customHeight="1" x14ac:dyDescent="0.3">
      <c r="A4" s="237" t="s">
        <v>240</v>
      </c>
      <c r="B4" s="239" t="s">
        <v>241</v>
      </c>
      <c r="C4" s="240"/>
      <c r="D4" s="237" t="s">
        <v>240</v>
      </c>
      <c r="E4" s="241" t="s">
        <v>243</v>
      </c>
      <c r="F4" s="241"/>
      <c r="G4" s="237" t="s">
        <v>245</v>
      </c>
      <c r="H4" s="233" t="s">
        <v>154</v>
      </c>
      <c r="I4" s="233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W4" s="32"/>
      <c r="X4" s="32"/>
      <c r="AD4" s="32"/>
      <c r="AE4" s="32"/>
    </row>
    <row r="5" spans="1:31" x14ac:dyDescent="0.3">
      <c r="A5" s="238"/>
      <c r="B5" s="234" t="s">
        <v>242</v>
      </c>
      <c r="C5" s="235"/>
      <c r="D5" s="238"/>
      <c r="E5" s="236" t="s">
        <v>244</v>
      </c>
      <c r="F5" s="236"/>
      <c r="G5" s="238"/>
      <c r="H5" s="233"/>
      <c r="I5" s="233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W5" s="32"/>
      <c r="X5" s="32"/>
      <c r="AD5" s="32"/>
      <c r="AE5" s="32"/>
    </row>
    <row r="6" spans="1:31" x14ac:dyDescent="0.3">
      <c r="A6" s="163"/>
      <c r="B6" s="164" t="s">
        <v>254</v>
      </c>
      <c r="C6" s="164" t="s">
        <v>255</v>
      </c>
      <c r="D6" s="163"/>
      <c r="E6" s="164" t="s">
        <v>254</v>
      </c>
      <c r="F6" s="164" t="s">
        <v>255</v>
      </c>
      <c r="G6" s="163"/>
      <c r="H6" s="164" t="s">
        <v>254</v>
      </c>
      <c r="I6" s="164" t="s">
        <v>255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W6" s="32"/>
      <c r="X6" s="32"/>
      <c r="AD6" s="32"/>
      <c r="AE6" s="32"/>
    </row>
    <row r="7" spans="1:31" x14ac:dyDescent="0.3">
      <c r="A7" s="167" t="s">
        <v>22</v>
      </c>
      <c r="B7" s="168">
        <v>2608</v>
      </c>
      <c r="C7" s="169">
        <v>12.8</v>
      </c>
      <c r="D7" s="167" t="s">
        <v>23</v>
      </c>
      <c r="E7" s="168">
        <v>1511</v>
      </c>
      <c r="F7" s="169">
        <v>15.4</v>
      </c>
      <c r="G7" s="167" t="s">
        <v>22</v>
      </c>
      <c r="H7" s="168">
        <v>6820</v>
      </c>
      <c r="I7" s="169">
        <v>13.5</v>
      </c>
      <c r="J7" s="165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W7" s="32"/>
      <c r="X7" s="32"/>
      <c r="AD7" s="32"/>
      <c r="AE7" s="32"/>
    </row>
    <row r="8" spans="1:31" x14ac:dyDescent="0.3">
      <c r="A8" s="167" t="s">
        <v>145</v>
      </c>
      <c r="B8" s="168">
        <v>2402</v>
      </c>
      <c r="C8" s="169">
        <v>11.8</v>
      </c>
      <c r="D8" s="167" t="s">
        <v>145</v>
      </c>
      <c r="E8" s="168">
        <v>1296</v>
      </c>
      <c r="F8" s="169">
        <v>13.2</v>
      </c>
      <c r="G8" s="167" t="s">
        <v>145</v>
      </c>
      <c r="H8" s="168">
        <v>5771</v>
      </c>
      <c r="I8" s="169">
        <v>11.4</v>
      </c>
      <c r="J8" s="165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W8" s="32"/>
      <c r="X8" s="32"/>
      <c r="AD8" s="32"/>
      <c r="AE8" s="32"/>
    </row>
    <row r="9" spans="1:31" x14ac:dyDescent="0.3">
      <c r="A9" s="167" t="s">
        <v>23</v>
      </c>
      <c r="B9" s="168">
        <v>2026</v>
      </c>
      <c r="C9" s="169">
        <v>10</v>
      </c>
      <c r="D9" s="167" t="s">
        <v>22</v>
      </c>
      <c r="E9" s="168">
        <v>1063</v>
      </c>
      <c r="F9" s="169">
        <v>10.8</v>
      </c>
      <c r="G9" s="167" t="s">
        <v>23</v>
      </c>
      <c r="H9" s="168">
        <v>5423</v>
      </c>
      <c r="I9" s="169">
        <v>10.7</v>
      </c>
      <c r="J9" s="165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W9" s="32"/>
      <c r="X9" s="32"/>
      <c r="AD9" s="32"/>
      <c r="AE9" s="32"/>
    </row>
    <row r="10" spans="1:31" x14ac:dyDescent="0.3">
      <c r="A10" s="167" t="s">
        <v>148</v>
      </c>
      <c r="B10" s="168">
        <v>945</v>
      </c>
      <c r="C10" s="169">
        <v>4.5999999999999996</v>
      </c>
      <c r="D10" s="167" t="s">
        <v>25</v>
      </c>
      <c r="E10" s="168">
        <v>433</v>
      </c>
      <c r="F10" s="169">
        <v>4.4000000000000004</v>
      </c>
      <c r="G10" s="167" t="s">
        <v>28</v>
      </c>
      <c r="H10" s="168">
        <v>3783</v>
      </c>
      <c r="I10" s="169">
        <v>7.5</v>
      </c>
      <c r="J10" s="165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W10" s="32"/>
      <c r="X10" s="32"/>
      <c r="AD10" s="32"/>
      <c r="AE10" s="32"/>
    </row>
    <row r="11" spans="1:31" x14ac:dyDescent="0.3">
      <c r="A11" s="167" t="s">
        <v>28</v>
      </c>
      <c r="B11" s="168">
        <v>726</v>
      </c>
      <c r="C11" s="169">
        <v>3.6</v>
      </c>
      <c r="D11" s="167" t="s">
        <v>146</v>
      </c>
      <c r="E11" s="168">
        <v>316</v>
      </c>
      <c r="F11" s="169">
        <v>3.2</v>
      </c>
      <c r="G11" s="167" t="s">
        <v>32</v>
      </c>
      <c r="H11" s="168">
        <v>3275</v>
      </c>
      <c r="I11" s="169">
        <v>6.5</v>
      </c>
      <c r="J11" s="165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W11" s="32"/>
      <c r="X11" s="32"/>
      <c r="AD11" s="32"/>
      <c r="AE11" s="32"/>
    </row>
    <row r="12" spans="1:31" x14ac:dyDescent="0.3">
      <c r="A12" s="167" t="s">
        <v>246</v>
      </c>
      <c r="B12" s="168">
        <v>691</v>
      </c>
      <c r="C12" s="169">
        <v>3.4</v>
      </c>
      <c r="D12" s="167" t="s">
        <v>29</v>
      </c>
      <c r="E12" s="168">
        <v>248</v>
      </c>
      <c r="F12" s="169">
        <v>2.5</v>
      </c>
      <c r="G12" s="167" t="s">
        <v>146</v>
      </c>
      <c r="H12" s="168">
        <v>2512</v>
      </c>
      <c r="I12" s="169">
        <v>5</v>
      </c>
      <c r="J12" s="165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W12" s="32"/>
      <c r="X12" s="32"/>
      <c r="AD12" s="32"/>
      <c r="AE12" s="32"/>
    </row>
    <row r="13" spans="1:31" x14ac:dyDescent="0.3">
      <c r="A13" s="167" t="s">
        <v>26</v>
      </c>
      <c r="B13" s="168">
        <v>629</v>
      </c>
      <c r="C13" s="169">
        <v>3.1</v>
      </c>
      <c r="D13" s="167" t="s">
        <v>246</v>
      </c>
      <c r="E13" s="168">
        <v>226</v>
      </c>
      <c r="F13" s="169">
        <v>2.2999999999999998</v>
      </c>
      <c r="G13" s="167" t="s">
        <v>26</v>
      </c>
      <c r="H13" s="168">
        <v>2478</v>
      </c>
      <c r="I13" s="169">
        <v>4.9000000000000004</v>
      </c>
      <c r="J13" s="165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W13" s="32"/>
      <c r="X13" s="32"/>
      <c r="AD13" s="32"/>
      <c r="AE13" s="32"/>
    </row>
    <row r="14" spans="1:31" x14ac:dyDescent="0.3">
      <c r="A14" s="167" t="s">
        <v>25</v>
      </c>
      <c r="B14" s="168">
        <v>490</v>
      </c>
      <c r="C14" s="169">
        <v>2.4</v>
      </c>
      <c r="D14" s="167" t="s">
        <v>27</v>
      </c>
      <c r="E14" s="168">
        <v>223</v>
      </c>
      <c r="F14" s="169">
        <v>2.2999999999999998</v>
      </c>
      <c r="G14" s="167" t="s">
        <v>29</v>
      </c>
      <c r="H14" s="168">
        <v>2259</v>
      </c>
      <c r="I14" s="169">
        <v>4.5</v>
      </c>
      <c r="J14" s="165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W14" s="32"/>
      <c r="X14" s="32"/>
      <c r="AD14" s="32"/>
      <c r="AE14" s="32"/>
    </row>
    <row r="15" spans="1:31" x14ac:dyDescent="0.3">
      <c r="A15" s="167" t="s">
        <v>29</v>
      </c>
      <c r="B15" s="168">
        <v>477</v>
      </c>
      <c r="C15" s="169">
        <v>2.2999999999999998</v>
      </c>
      <c r="D15" s="167" t="s">
        <v>33</v>
      </c>
      <c r="E15" s="168">
        <v>201</v>
      </c>
      <c r="F15" s="169">
        <v>2</v>
      </c>
      <c r="G15" s="167" t="s">
        <v>147</v>
      </c>
      <c r="H15" s="168">
        <v>1794</v>
      </c>
      <c r="I15" s="169">
        <v>3.5</v>
      </c>
      <c r="J15" s="165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W15" s="32"/>
      <c r="X15" s="32"/>
      <c r="AD15" s="32"/>
      <c r="AE15" s="32"/>
    </row>
    <row r="16" spans="1:31" x14ac:dyDescent="0.3">
      <c r="A16" s="167" t="s">
        <v>24</v>
      </c>
      <c r="B16" s="168">
        <v>449</v>
      </c>
      <c r="C16" s="169">
        <v>2.2000000000000002</v>
      </c>
      <c r="D16" s="167" t="s">
        <v>26</v>
      </c>
      <c r="E16" s="168">
        <v>199</v>
      </c>
      <c r="F16" s="169">
        <v>2</v>
      </c>
      <c r="G16" s="167" t="s">
        <v>25</v>
      </c>
      <c r="H16" s="168">
        <v>1581</v>
      </c>
      <c r="I16" s="169">
        <v>3.1</v>
      </c>
      <c r="J16" s="166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W16" s="32"/>
      <c r="X16" s="32"/>
      <c r="AD16" s="32"/>
      <c r="AE16" s="32"/>
    </row>
    <row r="17" spans="1:31" x14ac:dyDescent="0.3">
      <c r="A17" s="167" t="s">
        <v>30</v>
      </c>
      <c r="B17" s="168">
        <v>439</v>
      </c>
      <c r="C17" s="169">
        <v>2.2000000000000002</v>
      </c>
      <c r="D17" s="167" t="s">
        <v>249</v>
      </c>
      <c r="E17" s="168">
        <v>181</v>
      </c>
      <c r="F17" s="169">
        <v>1.8</v>
      </c>
      <c r="G17" s="167" t="s">
        <v>27</v>
      </c>
      <c r="H17" s="168">
        <v>1316</v>
      </c>
      <c r="I17" s="169">
        <v>2.6</v>
      </c>
      <c r="J17" s="166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W17" s="32"/>
      <c r="X17" s="32"/>
      <c r="AD17" s="32"/>
      <c r="AE17" s="32"/>
    </row>
    <row r="18" spans="1:31" x14ac:dyDescent="0.3">
      <c r="A18" s="167" t="s">
        <v>247</v>
      </c>
      <c r="B18" s="168">
        <v>433</v>
      </c>
      <c r="C18" s="169">
        <v>2.1</v>
      </c>
      <c r="D18" s="167" t="s">
        <v>250</v>
      </c>
      <c r="E18" s="168">
        <v>181</v>
      </c>
      <c r="F18" s="169">
        <v>1.8</v>
      </c>
      <c r="G18" s="167" t="s">
        <v>86</v>
      </c>
      <c r="H18" s="168">
        <v>1046</v>
      </c>
      <c r="I18" s="169">
        <v>2.1</v>
      </c>
      <c r="J18" s="166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W18" s="32"/>
      <c r="X18" s="32"/>
      <c r="AD18" s="32"/>
      <c r="AE18" s="32"/>
    </row>
    <row r="19" spans="1:31" x14ac:dyDescent="0.3">
      <c r="A19" s="167" t="s">
        <v>146</v>
      </c>
      <c r="B19" s="168">
        <v>418</v>
      </c>
      <c r="C19" s="169">
        <v>2.1</v>
      </c>
      <c r="D19" s="167" t="s">
        <v>252</v>
      </c>
      <c r="E19" s="168">
        <v>172</v>
      </c>
      <c r="F19" s="169">
        <v>1.7</v>
      </c>
      <c r="G19" s="167" t="s">
        <v>148</v>
      </c>
      <c r="H19" s="168">
        <v>1029</v>
      </c>
      <c r="I19" s="169">
        <v>2</v>
      </c>
      <c r="J19" s="166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W19" s="32"/>
      <c r="X19" s="32"/>
      <c r="AD19" s="32"/>
      <c r="AE19" s="32"/>
    </row>
    <row r="20" spans="1:31" x14ac:dyDescent="0.3">
      <c r="A20" s="167" t="s">
        <v>27</v>
      </c>
      <c r="B20" s="168">
        <v>381</v>
      </c>
      <c r="C20" s="169">
        <v>1.9</v>
      </c>
      <c r="D20" s="167" t="s">
        <v>251</v>
      </c>
      <c r="E20" s="168">
        <v>162</v>
      </c>
      <c r="F20" s="169">
        <v>1.6</v>
      </c>
      <c r="G20" s="167" t="s">
        <v>252</v>
      </c>
      <c r="H20" s="168">
        <v>986</v>
      </c>
      <c r="I20" s="169">
        <v>1.9</v>
      </c>
      <c r="J20" s="166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W20" s="32"/>
      <c r="X20" s="32"/>
      <c r="AD20" s="32"/>
      <c r="AE20" s="32"/>
    </row>
    <row r="21" spans="1:31" x14ac:dyDescent="0.3">
      <c r="A21" s="167" t="s">
        <v>252</v>
      </c>
      <c r="B21" s="168">
        <v>381</v>
      </c>
      <c r="C21" s="169">
        <v>1.9</v>
      </c>
      <c r="D21" s="167" t="s">
        <v>34</v>
      </c>
      <c r="E21" s="168">
        <v>150</v>
      </c>
      <c r="F21" s="169">
        <v>1.5</v>
      </c>
      <c r="G21" s="167" t="s">
        <v>149</v>
      </c>
      <c r="H21" s="168">
        <v>896</v>
      </c>
      <c r="I21" s="169">
        <v>1.8</v>
      </c>
      <c r="J21" s="166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W21" s="32"/>
      <c r="X21" s="32"/>
      <c r="AD21" s="32"/>
      <c r="AE21" s="32"/>
    </row>
    <row r="22" spans="1:31" x14ac:dyDescent="0.3">
      <c r="A22" s="170" t="s">
        <v>248</v>
      </c>
      <c r="B22" s="171">
        <v>6841</v>
      </c>
      <c r="C22" s="172">
        <v>33.6</v>
      </c>
      <c r="D22" s="170" t="s">
        <v>248</v>
      </c>
      <c r="E22" s="171">
        <v>3270</v>
      </c>
      <c r="F22" s="172">
        <v>33.299999999999997</v>
      </c>
      <c r="G22" s="170" t="s">
        <v>248</v>
      </c>
      <c r="H22" s="171">
        <v>9624</v>
      </c>
      <c r="I22" s="172">
        <v>19</v>
      </c>
      <c r="J22" s="166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W22" s="32"/>
      <c r="X22" s="32"/>
      <c r="AD22" s="32"/>
      <c r="AE22" s="32"/>
    </row>
    <row r="23" spans="1:31" s="82" customFormat="1" x14ac:dyDescent="0.3">
      <c r="A23" s="174"/>
      <c r="B23" s="175"/>
      <c r="C23" s="175"/>
      <c r="D23" s="175"/>
      <c r="E23" s="175"/>
      <c r="F23" s="175"/>
      <c r="G23" s="175"/>
      <c r="H23" s="175"/>
      <c r="I23" s="175"/>
    </row>
    <row r="24" spans="1:31" x14ac:dyDescent="0.3">
      <c r="A24" s="173" t="s">
        <v>253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W24" s="32"/>
      <c r="X24" s="32"/>
      <c r="AD24" s="32"/>
      <c r="AE24" s="32"/>
    </row>
  </sheetData>
  <mergeCells count="8">
    <mergeCell ref="H4:I5"/>
    <mergeCell ref="B5:C5"/>
    <mergeCell ref="E5:F5"/>
    <mergeCell ref="A4:A5"/>
    <mergeCell ref="D4:D5"/>
    <mergeCell ref="G4:G5"/>
    <mergeCell ref="B4:C4"/>
    <mergeCell ref="E4:F4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7"/>
  <sheetViews>
    <sheetView zoomScaleNormal="100" workbookViewId="0">
      <selection activeCell="P26" sqref="P26"/>
    </sheetView>
  </sheetViews>
  <sheetFormatPr defaultRowHeight="12.75" x14ac:dyDescent="0.2"/>
  <cols>
    <col min="1" max="1" width="18.42578125" style="51" customWidth="1"/>
    <col min="2" max="4" width="12.28515625" style="51" bestFit="1" customWidth="1"/>
    <col min="5" max="5" width="8.85546875" style="51"/>
    <col min="6" max="6" width="9.85546875" style="51" bestFit="1" customWidth="1"/>
    <col min="7" max="7" width="12.5703125" style="51" bestFit="1" customWidth="1"/>
    <col min="8" max="8" width="9.85546875" style="51" bestFit="1" customWidth="1"/>
    <col min="9" max="9" width="10.140625" style="51" customWidth="1"/>
    <col min="10" max="105" width="8.85546875" style="51"/>
    <col min="106" max="106" width="18.42578125" style="51" customWidth="1"/>
    <col min="107" max="110" width="8.85546875" style="51"/>
    <col min="111" max="113" width="9.85546875" style="51" bestFit="1" customWidth="1"/>
    <col min="114" max="361" width="8.85546875" style="51"/>
    <col min="362" max="362" width="18.42578125" style="51" customWidth="1"/>
    <col min="363" max="366" width="8.85546875" style="51"/>
    <col min="367" max="369" width="9.85546875" style="51" bestFit="1" customWidth="1"/>
    <col min="370" max="617" width="8.85546875" style="51"/>
    <col min="618" max="618" width="18.42578125" style="51" customWidth="1"/>
    <col min="619" max="622" width="8.85546875" style="51"/>
    <col min="623" max="625" width="9.85546875" style="51" bestFit="1" customWidth="1"/>
    <col min="626" max="873" width="8.85546875" style="51"/>
    <col min="874" max="874" width="18.42578125" style="51" customWidth="1"/>
    <col min="875" max="878" width="8.85546875" style="51"/>
    <col min="879" max="881" width="9.85546875" style="51" bestFit="1" customWidth="1"/>
    <col min="882" max="1129" width="8.85546875" style="51"/>
    <col min="1130" max="1130" width="18.42578125" style="51" customWidth="1"/>
    <col min="1131" max="1134" width="8.85546875" style="51"/>
    <col min="1135" max="1137" width="9.85546875" style="51" bestFit="1" customWidth="1"/>
    <col min="1138" max="1385" width="8.85546875" style="51"/>
    <col min="1386" max="1386" width="18.42578125" style="51" customWidth="1"/>
    <col min="1387" max="1390" width="8.85546875" style="51"/>
    <col min="1391" max="1393" width="9.85546875" style="51" bestFit="1" customWidth="1"/>
    <col min="1394" max="1641" width="8.85546875" style="51"/>
    <col min="1642" max="1642" width="18.42578125" style="51" customWidth="1"/>
    <col min="1643" max="1646" width="8.85546875" style="51"/>
    <col min="1647" max="1649" width="9.85546875" style="51" bestFit="1" customWidth="1"/>
    <col min="1650" max="1897" width="8.85546875" style="51"/>
    <col min="1898" max="1898" width="18.42578125" style="51" customWidth="1"/>
    <col min="1899" max="1902" width="8.85546875" style="51"/>
    <col min="1903" max="1905" width="9.85546875" style="51" bestFit="1" customWidth="1"/>
    <col min="1906" max="2153" width="8.85546875" style="51"/>
    <col min="2154" max="2154" width="18.42578125" style="51" customWidth="1"/>
    <col min="2155" max="2158" width="8.85546875" style="51"/>
    <col min="2159" max="2161" width="9.85546875" style="51" bestFit="1" customWidth="1"/>
    <col min="2162" max="2409" width="8.85546875" style="51"/>
    <col min="2410" max="2410" width="18.42578125" style="51" customWidth="1"/>
    <col min="2411" max="2414" width="8.85546875" style="51"/>
    <col min="2415" max="2417" width="9.85546875" style="51" bestFit="1" customWidth="1"/>
    <col min="2418" max="2665" width="8.85546875" style="51"/>
    <col min="2666" max="2666" width="18.42578125" style="51" customWidth="1"/>
    <col min="2667" max="2670" width="8.85546875" style="51"/>
    <col min="2671" max="2673" width="9.85546875" style="51" bestFit="1" customWidth="1"/>
    <col min="2674" max="2921" width="8.85546875" style="51"/>
    <col min="2922" max="2922" width="18.42578125" style="51" customWidth="1"/>
    <col min="2923" max="2926" width="8.85546875" style="51"/>
    <col min="2927" max="2929" width="9.85546875" style="51" bestFit="1" customWidth="1"/>
    <col min="2930" max="3177" width="8.85546875" style="51"/>
    <col min="3178" max="3178" width="18.42578125" style="51" customWidth="1"/>
    <col min="3179" max="3182" width="8.85546875" style="51"/>
    <col min="3183" max="3185" width="9.85546875" style="51" bestFit="1" customWidth="1"/>
    <col min="3186" max="3433" width="8.85546875" style="51"/>
    <col min="3434" max="3434" width="18.42578125" style="51" customWidth="1"/>
    <col min="3435" max="3438" width="8.85546875" style="51"/>
    <col min="3439" max="3441" width="9.85546875" style="51" bestFit="1" customWidth="1"/>
    <col min="3442" max="3689" width="8.85546875" style="51"/>
    <col min="3690" max="3690" width="18.42578125" style="51" customWidth="1"/>
    <col min="3691" max="3694" width="8.85546875" style="51"/>
    <col min="3695" max="3697" width="9.85546875" style="51" bestFit="1" customWidth="1"/>
    <col min="3698" max="3945" width="8.85546875" style="51"/>
    <col min="3946" max="3946" width="18.42578125" style="51" customWidth="1"/>
    <col min="3947" max="3950" width="8.85546875" style="51"/>
    <col min="3951" max="3953" width="9.85546875" style="51" bestFit="1" customWidth="1"/>
    <col min="3954" max="4201" width="8.85546875" style="51"/>
    <col min="4202" max="4202" width="18.42578125" style="51" customWidth="1"/>
    <col min="4203" max="4206" width="8.85546875" style="51"/>
    <col min="4207" max="4209" width="9.85546875" style="51" bestFit="1" customWidth="1"/>
    <col min="4210" max="4457" width="8.85546875" style="51"/>
    <col min="4458" max="4458" width="18.42578125" style="51" customWidth="1"/>
    <col min="4459" max="4462" width="8.85546875" style="51"/>
    <col min="4463" max="4465" width="9.85546875" style="51" bestFit="1" customWidth="1"/>
    <col min="4466" max="4713" width="8.85546875" style="51"/>
    <col min="4714" max="4714" width="18.42578125" style="51" customWidth="1"/>
    <col min="4715" max="4718" width="8.85546875" style="51"/>
    <col min="4719" max="4721" width="9.85546875" style="51" bestFit="1" customWidth="1"/>
    <col min="4722" max="4969" width="8.85546875" style="51"/>
    <col min="4970" max="4970" width="18.42578125" style="51" customWidth="1"/>
    <col min="4971" max="4974" width="8.85546875" style="51"/>
    <col min="4975" max="4977" width="9.85546875" style="51" bestFit="1" customWidth="1"/>
    <col min="4978" max="5225" width="8.85546875" style="51"/>
    <col min="5226" max="5226" width="18.42578125" style="51" customWidth="1"/>
    <col min="5227" max="5230" width="8.85546875" style="51"/>
    <col min="5231" max="5233" width="9.85546875" style="51" bestFit="1" customWidth="1"/>
    <col min="5234" max="5481" width="8.85546875" style="51"/>
    <col min="5482" max="5482" width="18.42578125" style="51" customWidth="1"/>
    <col min="5483" max="5486" width="8.85546875" style="51"/>
    <col min="5487" max="5489" width="9.85546875" style="51" bestFit="1" customWidth="1"/>
    <col min="5490" max="5737" width="8.85546875" style="51"/>
    <col min="5738" max="5738" width="18.42578125" style="51" customWidth="1"/>
    <col min="5739" max="5742" width="8.85546875" style="51"/>
    <col min="5743" max="5745" width="9.85546875" style="51" bestFit="1" customWidth="1"/>
    <col min="5746" max="5993" width="8.85546875" style="51"/>
    <col min="5994" max="5994" width="18.42578125" style="51" customWidth="1"/>
    <col min="5995" max="5998" width="8.85546875" style="51"/>
    <col min="5999" max="6001" width="9.85546875" style="51" bestFit="1" customWidth="1"/>
    <col min="6002" max="6249" width="8.85546875" style="51"/>
    <col min="6250" max="6250" width="18.42578125" style="51" customWidth="1"/>
    <col min="6251" max="6254" width="8.85546875" style="51"/>
    <col min="6255" max="6257" width="9.85546875" style="51" bestFit="1" customWidth="1"/>
    <col min="6258" max="6505" width="8.85546875" style="51"/>
    <col min="6506" max="6506" width="18.42578125" style="51" customWidth="1"/>
    <col min="6507" max="6510" width="8.85546875" style="51"/>
    <col min="6511" max="6513" width="9.85546875" style="51" bestFit="1" customWidth="1"/>
    <col min="6514" max="6761" width="8.85546875" style="51"/>
    <col min="6762" max="6762" width="18.42578125" style="51" customWidth="1"/>
    <col min="6763" max="6766" width="8.85546875" style="51"/>
    <col min="6767" max="6769" width="9.85546875" style="51" bestFit="1" customWidth="1"/>
    <col min="6770" max="7017" width="8.85546875" style="51"/>
    <col min="7018" max="7018" width="18.42578125" style="51" customWidth="1"/>
    <col min="7019" max="7022" width="8.85546875" style="51"/>
    <col min="7023" max="7025" width="9.85546875" style="51" bestFit="1" customWidth="1"/>
    <col min="7026" max="7273" width="8.85546875" style="51"/>
    <col min="7274" max="7274" width="18.42578125" style="51" customWidth="1"/>
    <col min="7275" max="7278" width="8.85546875" style="51"/>
    <col min="7279" max="7281" width="9.85546875" style="51" bestFit="1" customWidth="1"/>
    <col min="7282" max="7529" width="8.85546875" style="51"/>
    <col min="7530" max="7530" width="18.42578125" style="51" customWidth="1"/>
    <col min="7531" max="7534" width="8.85546875" style="51"/>
    <col min="7535" max="7537" width="9.85546875" style="51" bestFit="1" customWidth="1"/>
    <col min="7538" max="7785" width="8.85546875" style="51"/>
    <col min="7786" max="7786" width="18.42578125" style="51" customWidth="1"/>
    <col min="7787" max="7790" width="8.85546875" style="51"/>
    <col min="7791" max="7793" width="9.85546875" style="51" bestFit="1" customWidth="1"/>
    <col min="7794" max="8041" width="8.85546875" style="51"/>
    <col min="8042" max="8042" width="18.42578125" style="51" customWidth="1"/>
    <col min="8043" max="8046" width="8.85546875" style="51"/>
    <col min="8047" max="8049" width="9.85546875" style="51" bestFit="1" customWidth="1"/>
    <col min="8050" max="8297" width="8.85546875" style="51"/>
    <col min="8298" max="8298" width="18.42578125" style="51" customWidth="1"/>
    <col min="8299" max="8302" width="8.85546875" style="51"/>
    <col min="8303" max="8305" width="9.85546875" style="51" bestFit="1" customWidth="1"/>
    <col min="8306" max="8553" width="8.85546875" style="51"/>
    <col min="8554" max="8554" width="18.42578125" style="51" customWidth="1"/>
    <col min="8555" max="8558" width="8.85546875" style="51"/>
    <col min="8559" max="8561" width="9.85546875" style="51" bestFit="1" customWidth="1"/>
    <col min="8562" max="8809" width="8.85546875" style="51"/>
    <col min="8810" max="8810" width="18.42578125" style="51" customWidth="1"/>
    <col min="8811" max="8814" width="8.85546875" style="51"/>
    <col min="8815" max="8817" width="9.85546875" style="51" bestFit="1" customWidth="1"/>
    <col min="8818" max="9065" width="8.85546875" style="51"/>
    <col min="9066" max="9066" width="18.42578125" style="51" customWidth="1"/>
    <col min="9067" max="9070" width="8.85546875" style="51"/>
    <col min="9071" max="9073" width="9.85546875" style="51" bestFit="1" customWidth="1"/>
    <col min="9074" max="9321" width="8.85546875" style="51"/>
    <col min="9322" max="9322" width="18.42578125" style="51" customWidth="1"/>
    <col min="9323" max="9326" width="8.85546875" style="51"/>
    <col min="9327" max="9329" width="9.85546875" style="51" bestFit="1" customWidth="1"/>
    <col min="9330" max="9577" width="8.85546875" style="51"/>
    <col min="9578" max="9578" width="18.42578125" style="51" customWidth="1"/>
    <col min="9579" max="9582" width="8.85546875" style="51"/>
    <col min="9583" max="9585" width="9.85546875" style="51" bestFit="1" customWidth="1"/>
    <col min="9586" max="9833" width="8.85546875" style="51"/>
    <col min="9834" max="9834" width="18.42578125" style="51" customWidth="1"/>
    <col min="9835" max="9838" width="8.85546875" style="51"/>
    <col min="9839" max="9841" width="9.85546875" style="51" bestFit="1" customWidth="1"/>
    <col min="9842" max="10089" width="8.85546875" style="51"/>
    <col min="10090" max="10090" width="18.42578125" style="51" customWidth="1"/>
    <col min="10091" max="10094" width="8.85546875" style="51"/>
    <col min="10095" max="10097" width="9.85546875" style="51" bestFit="1" customWidth="1"/>
    <col min="10098" max="10345" width="8.85546875" style="51"/>
    <col min="10346" max="10346" width="18.42578125" style="51" customWidth="1"/>
    <col min="10347" max="10350" width="8.85546875" style="51"/>
    <col min="10351" max="10353" width="9.85546875" style="51" bestFit="1" customWidth="1"/>
    <col min="10354" max="10601" width="8.85546875" style="51"/>
    <col min="10602" max="10602" width="18.42578125" style="51" customWidth="1"/>
    <col min="10603" max="10606" width="8.85546875" style="51"/>
    <col min="10607" max="10609" width="9.85546875" style="51" bestFit="1" customWidth="1"/>
    <col min="10610" max="10857" width="8.85546875" style="51"/>
    <col min="10858" max="10858" width="18.42578125" style="51" customWidth="1"/>
    <col min="10859" max="10862" width="8.85546875" style="51"/>
    <col min="10863" max="10865" width="9.85546875" style="51" bestFit="1" customWidth="1"/>
    <col min="10866" max="11113" width="8.85546875" style="51"/>
    <col min="11114" max="11114" width="18.42578125" style="51" customWidth="1"/>
    <col min="11115" max="11118" width="8.85546875" style="51"/>
    <col min="11119" max="11121" width="9.85546875" style="51" bestFit="1" customWidth="1"/>
    <col min="11122" max="11369" width="8.85546875" style="51"/>
    <col min="11370" max="11370" width="18.42578125" style="51" customWidth="1"/>
    <col min="11371" max="11374" width="8.85546875" style="51"/>
    <col min="11375" max="11377" width="9.85546875" style="51" bestFit="1" customWidth="1"/>
    <col min="11378" max="11625" width="8.85546875" style="51"/>
    <col min="11626" max="11626" width="18.42578125" style="51" customWidth="1"/>
    <col min="11627" max="11630" width="8.85546875" style="51"/>
    <col min="11631" max="11633" width="9.85546875" style="51" bestFit="1" customWidth="1"/>
    <col min="11634" max="11881" width="8.85546875" style="51"/>
    <col min="11882" max="11882" width="18.42578125" style="51" customWidth="1"/>
    <col min="11883" max="11886" width="8.85546875" style="51"/>
    <col min="11887" max="11889" width="9.85546875" style="51" bestFit="1" customWidth="1"/>
    <col min="11890" max="12137" width="8.85546875" style="51"/>
    <col min="12138" max="12138" width="18.42578125" style="51" customWidth="1"/>
    <col min="12139" max="12142" width="8.85546875" style="51"/>
    <col min="12143" max="12145" width="9.85546875" style="51" bestFit="1" customWidth="1"/>
    <col min="12146" max="12393" width="8.85546875" style="51"/>
    <col min="12394" max="12394" width="18.42578125" style="51" customWidth="1"/>
    <col min="12395" max="12398" width="8.85546875" style="51"/>
    <col min="12399" max="12401" width="9.85546875" style="51" bestFit="1" customWidth="1"/>
    <col min="12402" max="12649" width="8.85546875" style="51"/>
    <col min="12650" max="12650" width="18.42578125" style="51" customWidth="1"/>
    <col min="12651" max="12654" width="8.85546875" style="51"/>
    <col min="12655" max="12657" width="9.85546875" style="51" bestFit="1" customWidth="1"/>
    <col min="12658" max="12905" width="8.85546875" style="51"/>
    <col min="12906" max="12906" width="18.42578125" style="51" customWidth="1"/>
    <col min="12907" max="12910" width="8.85546875" style="51"/>
    <col min="12911" max="12913" width="9.85546875" style="51" bestFit="1" customWidth="1"/>
    <col min="12914" max="13161" width="8.85546875" style="51"/>
    <col min="13162" max="13162" width="18.42578125" style="51" customWidth="1"/>
    <col min="13163" max="13166" width="8.85546875" style="51"/>
    <col min="13167" max="13169" width="9.85546875" style="51" bestFit="1" customWidth="1"/>
    <col min="13170" max="13417" width="8.85546875" style="51"/>
    <col min="13418" max="13418" width="18.42578125" style="51" customWidth="1"/>
    <col min="13419" max="13422" width="8.85546875" style="51"/>
    <col min="13423" max="13425" width="9.85546875" style="51" bestFit="1" customWidth="1"/>
    <col min="13426" max="13673" width="8.85546875" style="51"/>
    <col min="13674" max="13674" width="18.42578125" style="51" customWidth="1"/>
    <col min="13675" max="13678" width="8.85546875" style="51"/>
    <col min="13679" max="13681" width="9.85546875" style="51" bestFit="1" customWidth="1"/>
    <col min="13682" max="13929" width="8.85546875" style="51"/>
    <col min="13930" max="13930" width="18.42578125" style="51" customWidth="1"/>
    <col min="13931" max="13934" width="8.85546875" style="51"/>
    <col min="13935" max="13937" width="9.85546875" style="51" bestFit="1" customWidth="1"/>
    <col min="13938" max="14185" width="8.85546875" style="51"/>
    <col min="14186" max="14186" width="18.42578125" style="51" customWidth="1"/>
    <col min="14187" max="14190" width="8.85546875" style="51"/>
    <col min="14191" max="14193" width="9.85546875" style="51" bestFit="1" customWidth="1"/>
    <col min="14194" max="14441" width="8.85546875" style="51"/>
    <col min="14442" max="14442" width="18.42578125" style="51" customWidth="1"/>
    <col min="14443" max="14446" width="8.85546875" style="51"/>
    <col min="14447" max="14449" width="9.85546875" style="51" bestFit="1" customWidth="1"/>
    <col min="14450" max="14697" width="8.85546875" style="51"/>
    <col min="14698" max="14698" width="18.42578125" style="51" customWidth="1"/>
    <col min="14699" max="14702" width="8.85546875" style="51"/>
    <col min="14703" max="14705" width="9.85546875" style="51" bestFit="1" customWidth="1"/>
    <col min="14706" max="14953" width="8.85546875" style="51"/>
    <col min="14954" max="14954" width="18.42578125" style="51" customWidth="1"/>
    <col min="14955" max="14958" width="8.85546875" style="51"/>
    <col min="14959" max="14961" width="9.85546875" style="51" bestFit="1" customWidth="1"/>
    <col min="14962" max="15209" width="8.85546875" style="51"/>
    <col min="15210" max="15210" width="18.42578125" style="51" customWidth="1"/>
    <col min="15211" max="15214" width="8.85546875" style="51"/>
    <col min="15215" max="15217" width="9.85546875" style="51" bestFit="1" customWidth="1"/>
    <col min="15218" max="15465" width="8.85546875" style="51"/>
    <col min="15466" max="15466" width="18.42578125" style="51" customWidth="1"/>
    <col min="15467" max="15470" width="8.85546875" style="51"/>
    <col min="15471" max="15473" width="9.85546875" style="51" bestFit="1" customWidth="1"/>
    <col min="15474" max="15721" width="8.85546875" style="51"/>
    <col min="15722" max="15722" width="18.42578125" style="51" customWidth="1"/>
    <col min="15723" max="15726" width="8.85546875" style="51"/>
    <col min="15727" max="15729" width="9.85546875" style="51" bestFit="1" customWidth="1"/>
    <col min="15730" max="15977" width="8.85546875" style="51"/>
    <col min="15978" max="15978" width="18.42578125" style="51" customWidth="1"/>
    <col min="15979" max="15982" width="8.85546875" style="51"/>
    <col min="15983" max="15985" width="9.85546875" style="51" bestFit="1" customWidth="1"/>
    <col min="15986" max="16328" width="8.85546875" style="51"/>
    <col min="16329" max="16384" width="8.85546875" style="51" customWidth="1"/>
  </cols>
  <sheetData>
    <row r="1" spans="1:10" x14ac:dyDescent="0.2">
      <c r="A1" s="36" t="s">
        <v>256</v>
      </c>
      <c r="J1" s="108"/>
    </row>
    <row r="2" spans="1:10" x14ac:dyDescent="0.2">
      <c r="A2" s="162" t="s">
        <v>257</v>
      </c>
      <c r="J2" s="108"/>
    </row>
    <row r="3" spans="1:10" ht="13.5" thickBot="1" x14ac:dyDescent="0.25"/>
    <row r="4" spans="1:10" ht="13.5" customHeight="1" x14ac:dyDescent="0.2">
      <c r="A4" s="242" t="s">
        <v>258</v>
      </c>
      <c r="B4" s="244" t="s">
        <v>292</v>
      </c>
      <c r="C4" s="244"/>
      <c r="D4" s="244"/>
      <c r="E4" s="244"/>
      <c r="F4" s="246" t="s">
        <v>193</v>
      </c>
      <c r="G4" s="244"/>
      <c r="H4" s="244"/>
      <c r="I4" s="247"/>
    </row>
    <row r="5" spans="1:10" ht="13.5" customHeight="1" thickBot="1" x14ac:dyDescent="0.25">
      <c r="A5" s="243"/>
      <c r="B5" s="245"/>
      <c r="C5" s="245"/>
      <c r="D5" s="245"/>
      <c r="E5" s="245"/>
      <c r="F5" s="248"/>
      <c r="G5" s="245"/>
      <c r="H5" s="245"/>
      <c r="I5" s="249"/>
    </row>
    <row r="6" spans="1:10" ht="14.25" thickBot="1" x14ac:dyDescent="0.3">
      <c r="A6" s="243"/>
      <c r="B6" s="250" t="s">
        <v>126</v>
      </c>
      <c r="C6" s="250"/>
      <c r="D6" s="250"/>
      <c r="E6" s="11">
        <v>1995</v>
      </c>
      <c r="F6" s="251" t="s">
        <v>126</v>
      </c>
      <c r="G6" s="250"/>
      <c r="H6" s="250"/>
      <c r="I6" s="44">
        <v>1995</v>
      </c>
    </row>
    <row r="7" spans="1:10" ht="26.25" thickBot="1" x14ac:dyDescent="0.3">
      <c r="A7" s="231"/>
      <c r="B7" s="4" t="s">
        <v>259</v>
      </c>
      <c r="C7" s="4" t="s">
        <v>260</v>
      </c>
      <c r="D7" s="3" t="s">
        <v>261</v>
      </c>
      <c r="E7" s="4" t="s">
        <v>261</v>
      </c>
      <c r="F7" s="4" t="s">
        <v>259</v>
      </c>
      <c r="G7" s="4" t="s">
        <v>260</v>
      </c>
      <c r="H7" s="3" t="s">
        <v>261</v>
      </c>
      <c r="I7" s="4" t="s">
        <v>261</v>
      </c>
    </row>
    <row r="8" spans="1:10" ht="14.25" thickBot="1" x14ac:dyDescent="0.3">
      <c r="A8" s="6" t="s">
        <v>0</v>
      </c>
      <c r="B8" s="67">
        <v>1.05</v>
      </c>
      <c r="C8" s="67">
        <v>1.8</v>
      </c>
      <c r="D8" s="68">
        <v>1.1399999999999999</v>
      </c>
      <c r="E8" s="7">
        <v>1.04</v>
      </c>
      <c r="F8" s="71">
        <v>33.299999999999997</v>
      </c>
      <c r="G8" s="72">
        <v>29.8</v>
      </c>
      <c r="H8" s="73">
        <v>32.6</v>
      </c>
      <c r="I8" s="5">
        <v>30.2</v>
      </c>
    </row>
    <row r="9" spans="1:10" ht="14.25" thickBot="1" x14ac:dyDescent="0.3">
      <c r="A9" s="6" t="s">
        <v>19</v>
      </c>
      <c r="B9" s="67">
        <v>0.98</v>
      </c>
      <c r="C9" s="67">
        <v>1.7</v>
      </c>
      <c r="D9" s="68">
        <v>1.05</v>
      </c>
      <c r="E9" s="7">
        <v>1.1000000000000001</v>
      </c>
      <c r="F9" s="71">
        <v>32.6</v>
      </c>
      <c r="G9" s="72">
        <v>29.8</v>
      </c>
      <c r="H9" s="73">
        <v>32.200000000000003</v>
      </c>
      <c r="I9" s="5">
        <v>30</v>
      </c>
    </row>
    <row r="10" spans="1:10" ht="14.25" thickBot="1" x14ac:dyDescent="0.3">
      <c r="A10" s="6" t="s">
        <v>1</v>
      </c>
      <c r="B10" s="67">
        <v>1.08</v>
      </c>
      <c r="C10" s="67">
        <v>1.84</v>
      </c>
      <c r="D10" s="68">
        <v>1.19</v>
      </c>
      <c r="E10" s="7">
        <v>1.07</v>
      </c>
      <c r="F10" s="71">
        <v>33.6</v>
      </c>
      <c r="G10" s="72">
        <v>29.8</v>
      </c>
      <c r="H10" s="73">
        <v>32.799999999999997</v>
      </c>
      <c r="I10" s="5">
        <v>30.8</v>
      </c>
    </row>
    <row r="11" spans="1:10" ht="14.25" thickBot="1" x14ac:dyDescent="0.3">
      <c r="A11" s="8" t="s">
        <v>21</v>
      </c>
      <c r="B11" s="69">
        <v>1.43</v>
      </c>
      <c r="C11" s="69">
        <v>2.16</v>
      </c>
      <c r="D11" s="70">
        <v>1.51</v>
      </c>
      <c r="E11" s="9">
        <v>1.39</v>
      </c>
      <c r="F11" s="74">
        <v>32.299999999999997</v>
      </c>
      <c r="G11" s="75">
        <v>29.3</v>
      </c>
      <c r="H11" s="76">
        <v>31.9</v>
      </c>
      <c r="I11" s="10">
        <v>30</v>
      </c>
    </row>
    <row r="12" spans="1:10" ht="14.25" thickBot="1" x14ac:dyDescent="0.3">
      <c r="A12" s="8" t="s">
        <v>2</v>
      </c>
      <c r="B12" s="69">
        <v>1.19</v>
      </c>
      <c r="C12" s="69">
        <v>2</v>
      </c>
      <c r="D12" s="70">
        <v>1.27</v>
      </c>
      <c r="E12" s="9">
        <v>1.27</v>
      </c>
      <c r="F12" s="74">
        <v>33.299999999999997</v>
      </c>
      <c r="G12" s="75">
        <v>29.4</v>
      </c>
      <c r="H12" s="76">
        <v>32.700000000000003</v>
      </c>
      <c r="I12" s="10">
        <v>30.4</v>
      </c>
    </row>
    <row r="13" spans="1:10" ht="14.25" thickBot="1" x14ac:dyDescent="0.3">
      <c r="A13" s="6" t="s">
        <v>3</v>
      </c>
      <c r="B13" s="67">
        <v>1.31</v>
      </c>
      <c r="C13" s="67">
        <v>2.08</v>
      </c>
      <c r="D13" s="68">
        <v>1.39</v>
      </c>
      <c r="E13" s="7">
        <v>1.34</v>
      </c>
      <c r="F13" s="71">
        <v>32.700000000000003</v>
      </c>
      <c r="G13" s="72">
        <v>29.3</v>
      </c>
      <c r="H13" s="73">
        <v>32.299999999999997</v>
      </c>
      <c r="I13" s="5">
        <v>30.2</v>
      </c>
    </row>
    <row r="14" spans="1:10" ht="14.25" thickBot="1" x14ac:dyDescent="0.3">
      <c r="A14" s="6" t="s">
        <v>4</v>
      </c>
      <c r="B14" s="67">
        <v>1.0900000000000001</v>
      </c>
      <c r="C14" s="67">
        <v>1.98</v>
      </c>
      <c r="D14" s="68">
        <v>1.2</v>
      </c>
      <c r="E14" s="7">
        <v>1.07</v>
      </c>
      <c r="F14" s="71">
        <v>33.5</v>
      </c>
      <c r="G14" s="72">
        <v>29.5</v>
      </c>
      <c r="H14" s="73">
        <v>32.700000000000003</v>
      </c>
      <c r="I14" s="5">
        <v>30.6</v>
      </c>
    </row>
    <row r="15" spans="1:10" ht="14.25" thickBot="1" x14ac:dyDescent="0.3">
      <c r="A15" s="6" t="s">
        <v>5</v>
      </c>
      <c r="B15" s="67">
        <v>1.07</v>
      </c>
      <c r="C15" s="67">
        <v>2.06</v>
      </c>
      <c r="D15" s="68">
        <v>1.19</v>
      </c>
      <c r="E15" s="7">
        <v>0.95</v>
      </c>
      <c r="F15" s="71">
        <v>33.4</v>
      </c>
      <c r="G15" s="72">
        <v>29.2</v>
      </c>
      <c r="H15" s="73">
        <v>32.6</v>
      </c>
      <c r="I15" s="5">
        <v>30.6</v>
      </c>
    </row>
    <row r="16" spans="1:10" ht="14.25" thickBot="1" x14ac:dyDescent="0.3">
      <c r="A16" s="6" t="s">
        <v>6</v>
      </c>
      <c r="B16" s="67">
        <v>1.02</v>
      </c>
      <c r="C16" s="67">
        <v>1.99</v>
      </c>
      <c r="D16" s="68">
        <v>1.17</v>
      </c>
      <c r="E16" s="7">
        <v>0.94</v>
      </c>
      <c r="F16" s="71">
        <v>33.5</v>
      </c>
      <c r="G16" s="72">
        <v>29.3</v>
      </c>
      <c r="H16" s="73">
        <v>32.5</v>
      </c>
      <c r="I16" s="5">
        <v>30.8</v>
      </c>
    </row>
    <row r="17" spans="1:9" ht="14.25" thickBot="1" x14ac:dyDescent="0.3">
      <c r="A17" s="6" t="s">
        <v>20</v>
      </c>
      <c r="B17" s="67">
        <v>1.05</v>
      </c>
      <c r="C17" s="67">
        <v>1.91</v>
      </c>
      <c r="D17" s="68">
        <v>1.19</v>
      </c>
      <c r="E17" s="7">
        <v>0.97</v>
      </c>
      <c r="F17" s="71">
        <v>33.5</v>
      </c>
      <c r="G17" s="72">
        <v>29.8</v>
      </c>
      <c r="H17" s="73">
        <v>32.6</v>
      </c>
      <c r="I17" s="5">
        <v>30.3</v>
      </c>
    </row>
    <row r="18" spans="1:9" ht="14.25" thickBot="1" x14ac:dyDescent="0.3">
      <c r="A18" s="6" t="s">
        <v>7</v>
      </c>
      <c r="B18" s="67">
        <v>1.04</v>
      </c>
      <c r="C18" s="67">
        <v>1.64</v>
      </c>
      <c r="D18" s="68">
        <v>1.1200000000000001</v>
      </c>
      <c r="E18" s="7">
        <v>0.99</v>
      </c>
      <c r="F18" s="71">
        <v>33.700000000000003</v>
      </c>
      <c r="G18" s="72">
        <v>29.6</v>
      </c>
      <c r="H18" s="73">
        <v>32.9</v>
      </c>
      <c r="I18" s="5">
        <v>30.4</v>
      </c>
    </row>
    <row r="19" spans="1:9" ht="14.25" thickBot="1" x14ac:dyDescent="0.3">
      <c r="A19" s="6" t="s">
        <v>8</v>
      </c>
      <c r="B19" s="67">
        <v>1.05</v>
      </c>
      <c r="C19" s="67">
        <v>1.57</v>
      </c>
      <c r="D19" s="68">
        <v>1.1100000000000001</v>
      </c>
      <c r="E19" s="7">
        <v>1.08</v>
      </c>
      <c r="F19" s="71">
        <v>33.5</v>
      </c>
      <c r="G19" s="72">
        <v>29.8</v>
      </c>
      <c r="H19" s="73">
        <v>32.799999999999997</v>
      </c>
      <c r="I19" s="5">
        <v>30.1</v>
      </c>
    </row>
    <row r="20" spans="1:9" ht="14.25" thickBot="1" x14ac:dyDescent="0.3">
      <c r="A20" s="6" t="s">
        <v>9</v>
      </c>
      <c r="B20" s="67">
        <v>1.02</v>
      </c>
      <c r="C20" s="67">
        <v>1.76</v>
      </c>
      <c r="D20" s="68">
        <v>1.1100000000000001</v>
      </c>
      <c r="E20" s="7">
        <v>1.1100000000000001</v>
      </c>
      <c r="F20" s="71">
        <v>33.5</v>
      </c>
      <c r="G20" s="72">
        <v>29.5</v>
      </c>
      <c r="H20" s="73">
        <v>32.799999999999997</v>
      </c>
      <c r="I20" s="5">
        <v>30.3</v>
      </c>
    </row>
    <row r="21" spans="1:9" ht="14.25" thickBot="1" x14ac:dyDescent="0.3">
      <c r="A21" s="6" t="s">
        <v>10</v>
      </c>
      <c r="B21" s="67">
        <v>1.06</v>
      </c>
      <c r="C21" s="67">
        <v>1.46</v>
      </c>
      <c r="D21" s="68">
        <v>1.1000000000000001</v>
      </c>
      <c r="E21" s="7">
        <v>1.1100000000000001</v>
      </c>
      <c r="F21" s="71">
        <v>33.799999999999997</v>
      </c>
      <c r="G21" s="72">
        <v>30.3</v>
      </c>
      <c r="H21" s="73">
        <v>33.200000000000003</v>
      </c>
      <c r="I21" s="5">
        <v>30.4</v>
      </c>
    </row>
    <row r="22" spans="1:9" ht="14.25" thickBot="1" x14ac:dyDescent="0.3">
      <c r="A22" s="6" t="s">
        <v>11</v>
      </c>
      <c r="B22" s="67">
        <v>1.06</v>
      </c>
      <c r="C22" s="67">
        <v>1.77</v>
      </c>
      <c r="D22" s="68">
        <v>1.1200000000000001</v>
      </c>
      <c r="E22" s="7">
        <v>1.19</v>
      </c>
      <c r="F22" s="71">
        <v>33.299999999999997</v>
      </c>
      <c r="G22" s="72">
        <v>29.4</v>
      </c>
      <c r="H22" s="73">
        <v>32.799999999999997</v>
      </c>
      <c r="I22" s="5">
        <v>30</v>
      </c>
    </row>
    <row r="23" spans="1:9" ht="14.25" thickBot="1" x14ac:dyDescent="0.3">
      <c r="A23" s="6" t="s">
        <v>12</v>
      </c>
      <c r="B23" s="67">
        <v>1.01</v>
      </c>
      <c r="C23" s="67">
        <v>1.68</v>
      </c>
      <c r="D23" s="68">
        <v>1.05</v>
      </c>
      <c r="E23" s="7">
        <v>1.22</v>
      </c>
      <c r="F23" s="71">
        <v>33.5</v>
      </c>
      <c r="G23" s="72">
        <v>29.3</v>
      </c>
      <c r="H23" s="73">
        <v>33.1</v>
      </c>
      <c r="I23" s="5">
        <v>29.4</v>
      </c>
    </row>
    <row r="24" spans="1:9" ht="14.25" thickBot="1" x14ac:dyDescent="0.3">
      <c r="A24" s="6" t="s">
        <v>13</v>
      </c>
      <c r="B24" s="67">
        <v>1.25</v>
      </c>
      <c r="C24" s="67">
        <v>1.71</v>
      </c>
      <c r="D24" s="68">
        <v>1.26</v>
      </c>
      <c r="E24" s="7">
        <v>1.52</v>
      </c>
      <c r="F24" s="71">
        <v>32.4</v>
      </c>
      <c r="G24" s="72">
        <v>29.8</v>
      </c>
      <c r="H24" s="73">
        <v>32.299999999999997</v>
      </c>
      <c r="I24" s="5">
        <v>28.9</v>
      </c>
    </row>
    <row r="25" spans="1:9" ht="14.25" thickBot="1" x14ac:dyDescent="0.3">
      <c r="A25" s="6" t="s">
        <v>14</v>
      </c>
      <c r="B25" s="67">
        <v>1.1299999999999999</v>
      </c>
      <c r="C25" s="67">
        <v>1.79</v>
      </c>
      <c r="D25" s="68">
        <v>1.1599999999999999</v>
      </c>
      <c r="E25" s="7">
        <v>1.38</v>
      </c>
      <c r="F25" s="71">
        <v>32.700000000000003</v>
      </c>
      <c r="G25" s="72">
        <v>29.1</v>
      </c>
      <c r="H25" s="73">
        <v>32.5</v>
      </c>
      <c r="I25" s="5">
        <v>29.1</v>
      </c>
    </row>
    <row r="26" spans="1:9" ht="14.25" thickBot="1" x14ac:dyDescent="0.3">
      <c r="A26" s="6" t="s">
        <v>15</v>
      </c>
      <c r="B26" s="67">
        <v>1.05</v>
      </c>
      <c r="C26" s="67">
        <v>1.81</v>
      </c>
      <c r="D26" s="68">
        <v>1.0900000000000001</v>
      </c>
      <c r="E26" s="7">
        <v>1.31</v>
      </c>
      <c r="F26" s="71">
        <v>33.6</v>
      </c>
      <c r="G26" s="72">
        <v>29.3</v>
      </c>
      <c r="H26" s="73">
        <v>33.200000000000003</v>
      </c>
      <c r="I26" s="5">
        <v>29.6</v>
      </c>
    </row>
    <row r="27" spans="1:9" ht="14.25" thickBot="1" x14ac:dyDescent="0.3">
      <c r="A27" s="6" t="s">
        <v>16</v>
      </c>
      <c r="B27" s="67">
        <v>1.24</v>
      </c>
      <c r="C27" s="67">
        <v>1.41</v>
      </c>
      <c r="D27" s="68">
        <v>1.24</v>
      </c>
      <c r="E27" s="7">
        <v>1.4</v>
      </c>
      <c r="F27" s="71">
        <v>32.700000000000003</v>
      </c>
      <c r="G27" s="72">
        <v>30.1</v>
      </c>
      <c r="H27" s="73">
        <v>32.5</v>
      </c>
      <c r="I27" s="5">
        <v>28.9</v>
      </c>
    </row>
    <row r="28" spans="1:9" ht="14.25" thickBot="1" x14ac:dyDescent="0.3">
      <c r="A28" s="6" t="s">
        <v>17</v>
      </c>
      <c r="B28" s="67">
        <v>1.24</v>
      </c>
      <c r="C28" s="67">
        <v>1.85</v>
      </c>
      <c r="D28" s="68">
        <v>1.27</v>
      </c>
      <c r="E28" s="7">
        <v>1.49</v>
      </c>
      <c r="F28" s="71">
        <v>31.9</v>
      </c>
      <c r="G28" s="72">
        <v>29.6</v>
      </c>
      <c r="H28" s="73">
        <v>31.7</v>
      </c>
      <c r="I28" s="5">
        <v>28.6</v>
      </c>
    </row>
    <row r="29" spans="1:9" ht="14.25" thickBot="1" x14ac:dyDescent="0.3">
      <c r="A29" s="6" t="s">
        <v>18</v>
      </c>
      <c r="B29" s="67">
        <v>0.89</v>
      </c>
      <c r="C29" s="67">
        <v>1.3</v>
      </c>
      <c r="D29" s="68">
        <v>0.91</v>
      </c>
      <c r="E29" s="7">
        <v>1.06</v>
      </c>
      <c r="F29" s="71">
        <v>33.4</v>
      </c>
      <c r="G29" s="72">
        <v>30.2</v>
      </c>
      <c r="H29" s="73">
        <v>33.200000000000003</v>
      </c>
      <c r="I29" s="5">
        <v>30.5</v>
      </c>
    </row>
    <row r="30" spans="1:9" ht="14.25" thickBot="1" x14ac:dyDescent="0.3">
      <c r="A30" s="43" t="s">
        <v>201</v>
      </c>
      <c r="B30" s="77">
        <v>1.07</v>
      </c>
      <c r="C30" s="77">
        <v>1.84</v>
      </c>
      <c r="D30" s="78">
        <v>1.18</v>
      </c>
      <c r="E30" s="11">
        <v>1.05</v>
      </c>
      <c r="F30" s="79">
        <v>33.5</v>
      </c>
      <c r="G30" s="79">
        <v>29.8</v>
      </c>
      <c r="H30" s="80">
        <v>32.700000000000003</v>
      </c>
      <c r="I30" s="44">
        <v>30.7</v>
      </c>
    </row>
    <row r="31" spans="1:9" ht="14.25" thickBot="1" x14ac:dyDescent="0.3">
      <c r="A31" s="43" t="s">
        <v>217</v>
      </c>
      <c r="B31" s="77">
        <v>1.1000000000000001</v>
      </c>
      <c r="C31" s="77">
        <v>1.96</v>
      </c>
      <c r="D31" s="78">
        <v>1.21</v>
      </c>
      <c r="E31" s="11">
        <v>1.05</v>
      </c>
      <c r="F31" s="79">
        <v>33.4</v>
      </c>
      <c r="G31" s="79">
        <v>29.6</v>
      </c>
      <c r="H31" s="80">
        <v>32.6</v>
      </c>
      <c r="I31" s="44">
        <v>30.5</v>
      </c>
    </row>
    <row r="32" spans="1:9" ht="14.25" thickBot="1" x14ac:dyDescent="0.3">
      <c r="A32" s="43" t="s">
        <v>203</v>
      </c>
      <c r="B32" s="77">
        <v>1.05</v>
      </c>
      <c r="C32" s="77">
        <v>1.57</v>
      </c>
      <c r="D32" s="78">
        <v>1.1100000000000001</v>
      </c>
      <c r="E32" s="11">
        <v>1.07</v>
      </c>
      <c r="F32" s="79">
        <v>33.700000000000003</v>
      </c>
      <c r="G32" s="79">
        <v>29.9</v>
      </c>
      <c r="H32" s="80">
        <v>33</v>
      </c>
      <c r="I32" s="44">
        <v>30.4</v>
      </c>
    </row>
    <row r="33" spans="1:9" ht="14.25" thickBot="1" x14ac:dyDescent="0.3">
      <c r="A33" s="43" t="s">
        <v>204</v>
      </c>
      <c r="B33" s="77">
        <v>1.19</v>
      </c>
      <c r="C33" s="77">
        <v>1.69</v>
      </c>
      <c r="D33" s="78">
        <v>1.21</v>
      </c>
      <c r="E33" s="11">
        <v>1.42</v>
      </c>
      <c r="F33" s="79">
        <v>32.700000000000003</v>
      </c>
      <c r="G33" s="79">
        <v>29.6</v>
      </c>
      <c r="H33" s="80">
        <v>32.5</v>
      </c>
      <c r="I33" s="44">
        <v>29</v>
      </c>
    </row>
    <row r="34" spans="1:9" ht="14.25" thickBot="1" x14ac:dyDescent="0.3">
      <c r="A34" s="43" t="s">
        <v>205</v>
      </c>
      <c r="B34" s="77">
        <v>1.1599999999999999</v>
      </c>
      <c r="C34" s="77">
        <v>1.74</v>
      </c>
      <c r="D34" s="78">
        <v>1.19</v>
      </c>
      <c r="E34" s="11">
        <v>1.4</v>
      </c>
      <c r="F34" s="79">
        <v>32.1</v>
      </c>
      <c r="G34" s="79">
        <v>29.7</v>
      </c>
      <c r="H34" s="80">
        <v>32</v>
      </c>
      <c r="I34" s="44">
        <v>29.1</v>
      </c>
    </row>
    <row r="35" spans="1:9" ht="14.25" thickBot="1" x14ac:dyDescent="0.3">
      <c r="A35" s="12" t="s">
        <v>206</v>
      </c>
      <c r="B35" s="208">
        <v>1.1100000000000001</v>
      </c>
      <c r="C35" s="208">
        <v>1.79</v>
      </c>
      <c r="D35" s="208">
        <v>1.18</v>
      </c>
      <c r="E35" s="208">
        <v>1.19</v>
      </c>
      <c r="F35" s="209">
        <v>33.1</v>
      </c>
      <c r="G35" s="209">
        <v>29.7</v>
      </c>
      <c r="H35" s="209">
        <v>32.6</v>
      </c>
      <c r="I35" s="208">
        <v>29.8</v>
      </c>
    </row>
    <row r="37" spans="1:9" x14ac:dyDescent="0.2">
      <c r="A37" s="51" t="s">
        <v>262</v>
      </c>
    </row>
  </sheetData>
  <mergeCells count="5">
    <mergeCell ref="A4:A7"/>
    <mergeCell ref="B4:E5"/>
    <mergeCell ref="F4:I5"/>
    <mergeCell ref="B6:D6"/>
    <mergeCell ref="F6:H6"/>
  </mergeCells>
  <pageMargins left="0" right="0" top="0" bottom="0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C22"/>
  <sheetViews>
    <sheetView zoomScaleNormal="100" workbookViewId="0">
      <selection activeCell="P21" sqref="P21"/>
    </sheetView>
  </sheetViews>
  <sheetFormatPr defaultRowHeight="12.75" x14ac:dyDescent="0.2"/>
  <cols>
    <col min="1" max="1" width="3.42578125" style="51" customWidth="1"/>
    <col min="2" max="5" width="8.85546875" style="51"/>
    <col min="6" max="6" width="10" style="51" customWidth="1"/>
    <col min="7" max="10" width="8.85546875" style="51"/>
    <col min="11" max="11" width="11.85546875" style="51" customWidth="1"/>
    <col min="12" max="14" width="8.85546875" style="51"/>
    <col min="15" max="15" width="11.42578125" style="51" customWidth="1"/>
    <col min="16" max="20" width="8.85546875" style="51"/>
    <col min="21" max="21" width="12.28515625" style="51" customWidth="1"/>
    <col min="22" max="22" width="8.85546875" style="51"/>
    <col min="23" max="27" width="9.140625" style="51"/>
    <col min="28" max="261" width="8.85546875" style="51"/>
    <col min="262" max="262" width="3.42578125" style="51" customWidth="1"/>
    <col min="263" max="266" width="8.85546875" style="51"/>
    <col min="267" max="267" width="6.140625" style="51" customWidth="1"/>
    <col min="268" max="517" width="8.85546875" style="51"/>
    <col min="518" max="518" width="3.42578125" style="51" customWidth="1"/>
    <col min="519" max="522" width="8.85546875" style="51"/>
    <col min="523" max="523" width="6.140625" style="51" customWidth="1"/>
    <col min="524" max="773" width="8.85546875" style="51"/>
    <col min="774" max="774" width="3.42578125" style="51" customWidth="1"/>
    <col min="775" max="778" width="8.85546875" style="51"/>
    <col min="779" max="779" width="6.140625" style="51" customWidth="1"/>
    <col min="780" max="1029" width="8.85546875" style="51"/>
    <col min="1030" max="1030" width="3.42578125" style="51" customWidth="1"/>
    <col min="1031" max="1034" width="8.85546875" style="51"/>
    <col min="1035" max="1035" width="6.140625" style="51" customWidth="1"/>
    <col min="1036" max="1285" width="8.85546875" style="51"/>
    <col min="1286" max="1286" width="3.42578125" style="51" customWidth="1"/>
    <col min="1287" max="1290" width="8.85546875" style="51"/>
    <col min="1291" max="1291" width="6.140625" style="51" customWidth="1"/>
    <col min="1292" max="1541" width="8.85546875" style="51"/>
    <col min="1542" max="1542" width="3.42578125" style="51" customWidth="1"/>
    <col min="1543" max="1546" width="8.85546875" style="51"/>
    <col min="1547" max="1547" width="6.140625" style="51" customWidth="1"/>
    <col min="1548" max="1797" width="8.85546875" style="51"/>
    <col min="1798" max="1798" width="3.42578125" style="51" customWidth="1"/>
    <col min="1799" max="1802" width="8.85546875" style="51"/>
    <col min="1803" max="1803" width="6.140625" style="51" customWidth="1"/>
    <col min="1804" max="2053" width="8.85546875" style="51"/>
    <col min="2054" max="2054" width="3.42578125" style="51" customWidth="1"/>
    <col min="2055" max="2058" width="8.85546875" style="51"/>
    <col min="2059" max="2059" width="6.140625" style="51" customWidth="1"/>
    <col min="2060" max="2309" width="8.85546875" style="51"/>
    <col min="2310" max="2310" width="3.42578125" style="51" customWidth="1"/>
    <col min="2311" max="2314" width="8.85546875" style="51"/>
    <col min="2315" max="2315" width="6.140625" style="51" customWidth="1"/>
    <col min="2316" max="2565" width="8.85546875" style="51"/>
    <col min="2566" max="2566" width="3.42578125" style="51" customWidth="1"/>
    <col min="2567" max="2570" width="8.85546875" style="51"/>
    <col min="2571" max="2571" width="6.140625" style="51" customWidth="1"/>
    <col min="2572" max="2821" width="8.85546875" style="51"/>
    <col min="2822" max="2822" width="3.42578125" style="51" customWidth="1"/>
    <col min="2823" max="2826" width="8.85546875" style="51"/>
    <col min="2827" max="2827" width="6.140625" style="51" customWidth="1"/>
    <col min="2828" max="3077" width="8.85546875" style="51"/>
    <col min="3078" max="3078" width="3.42578125" style="51" customWidth="1"/>
    <col min="3079" max="3082" width="8.85546875" style="51"/>
    <col min="3083" max="3083" width="6.140625" style="51" customWidth="1"/>
    <col min="3084" max="3333" width="8.85546875" style="51"/>
    <col min="3334" max="3334" width="3.42578125" style="51" customWidth="1"/>
    <col min="3335" max="3338" width="8.85546875" style="51"/>
    <col min="3339" max="3339" width="6.140625" style="51" customWidth="1"/>
    <col min="3340" max="3589" width="8.85546875" style="51"/>
    <col min="3590" max="3590" width="3.42578125" style="51" customWidth="1"/>
    <col min="3591" max="3594" width="8.85546875" style="51"/>
    <col min="3595" max="3595" width="6.140625" style="51" customWidth="1"/>
    <col min="3596" max="3845" width="8.85546875" style="51"/>
    <col min="3846" max="3846" width="3.42578125" style="51" customWidth="1"/>
    <col min="3847" max="3850" width="8.85546875" style="51"/>
    <col min="3851" max="3851" width="6.140625" style="51" customWidth="1"/>
    <col min="3852" max="4101" width="8.85546875" style="51"/>
    <col min="4102" max="4102" width="3.42578125" style="51" customWidth="1"/>
    <col min="4103" max="4106" width="8.85546875" style="51"/>
    <col min="4107" max="4107" width="6.140625" style="51" customWidth="1"/>
    <col min="4108" max="4357" width="8.85546875" style="51"/>
    <col min="4358" max="4358" width="3.42578125" style="51" customWidth="1"/>
    <col min="4359" max="4362" width="8.85546875" style="51"/>
    <col min="4363" max="4363" width="6.140625" style="51" customWidth="1"/>
    <col min="4364" max="4613" width="8.85546875" style="51"/>
    <col min="4614" max="4614" width="3.42578125" style="51" customWidth="1"/>
    <col min="4615" max="4618" width="8.85546875" style="51"/>
    <col min="4619" max="4619" width="6.140625" style="51" customWidth="1"/>
    <col min="4620" max="4869" width="8.85546875" style="51"/>
    <col min="4870" max="4870" width="3.42578125" style="51" customWidth="1"/>
    <col min="4871" max="4874" width="8.85546875" style="51"/>
    <col min="4875" max="4875" width="6.140625" style="51" customWidth="1"/>
    <col min="4876" max="5125" width="8.85546875" style="51"/>
    <col min="5126" max="5126" width="3.42578125" style="51" customWidth="1"/>
    <col min="5127" max="5130" width="8.85546875" style="51"/>
    <col min="5131" max="5131" width="6.140625" style="51" customWidth="1"/>
    <col min="5132" max="5381" width="8.85546875" style="51"/>
    <col min="5382" max="5382" width="3.42578125" style="51" customWidth="1"/>
    <col min="5383" max="5386" width="8.85546875" style="51"/>
    <col min="5387" max="5387" width="6.140625" style="51" customWidth="1"/>
    <col min="5388" max="5637" width="8.85546875" style="51"/>
    <col min="5638" max="5638" width="3.42578125" style="51" customWidth="1"/>
    <col min="5639" max="5642" width="8.85546875" style="51"/>
    <col min="5643" max="5643" width="6.140625" style="51" customWidth="1"/>
    <col min="5644" max="5893" width="8.85546875" style="51"/>
    <col min="5894" max="5894" width="3.42578125" style="51" customWidth="1"/>
    <col min="5895" max="5898" width="8.85546875" style="51"/>
    <col min="5899" max="5899" width="6.140625" style="51" customWidth="1"/>
    <col min="5900" max="6149" width="8.85546875" style="51"/>
    <col min="6150" max="6150" width="3.42578125" style="51" customWidth="1"/>
    <col min="6151" max="6154" width="8.85546875" style="51"/>
    <col min="6155" max="6155" width="6.140625" style="51" customWidth="1"/>
    <col min="6156" max="6405" width="8.85546875" style="51"/>
    <col min="6406" max="6406" width="3.42578125" style="51" customWidth="1"/>
    <col min="6407" max="6410" width="8.85546875" style="51"/>
    <col min="6411" max="6411" width="6.140625" style="51" customWidth="1"/>
    <col min="6412" max="6661" width="8.85546875" style="51"/>
    <col min="6662" max="6662" width="3.42578125" style="51" customWidth="1"/>
    <col min="6663" max="6666" width="8.85546875" style="51"/>
    <col min="6667" max="6667" width="6.140625" style="51" customWidth="1"/>
    <col min="6668" max="6917" width="8.85546875" style="51"/>
    <col min="6918" max="6918" width="3.42578125" style="51" customWidth="1"/>
    <col min="6919" max="6922" width="8.85546875" style="51"/>
    <col min="6923" max="6923" width="6.140625" style="51" customWidth="1"/>
    <col min="6924" max="7173" width="8.85546875" style="51"/>
    <col min="7174" max="7174" width="3.42578125" style="51" customWidth="1"/>
    <col min="7175" max="7178" width="8.85546875" style="51"/>
    <col min="7179" max="7179" width="6.140625" style="51" customWidth="1"/>
    <col min="7180" max="7429" width="8.85546875" style="51"/>
    <col min="7430" max="7430" width="3.42578125" style="51" customWidth="1"/>
    <col min="7431" max="7434" width="8.85546875" style="51"/>
    <col min="7435" max="7435" width="6.140625" style="51" customWidth="1"/>
    <col min="7436" max="7685" width="8.85546875" style="51"/>
    <col min="7686" max="7686" width="3.42578125" style="51" customWidth="1"/>
    <col min="7687" max="7690" width="8.85546875" style="51"/>
    <col min="7691" max="7691" width="6.140625" style="51" customWidth="1"/>
    <col min="7692" max="7941" width="8.85546875" style="51"/>
    <col min="7942" max="7942" width="3.42578125" style="51" customWidth="1"/>
    <col min="7943" max="7946" width="8.85546875" style="51"/>
    <col min="7947" max="7947" width="6.140625" style="51" customWidth="1"/>
    <col min="7948" max="8197" width="8.85546875" style="51"/>
    <col min="8198" max="8198" width="3.42578125" style="51" customWidth="1"/>
    <col min="8199" max="8202" width="8.85546875" style="51"/>
    <col min="8203" max="8203" width="6.140625" style="51" customWidth="1"/>
    <col min="8204" max="8453" width="8.85546875" style="51"/>
    <col min="8454" max="8454" width="3.42578125" style="51" customWidth="1"/>
    <col min="8455" max="8458" width="8.85546875" style="51"/>
    <col min="8459" max="8459" width="6.140625" style="51" customWidth="1"/>
    <col min="8460" max="8709" width="8.85546875" style="51"/>
    <col min="8710" max="8710" width="3.42578125" style="51" customWidth="1"/>
    <col min="8711" max="8714" width="8.85546875" style="51"/>
    <col min="8715" max="8715" width="6.140625" style="51" customWidth="1"/>
    <col min="8716" max="8965" width="8.85546875" style="51"/>
    <col min="8966" max="8966" width="3.42578125" style="51" customWidth="1"/>
    <col min="8967" max="8970" width="8.85546875" style="51"/>
    <col min="8971" max="8971" width="6.140625" style="51" customWidth="1"/>
    <col min="8972" max="9221" width="8.85546875" style="51"/>
    <col min="9222" max="9222" width="3.42578125" style="51" customWidth="1"/>
    <col min="9223" max="9226" width="8.85546875" style="51"/>
    <col min="9227" max="9227" width="6.140625" style="51" customWidth="1"/>
    <col min="9228" max="9477" width="8.85546875" style="51"/>
    <col min="9478" max="9478" width="3.42578125" style="51" customWidth="1"/>
    <col min="9479" max="9482" width="8.85546875" style="51"/>
    <col min="9483" max="9483" width="6.140625" style="51" customWidth="1"/>
    <col min="9484" max="9733" width="8.85546875" style="51"/>
    <col min="9734" max="9734" width="3.42578125" style="51" customWidth="1"/>
    <col min="9735" max="9738" width="8.85546875" style="51"/>
    <col min="9739" max="9739" width="6.140625" style="51" customWidth="1"/>
    <col min="9740" max="9989" width="8.85546875" style="51"/>
    <col min="9990" max="9990" width="3.42578125" style="51" customWidth="1"/>
    <col min="9991" max="9994" width="8.85546875" style="51"/>
    <col min="9995" max="9995" width="6.140625" style="51" customWidth="1"/>
    <col min="9996" max="10245" width="8.85546875" style="51"/>
    <col min="10246" max="10246" width="3.42578125" style="51" customWidth="1"/>
    <col min="10247" max="10250" width="8.85546875" style="51"/>
    <col min="10251" max="10251" width="6.140625" style="51" customWidth="1"/>
    <col min="10252" max="10501" width="8.85546875" style="51"/>
    <col min="10502" max="10502" width="3.42578125" style="51" customWidth="1"/>
    <col min="10503" max="10506" width="8.85546875" style="51"/>
    <col min="10507" max="10507" width="6.140625" style="51" customWidth="1"/>
    <col min="10508" max="10757" width="8.85546875" style="51"/>
    <col min="10758" max="10758" width="3.42578125" style="51" customWidth="1"/>
    <col min="10759" max="10762" width="8.85546875" style="51"/>
    <col min="10763" max="10763" width="6.140625" style="51" customWidth="1"/>
    <col min="10764" max="11013" width="8.85546875" style="51"/>
    <col min="11014" max="11014" width="3.42578125" style="51" customWidth="1"/>
    <col min="11015" max="11018" width="8.85546875" style="51"/>
    <col min="11019" max="11019" width="6.140625" style="51" customWidth="1"/>
    <col min="11020" max="11269" width="8.85546875" style="51"/>
    <col min="11270" max="11270" width="3.42578125" style="51" customWidth="1"/>
    <col min="11271" max="11274" width="8.85546875" style="51"/>
    <col min="11275" max="11275" width="6.140625" style="51" customWidth="1"/>
    <col min="11276" max="11525" width="8.85546875" style="51"/>
    <col min="11526" max="11526" width="3.42578125" style="51" customWidth="1"/>
    <col min="11527" max="11530" width="8.85546875" style="51"/>
    <col min="11531" max="11531" width="6.140625" style="51" customWidth="1"/>
    <col min="11532" max="11781" width="8.85546875" style="51"/>
    <col min="11782" max="11782" width="3.42578125" style="51" customWidth="1"/>
    <col min="11783" max="11786" width="8.85546875" style="51"/>
    <col min="11787" max="11787" width="6.140625" style="51" customWidth="1"/>
    <col min="11788" max="12037" width="8.85546875" style="51"/>
    <col min="12038" max="12038" width="3.42578125" style="51" customWidth="1"/>
    <col min="12039" max="12042" width="8.85546875" style="51"/>
    <col min="12043" max="12043" width="6.140625" style="51" customWidth="1"/>
    <col min="12044" max="12293" width="8.85546875" style="51"/>
    <col min="12294" max="12294" width="3.42578125" style="51" customWidth="1"/>
    <col min="12295" max="12298" width="8.85546875" style="51"/>
    <col min="12299" max="12299" width="6.140625" style="51" customWidth="1"/>
    <col min="12300" max="12549" width="8.85546875" style="51"/>
    <col min="12550" max="12550" width="3.42578125" style="51" customWidth="1"/>
    <col min="12551" max="12554" width="8.85546875" style="51"/>
    <col min="12555" max="12555" width="6.140625" style="51" customWidth="1"/>
    <col min="12556" max="12805" width="8.85546875" style="51"/>
    <col min="12806" max="12806" width="3.42578125" style="51" customWidth="1"/>
    <col min="12807" max="12810" width="8.85546875" style="51"/>
    <col min="12811" max="12811" width="6.140625" style="51" customWidth="1"/>
    <col min="12812" max="13061" width="8.85546875" style="51"/>
    <col min="13062" max="13062" width="3.42578125" style="51" customWidth="1"/>
    <col min="13063" max="13066" width="8.85546875" style="51"/>
    <col min="13067" max="13067" width="6.140625" style="51" customWidth="1"/>
    <col min="13068" max="13317" width="8.85546875" style="51"/>
    <col min="13318" max="13318" width="3.42578125" style="51" customWidth="1"/>
    <col min="13319" max="13322" width="8.85546875" style="51"/>
    <col min="13323" max="13323" width="6.140625" style="51" customWidth="1"/>
    <col min="13324" max="13573" width="8.85546875" style="51"/>
    <col min="13574" max="13574" width="3.42578125" style="51" customWidth="1"/>
    <col min="13575" max="13578" width="8.85546875" style="51"/>
    <col min="13579" max="13579" width="6.140625" style="51" customWidth="1"/>
    <col min="13580" max="13829" width="8.85546875" style="51"/>
    <col min="13830" max="13830" width="3.42578125" style="51" customWidth="1"/>
    <col min="13831" max="13834" width="8.85546875" style="51"/>
    <col min="13835" max="13835" width="6.140625" style="51" customWidth="1"/>
    <col min="13836" max="14085" width="8.85546875" style="51"/>
    <col min="14086" max="14086" width="3.42578125" style="51" customWidth="1"/>
    <col min="14087" max="14090" width="8.85546875" style="51"/>
    <col min="14091" max="14091" width="6.140625" style="51" customWidth="1"/>
    <col min="14092" max="14341" width="8.85546875" style="51"/>
    <col min="14342" max="14342" width="3.42578125" style="51" customWidth="1"/>
    <col min="14343" max="14346" width="8.85546875" style="51"/>
    <col min="14347" max="14347" width="6.140625" style="51" customWidth="1"/>
    <col min="14348" max="14597" width="8.85546875" style="51"/>
    <col min="14598" max="14598" width="3.42578125" style="51" customWidth="1"/>
    <col min="14599" max="14602" width="8.85546875" style="51"/>
    <col min="14603" max="14603" width="6.140625" style="51" customWidth="1"/>
    <col min="14604" max="14853" width="8.85546875" style="51"/>
    <col min="14854" max="14854" width="3.42578125" style="51" customWidth="1"/>
    <col min="14855" max="14858" width="8.85546875" style="51"/>
    <col min="14859" max="14859" width="6.140625" style="51" customWidth="1"/>
    <col min="14860" max="15109" width="8.85546875" style="51"/>
    <col min="15110" max="15110" width="3.42578125" style="51" customWidth="1"/>
    <col min="15111" max="15114" width="8.85546875" style="51"/>
    <col min="15115" max="15115" width="6.140625" style="51" customWidth="1"/>
    <col min="15116" max="15365" width="8.85546875" style="51"/>
    <col min="15366" max="15366" width="3.42578125" style="51" customWidth="1"/>
    <col min="15367" max="15370" width="8.85546875" style="51"/>
    <col min="15371" max="15371" width="6.140625" style="51" customWidth="1"/>
    <col min="15372" max="15621" width="8.85546875" style="51"/>
    <col min="15622" max="15622" width="3.42578125" style="51" customWidth="1"/>
    <col min="15623" max="15626" width="8.85546875" style="51"/>
    <col min="15627" max="15627" width="6.140625" style="51" customWidth="1"/>
    <col min="15628" max="15877" width="8.85546875" style="51"/>
    <col min="15878" max="15878" width="3.42578125" style="51" customWidth="1"/>
    <col min="15879" max="15882" width="8.85546875" style="51"/>
    <col min="15883" max="15883" width="6.140625" style="51" customWidth="1"/>
    <col min="15884" max="16133" width="8.85546875" style="51"/>
    <col min="16134" max="16134" width="3.42578125" style="51" customWidth="1"/>
    <col min="16135" max="16138" width="8.85546875" style="51"/>
    <col min="16139" max="16139" width="6.140625" style="51" customWidth="1"/>
    <col min="16140" max="16384" width="8.85546875" style="51"/>
  </cols>
  <sheetData>
    <row r="1" spans="1:29" x14ac:dyDescent="0.2">
      <c r="A1" s="36" t="s">
        <v>293</v>
      </c>
    </row>
    <row r="2" spans="1:29" x14ac:dyDescent="0.2">
      <c r="A2" s="2" t="s">
        <v>263</v>
      </c>
    </row>
    <row r="3" spans="1:29" ht="13.5" thickBot="1" x14ac:dyDescent="0.25"/>
    <row r="4" spans="1:29" ht="13.5" thickBot="1" x14ac:dyDescent="0.25">
      <c r="A4" s="252" t="s">
        <v>295</v>
      </c>
      <c r="B4" s="252"/>
      <c r="C4" s="252"/>
      <c r="D4" s="252"/>
      <c r="E4" s="252"/>
      <c r="F4" s="252"/>
      <c r="G4" s="252"/>
      <c r="H4" s="252"/>
      <c r="I4" s="252"/>
      <c r="J4" s="252" t="s">
        <v>296</v>
      </c>
      <c r="K4" s="252"/>
      <c r="L4" s="252"/>
      <c r="M4" s="252"/>
      <c r="N4" s="252"/>
      <c r="O4" s="252"/>
      <c r="P4" s="252"/>
      <c r="Q4" s="252"/>
      <c r="R4" s="252"/>
    </row>
    <row r="5" spans="1:29" ht="26.25" thickBot="1" x14ac:dyDescent="0.25">
      <c r="A5" s="13"/>
      <c r="B5" s="13" t="s">
        <v>264</v>
      </c>
      <c r="C5" s="14" t="s">
        <v>265</v>
      </c>
      <c r="D5" s="15" t="s">
        <v>39</v>
      </c>
      <c r="E5" s="16" t="s">
        <v>266</v>
      </c>
      <c r="F5" s="13" t="s">
        <v>267</v>
      </c>
      <c r="G5" s="14" t="s">
        <v>265</v>
      </c>
      <c r="H5" s="15" t="s">
        <v>39</v>
      </c>
      <c r="I5" s="16" t="s">
        <v>266</v>
      </c>
      <c r="J5" s="13"/>
      <c r="K5" s="17" t="s">
        <v>264</v>
      </c>
      <c r="L5" s="16" t="s">
        <v>265</v>
      </c>
      <c r="M5" s="53" t="s">
        <v>39</v>
      </c>
      <c r="N5" s="16" t="s">
        <v>266</v>
      </c>
      <c r="O5" s="17" t="s">
        <v>267</v>
      </c>
      <c r="P5" s="16" t="s">
        <v>265</v>
      </c>
      <c r="Q5" s="18" t="s">
        <v>39</v>
      </c>
      <c r="R5" s="16" t="s">
        <v>266</v>
      </c>
      <c r="U5" s="101"/>
      <c r="V5" s="101"/>
      <c r="W5" s="101"/>
      <c r="X5" s="101"/>
      <c r="Y5" s="101"/>
      <c r="Z5" s="101"/>
    </row>
    <row r="6" spans="1:29" ht="13.5" thickBot="1" x14ac:dyDescent="0.25">
      <c r="A6" s="176">
        <v>1</v>
      </c>
      <c r="B6" s="177" t="s">
        <v>51</v>
      </c>
      <c r="C6" s="178">
        <v>6580</v>
      </c>
      <c r="D6" s="179">
        <v>3.5</v>
      </c>
      <c r="E6" s="180">
        <v>3.5</v>
      </c>
      <c r="F6" s="177" t="s">
        <v>40</v>
      </c>
      <c r="G6" s="178">
        <v>4636</v>
      </c>
      <c r="H6" s="179">
        <v>2.6</v>
      </c>
      <c r="I6" s="180">
        <v>2.6</v>
      </c>
      <c r="J6" s="176">
        <v>1</v>
      </c>
      <c r="K6" s="181" t="s">
        <v>68</v>
      </c>
      <c r="L6" s="176">
        <v>222</v>
      </c>
      <c r="M6" s="180">
        <v>0.9</v>
      </c>
      <c r="N6" s="180">
        <v>0.9</v>
      </c>
      <c r="O6" s="181" t="s">
        <v>40</v>
      </c>
      <c r="P6" s="176">
        <v>263</v>
      </c>
      <c r="Q6" s="180">
        <v>1.1000000000000001</v>
      </c>
      <c r="R6" s="180">
        <v>1.1000000000000001</v>
      </c>
      <c r="U6" s="101"/>
      <c r="V6" s="101"/>
      <c r="W6" s="101"/>
      <c r="X6" s="102"/>
      <c r="Y6" s="102"/>
      <c r="Z6" s="102"/>
      <c r="AA6" s="52"/>
      <c r="AC6" s="54"/>
    </row>
    <row r="7" spans="1:29" ht="13.5" thickBot="1" x14ac:dyDescent="0.25">
      <c r="A7" s="176">
        <v>2</v>
      </c>
      <c r="B7" s="177" t="s">
        <v>59</v>
      </c>
      <c r="C7" s="178">
        <v>5819</v>
      </c>
      <c r="D7" s="179">
        <v>3.1</v>
      </c>
      <c r="E7" s="180">
        <v>6.6</v>
      </c>
      <c r="F7" s="177" t="s">
        <v>42</v>
      </c>
      <c r="G7" s="178">
        <v>4265</v>
      </c>
      <c r="H7" s="179">
        <v>2.4</v>
      </c>
      <c r="I7" s="180">
        <v>5</v>
      </c>
      <c r="J7" s="176">
        <v>2</v>
      </c>
      <c r="K7" s="181" t="s">
        <v>67</v>
      </c>
      <c r="L7" s="176">
        <v>216</v>
      </c>
      <c r="M7" s="180">
        <v>0.8</v>
      </c>
      <c r="N7" s="180">
        <v>1.7000000000000002</v>
      </c>
      <c r="O7" s="181" t="s">
        <v>44</v>
      </c>
      <c r="P7" s="176">
        <v>235</v>
      </c>
      <c r="Q7" s="180">
        <v>1</v>
      </c>
      <c r="R7" s="180">
        <v>2.1</v>
      </c>
      <c r="U7" s="101"/>
      <c r="V7" s="101"/>
      <c r="W7" s="102"/>
      <c r="X7" s="102"/>
      <c r="Y7" s="102"/>
      <c r="Z7" s="102"/>
      <c r="AA7" s="52"/>
      <c r="AC7" s="54"/>
    </row>
    <row r="8" spans="1:29" ht="13.5" thickBot="1" x14ac:dyDescent="0.25">
      <c r="A8" s="176">
        <v>3</v>
      </c>
      <c r="B8" s="177" t="s">
        <v>56</v>
      </c>
      <c r="C8" s="178">
        <v>4389</v>
      </c>
      <c r="D8" s="179">
        <v>2.2999999999999998</v>
      </c>
      <c r="E8" s="180">
        <v>8.8999999999999986</v>
      </c>
      <c r="F8" s="177" t="s">
        <v>60</v>
      </c>
      <c r="G8" s="178">
        <v>4153</v>
      </c>
      <c r="H8" s="179">
        <v>2.2999999999999998</v>
      </c>
      <c r="I8" s="180">
        <v>7.3</v>
      </c>
      <c r="J8" s="176">
        <v>3</v>
      </c>
      <c r="K8" s="181" t="s">
        <v>70</v>
      </c>
      <c r="L8" s="176">
        <v>172</v>
      </c>
      <c r="M8" s="180">
        <v>0.7</v>
      </c>
      <c r="N8" s="180">
        <v>2.4000000000000004</v>
      </c>
      <c r="O8" s="181" t="s">
        <v>75</v>
      </c>
      <c r="P8" s="176">
        <v>155</v>
      </c>
      <c r="Q8" s="180">
        <v>0.6</v>
      </c>
      <c r="R8" s="180">
        <v>2.7</v>
      </c>
      <c r="U8" s="101"/>
      <c r="V8" s="101"/>
      <c r="W8" s="102"/>
      <c r="X8" s="102"/>
      <c r="Y8" s="102"/>
      <c r="Z8" s="102"/>
      <c r="AA8" s="52"/>
      <c r="AC8" s="54"/>
    </row>
    <row r="9" spans="1:29" ht="13.5" thickBot="1" x14ac:dyDescent="0.25">
      <c r="A9" s="176">
        <v>4</v>
      </c>
      <c r="B9" s="177" t="s">
        <v>52</v>
      </c>
      <c r="C9" s="178">
        <v>4233</v>
      </c>
      <c r="D9" s="179">
        <v>2.2000000000000002</v>
      </c>
      <c r="E9" s="180">
        <v>11.099999999999998</v>
      </c>
      <c r="F9" s="177" t="s">
        <v>79</v>
      </c>
      <c r="G9" s="178">
        <v>3893</v>
      </c>
      <c r="H9" s="179">
        <v>2.2000000000000002</v>
      </c>
      <c r="I9" s="180">
        <v>9.5</v>
      </c>
      <c r="J9" s="176">
        <v>4</v>
      </c>
      <c r="K9" s="181" t="s">
        <v>80</v>
      </c>
      <c r="L9" s="176">
        <v>149</v>
      </c>
      <c r="M9" s="180">
        <v>0.6</v>
      </c>
      <c r="N9" s="180">
        <v>3.0000000000000004</v>
      </c>
      <c r="O9" s="181" t="s">
        <v>73</v>
      </c>
      <c r="P9" s="176">
        <v>144</v>
      </c>
      <c r="Q9" s="180">
        <v>0.6</v>
      </c>
      <c r="R9" s="180">
        <v>3.3000000000000003</v>
      </c>
      <c r="U9" s="101"/>
      <c r="V9" s="101"/>
      <c r="W9" s="102"/>
      <c r="X9" s="102"/>
      <c r="Y9" s="102"/>
      <c r="Z9" s="102"/>
      <c r="AA9" s="52"/>
      <c r="AC9" s="54"/>
    </row>
    <row r="10" spans="1:29" ht="13.5" thickBot="1" x14ac:dyDescent="0.25">
      <c r="A10" s="176">
        <v>5</v>
      </c>
      <c r="B10" s="177" t="s">
        <v>48</v>
      </c>
      <c r="C10" s="178">
        <v>4201</v>
      </c>
      <c r="D10" s="179">
        <v>2.2000000000000002</v>
      </c>
      <c r="E10" s="180">
        <v>13.299999999999997</v>
      </c>
      <c r="F10" s="177" t="s">
        <v>41</v>
      </c>
      <c r="G10" s="178">
        <v>3397</v>
      </c>
      <c r="H10" s="179">
        <v>1.9</v>
      </c>
      <c r="I10" s="180">
        <v>11.4</v>
      </c>
      <c r="J10" s="176">
        <v>5</v>
      </c>
      <c r="K10" s="181" t="s">
        <v>53</v>
      </c>
      <c r="L10" s="176">
        <v>143</v>
      </c>
      <c r="M10" s="180">
        <v>0.6</v>
      </c>
      <c r="N10" s="180">
        <v>3.6000000000000005</v>
      </c>
      <c r="O10" s="181" t="s">
        <v>43</v>
      </c>
      <c r="P10" s="176">
        <v>132</v>
      </c>
      <c r="Q10" s="180">
        <v>0.5</v>
      </c>
      <c r="R10" s="180">
        <v>3.8000000000000003</v>
      </c>
      <c r="U10" s="101"/>
      <c r="V10" s="101"/>
      <c r="W10" s="102"/>
      <c r="X10" s="102"/>
      <c r="Y10" s="102"/>
      <c r="Z10" s="102"/>
      <c r="AA10" s="52"/>
      <c r="AC10" s="54"/>
    </row>
    <row r="11" spans="1:29" ht="13.5" thickBot="1" x14ac:dyDescent="0.25">
      <c r="A11" s="176">
        <v>6</v>
      </c>
      <c r="B11" s="177" t="s">
        <v>47</v>
      </c>
      <c r="C11" s="178">
        <v>4199</v>
      </c>
      <c r="D11" s="179">
        <v>2.2000000000000002</v>
      </c>
      <c r="E11" s="180">
        <v>15.499999999999996</v>
      </c>
      <c r="F11" s="177" t="s">
        <v>74</v>
      </c>
      <c r="G11" s="178">
        <v>3316</v>
      </c>
      <c r="H11" s="179">
        <v>1.9</v>
      </c>
      <c r="I11" s="180">
        <v>13.3</v>
      </c>
      <c r="J11" s="176">
        <v>6</v>
      </c>
      <c r="K11" s="181" t="s">
        <v>51</v>
      </c>
      <c r="L11" s="176">
        <v>137</v>
      </c>
      <c r="M11" s="180">
        <v>0.5</v>
      </c>
      <c r="N11" s="180">
        <v>4.1000000000000005</v>
      </c>
      <c r="O11" s="181" t="s">
        <v>95</v>
      </c>
      <c r="P11" s="176">
        <v>126</v>
      </c>
      <c r="Q11" s="180">
        <v>0.5</v>
      </c>
      <c r="R11" s="180">
        <v>4.3000000000000007</v>
      </c>
      <c r="U11" s="101"/>
      <c r="V11" s="101"/>
      <c r="W11" s="102"/>
      <c r="X11" s="102"/>
      <c r="Y11" s="102"/>
      <c r="Z11" s="102"/>
      <c r="AA11" s="52"/>
      <c r="AC11" s="54"/>
    </row>
    <row r="12" spans="1:29" ht="13.5" thickBot="1" x14ac:dyDescent="0.25">
      <c r="A12" s="176">
        <v>7</v>
      </c>
      <c r="B12" s="177" t="s">
        <v>49</v>
      </c>
      <c r="C12" s="178">
        <v>3851</v>
      </c>
      <c r="D12" s="179">
        <v>2</v>
      </c>
      <c r="E12" s="180">
        <v>17.499999999999996</v>
      </c>
      <c r="F12" s="177" t="s">
        <v>85</v>
      </c>
      <c r="G12" s="178">
        <v>3064</v>
      </c>
      <c r="H12" s="179">
        <v>1.7</v>
      </c>
      <c r="I12" s="180">
        <v>15</v>
      </c>
      <c r="J12" s="176">
        <v>7</v>
      </c>
      <c r="K12" s="181" t="s">
        <v>71</v>
      </c>
      <c r="L12" s="176">
        <v>129</v>
      </c>
      <c r="M12" s="180">
        <v>0.5</v>
      </c>
      <c r="N12" s="180">
        <v>4.6000000000000005</v>
      </c>
      <c r="O12" s="181" t="s">
        <v>106</v>
      </c>
      <c r="P12" s="176">
        <v>118</v>
      </c>
      <c r="Q12" s="180">
        <v>0.5</v>
      </c>
      <c r="R12" s="180">
        <v>4.8000000000000007</v>
      </c>
      <c r="U12" s="101"/>
      <c r="V12" s="101"/>
      <c r="W12" s="102"/>
      <c r="X12" s="102"/>
      <c r="Y12" s="102"/>
      <c r="Z12" s="102"/>
      <c r="AA12" s="52"/>
      <c r="AC12" s="54"/>
    </row>
    <row r="13" spans="1:29" ht="13.5" thickBot="1" x14ac:dyDescent="0.25">
      <c r="A13" s="176">
        <v>8</v>
      </c>
      <c r="B13" s="177" t="s">
        <v>54</v>
      </c>
      <c r="C13" s="178">
        <v>3805</v>
      </c>
      <c r="D13" s="179">
        <v>2</v>
      </c>
      <c r="E13" s="180">
        <v>19.499999999999996</v>
      </c>
      <c r="F13" s="177" t="s">
        <v>84</v>
      </c>
      <c r="G13" s="178">
        <v>2959</v>
      </c>
      <c r="H13" s="179">
        <v>1.7</v>
      </c>
      <c r="I13" s="180">
        <v>16.7</v>
      </c>
      <c r="J13" s="176">
        <v>8</v>
      </c>
      <c r="K13" s="181" t="s">
        <v>64</v>
      </c>
      <c r="L13" s="176">
        <v>126</v>
      </c>
      <c r="M13" s="180">
        <v>0.5</v>
      </c>
      <c r="N13" s="180">
        <v>5.1000000000000005</v>
      </c>
      <c r="O13" s="181" t="s">
        <v>42</v>
      </c>
      <c r="P13" s="176">
        <v>107</v>
      </c>
      <c r="Q13" s="180">
        <v>0.4</v>
      </c>
      <c r="R13" s="180">
        <v>5.7000000000000011</v>
      </c>
      <c r="U13" s="101"/>
      <c r="V13" s="101"/>
      <c r="W13" s="102"/>
      <c r="X13" s="102"/>
      <c r="Y13" s="102"/>
      <c r="Z13" s="102"/>
      <c r="AA13" s="52"/>
      <c r="AC13" s="54"/>
    </row>
    <row r="14" spans="1:29" ht="13.5" thickBot="1" x14ac:dyDescent="0.25">
      <c r="A14" s="176">
        <v>9</v>
      </c>
      <c r="B14" s="177" t="s">
        <v>55</v>
      </c>
      <c r="C14" s="178">
        <v>3505</v>
      </c>
      <c r="D14" s="179">
        <v>1.9</v>
      </c>
      <c r="E14" s="180">
        <v>21.399999999999995</v>
      </c>
      <c r="F14" s="177" t="s">
        <v>45</v>
      </c>
      <c r="G14" s="178">
        <v>2901</v>
      </c>
      <c r="H14" s="179">
        <v>1.6</v>
      </c>
      <c r="I14" s="180">
        <v>18.3</v>
      </c>
      <c r="J14" s="176">
        <v>9</v>
      </c>
      <c r="K14" s="181" t="s">
        <v>63</v>
      </c>
      <c r="L14" s="176">
        <v>120</v>
      </c>
      <c r="M14" s="180">
        <v>0.5</v>
      </c>
      <c r="N14" s="180">
        <v>5.6000000000000005</v>
      </c>
      <c r="O14" s="181" t="s">
        <v>78</v>
      </c>
      <c r="P14" s="176">
        <v>101</v>
      </c>
      <c r="Q14" s="180">
        <v>0.4</v>
      </c>
      <c r="R14" s="180">
        <v>6.1000000000000014</v>
      </c>
      <c r="U14" s="101"/>
      <c r="V14" s="101"/>
      <c r="W14" s="102"/>
      <c r="X14" s="102"/>
      <c r="Y14" s="102"/>
      <c r="Z14" s="102"/>
      <c r="AA14" s="52"/>
      <c r="AC14" s="54"/>
    </row>
    <row r="15" spans="1:29" ht="13.5" thickBot="1" x14ac:dyDescent="0.25">
      <c r="A15" s="176">
        <v>10</v>
      </c>
      <c r="B15" s="177" t="s">
        <v>50</v>
      </c>
      <c r="C15" s="178">
        <v>3143</v>
      </c>
      <c r="D15" s="179">
        <v>1.7</v>
      </c>
      <c r="E15" s="180">
        <v>23.099999999999994</v>
      </c>
      <c r="F15" s="177" t="s">
        <v>43</v>
      </c>
      <c r="G15" s="178">
        <v>2539</v>
      </c>
      <c r="H15" s="179">
        <v>1.4</v>
      </c>
      <c r="I15" s="180">
        <v>19.7</v>
      </c>
      <c r="J15" s="176">
        <v>10</v>
      </c>
      <c r="K15" s="181" t="s">
        <v>94</v>
      </c>
      <c r="L15" s="176">
        <v>112</v>
      </c>
      <c r="M15" s="180">
        <v>0.4</v>
      </c>
      <c r="N15" s="180">
        <v>6.0000000000000009</v>
      </c>
      <c r="O15" s="181" t="s">
        <v>41</v>
      </c>
      <c r="P15" s="176">
        <v>87</v>
      </c>
      <c r="Q15" s="180">
        <v>0.4</v>
      </c>
      <c r="R15" s="180">
        <v>6.5000000000000018</v>
      </c>
      <c r="U15" s="101"/>
      <c r="V15" s="101"/>
      <c r="W15" s="102"/>
      <c r="X15" s="102"/>
      <c r="Y15" s="102"/>
      <c r="Z15" s="102"/>
      <c r="AA15" s="52"/>
      <c r="AC15" s="54"/>
    </row>
    <row r="16" spans="1:29" ht="13.5" thickBot="1" x14ac:dyDescent="0.25">
      <c r="A16" s="176">
        <v>11</v>
      </c>
      <c r="B16" s="177" t="s">
        <v>88</v>
      </c>
      <c r="C16" s="178">
        <v>2645</v>
      </c>
      <c r="D16" s="179">
        <v>1.4</v>
      </c>
      <c r="E16" s="180">
        <v>24.499999999999993</v>
      </c>
      <c r="F16" s="177" t="s">
        <v>92</v>
      </c>
      <c r="G16" s="178">
        <v>2118</v>
      </c>
      <c r="H16" s="179">
        <v>1.2</v>
      </c>
      <c r="I16" s="180">
        <v>20.9</v>
      </c>
      <c r="J16" s="176">
        <v>11</v>
      </c>
      <c r="K16" s="181" t="s">
        <v>89</v>
      </c>
      <c r="L16" s="176">
        <v>109</v>
      </c>
      <c r="M16" s="180">
        <v>0.4</v>
      </c>
      <c r="N16" s="180">
        <v>6.4000000000000012</v>
      </c>
      <c r="O16" s="181" t="s">
        <v>82</v>
      </c>
      <c r="P16" s="176">
        <v>86</v>
      </c>
      <c r="Q16" s="180">
        <v>0.4</v>
      </c>
      <c r="R16" s="180">
        <v>6.9000000000000021</v>
      </c>
      <c r="U16" s="101"/>
      <c r="V16" s="101"/>
      <c r="W16" s="102"/>
      <c r="X16" s="102"/>
      <c r="Y16" s="102"/>
      <c r="Z16" s="102"/>
      <c r="AA16" s="52"/>
      <c r="AC16" s="54"/>
    </row>
    <row r="17" spans="1:29" ht="13.5" thickBot="1" x14ac:dyDescent="0.25">
      <c r="A17" s="176">
        <v>12</v>
      </c>
      <c r="B17" s="177" t="s">
        <v>93</v>
      </c>
      <c r="C17" s="178">
        <v>2460</v>
      </c>
      <c r="D17" s="179">
        <v>1.3</v>
      </c>
      <c r="E17" s="180">
        <v>25.799999999999994</v>
      </c>
      <c r="F17" s="177" t="s">
        <v>46</v>
      </c>
      <c r="G17" s="178">
        <v>1983</v>
      </c>
      <c r="H17" s="179">
        <v>1.1000000000000001</v>
      </c>
      <c r="I17" s="180">
        <v>22</v>
      </c>
      <c r="J17" s="176">
        <v>12</v>
      </c>
      <c r="K17" s="181" t="s">
        <v>69</v>
      </c>
      <c r="L17" s="176">
        <v>105</v>
      </c>
      <c r="M17" s="180">
        <v>0.4</v>
      </c>
      <c r="N17" s="180">
        <v>6.8000000000000016</v>
      </c>
      <c r="O17" s="181" t="s">
        <v>107</v>
      </c>
      <c r="P17" s="176">
        <v>83</v>
      </c>
      <c r="Q17" s="180">
        <v>0.3</v>
      </c>
      <c r="R17" s="180">
        <v>7.200000000000002</v>
      </c>
      <c r="U17" s="101"/>
      <c r="V17" s="101"/>
      <c r="W17" s="102"/>
      <c r="X17" s="102"/>
      <c r="Y17" s="102"/>
      <c r="Z17" s="102"/>
      <c r="AA17" s="52"/>
      <c r="AC17" s="54"/>
    </row>
    <row r="18" spans="1:29" ht="13.5" thickBot="1" x14ac:dyDescent="0.25">
      <c r="A18" s="176">
        <v>13</v>
      </c>
      <c r="B18" s="177" t="s">
        <v>53</v>
      </c>
      <c r="C18" s="178">
        <v>2412</v>
      </c>
      <c r="D18" s="179">
        <v>1.3</v>
      </c>
      <c r="E18" s="180">
        <v>27.099999999999994</v>
      </c>
      <c r="F18" s="177" t="s">
        <v>102</v>
      </c>
      <c r="G18" s="178">
        <v>1860</v>
      </c>
      <c r="H18" s="179">
        <v>1</v>
      </c>
      <c r="I18" s="180">
        <v>23</v>
      </c>
      <c r="J18" s="176">
        <v>13</v>
      </c>
      <c r="K18" s="181" t="s">
        <v>99</v>
      </c>
      <c r="L18" s="176">
        <v>103</v>
      </c>
      <c r="M18" s="180">
        <v>0.4</v>
      </c>
      <c r="N18" s="180">
        <v>7.200000000000002</v>
      </c>
      <c r="O18" s="181" t="s">
        <v>108</v>
      </c>
      <c r="P18" s="176">
        <v>82</v>
      </c>
      <c r="Q18" s="180">
        <v>0.3</v>
      </c>
      <c r="R18" s="180">
        <v>7.5000000000000018</v>
      </c>
      <c r="U18" s="101"/>
      <c r="V18" s="101"/>
      <c r="W18" s="102"/>
      <c r="X18" s="102"/>
      <c r="Y18" s="102"/>
      <c r="Z18" s="102"/>
      <c r="AA18" s="52"/>
      <c r="AC18" s="54"/>
    </row>
    <row r="19" spans="1:29" ht="13.5" thickBot="1" x14ac:dyDescent="0.25">
      <c r="A19" s="176">
        <v>14</v>
      </c>
      <c r="B19" s="177" t="s">
        <v>57</v>
      </c>
      <c r="C19" s="178">
        <v>2356</v>
      </c>
      <c r="D19" s="179">
        <v>1.2</v>
      </c>
      <c r="E19" s="180">
        <v>28.299999999999994</v>
      </c>
      <c r="F19" s="177" t="s">
        <v>103</v>
      </c>
      <c r="G19" s="178">
        <v>1828</v>
      </c>
      <c r="H19" s="179">
        <v>1</v>
      </c>
      <c r="I19" s="180">
        <v>24</v>
      </c>
      <c r="J19" s="176">
        <v>14</v>
      </c>
      <c r="K19" s="181" t="s">
        <v>105</v>
      </c>
      <c r="L19" s="176">
        <v>96</v>
      </c>
      <c r="M19" s="180">
        <v>0.4</v>
      </c>
      <c r="N19" s="180">
        <v>7.6000000000000023</v>
      </c>
      <c r="O19" s="181" t="s">
        <v>77</v>
      </c>
      <c r="P19" s="176">
        <v>80</v>
      </c>
      <c r="Q19" s="180">
        <v>0.3</v>
      </c>
      <c r="R19" s="180">
        <v>7.8000000000000016</v>
      </c>
      <c r="U19" s="101"/>
      <c r="V19" s="101"/>
      <c r="W19" s="102"/>
      <c r="X19" s="102"/>
      <c r="Y19" s="102"/>
      <c r="Z19" s="102"/>
      <c r="AA19" s="52"/>
      <c r="AC19" s="54"/>
    </row>
    <row r="20" spans="1:29" ht="13.5" thickBot="1" x14ac:dyDescent="0.25">
      <c r="A20" s="176">
        <v>15</v>
      </c>
      <c r="B20" s="177" t="s">
        <v>58</v>
      </c>
      <c r="C20" s="178">
        <v>2196</v>
      </c>
      <c r="D20" s="179">
        <v>1.2</v>
      </c>
      <c r="E20" s="180">
        <v>29.499999999999993</v>
      </c>
      <c r="F20" s="177" t="s">
        <v>104</v>
      </c>
      <c r="G20" s="178">
        <v>1671</v>
      </c>
      <c r="H20" s="179">
        <v>0.9</v>
      </c>
      <c r="I20" s="180">
        <v>24.9</v>
      </c>
      <c r="J20" s="176">
        <v>15</v>
      </c>
      <c r="K20" s="181" t="s">
        <v>65</v>
      </c>
      <c r="L20" s="176">
        <v>89</v>
      </c>
      <c r="M20" s="180">
        <v>0.3</v>
      </c>
      <c r="N20" s="180">
        <v>7.9000000000000021</v>
      </c>
      <c r="O20" s="181" t="s">
        <v>109</v>
      </c>
      <c r="P20" s="176">
        <v>73</v>
      </c>
      <c r="Q20" s="180">
        <v>0.3</v>
      </c>
      <c r="R20" s="180">
        <v>8.1000000000000014</v>
      </c>
      <c r="U20" s="101"/>
      <c r="V20" s="101"/>
      <c r="W20" s="102"/>
      <c r="X20" s="102"/>
      <c r="Y20" s="102"/>
      <c r="Z20" s="102"/>
      <c r="AA20" s="52"/>
      <c r="AC20" s="54"/>
    </row>
    <row r="21" spans="1:29" x14ac:dyDescent="0.2">
      <c r="D21" s="52"/>
      <c r="U21" s="101"/>
      <c r="V21" s="101"/>
      <c r="W21" s="102"/>
      <c r="X21" s="101"/>
      <c r="Y21" s="101"/>
      <c r="Z21" s="101"/>
    </row>
    <row r="22" spans="1:29" x14ac:dyDescent="0.2">
      <c r="U22" s="101"/>
      <c r="V22" s="101"/>
      <c r="W22" s="101"/>
      <c r="X22" s="101"/>
      <c r="Y22" s="101"/>
      <c r="Z22" s="101"/>
    </row>
  </sheetData>
  <mergeCells count="2">
    <mergeCell ref="A4:I4"/>
    <mergeCell ref="J4:R4"/>
  </mergeCells>
  <pageMargins left="0" right="0" top="0" bottom="0" header="0" footer="0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27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20.42578125" style="51" customWidth="1"/>
    <col min="2" max="2" width="17.140625" style="51" customWidth="1"/>
    <col min="3" max="4" width="9.140625" style="51"/>
    <col min="5" max="5" width="3.28515625" style="51" customWidth="1"/>
    <col min="6" max="6" width="21" style="51" customWidth="1"/>
    <col min="7" max="7" width="9.140625" style="51"/>
    <col min="8" max="8" width="9.28515625" style="51" bestFit="1" customWidth="1"/>
    <col min="9" max="11" width="9.140625" style="51"/>
    <col min="12" max="12" width="10.7109375" style="51" bestFit="1" customWidth="1"/>
    <col min="13" max="220" width="9.140625" style="51"/>
    <col min="221" max="221" width="20.42578125" style="51" customWidth="1"/>
    <col min="222" max="222" width="17.140625" style="51" customWidth="1"/>
    <col min="223" max="224" width="9.140625" style="51"/>
    <col min="225" max="225" width="3.28515625" style="51" customWidth="1"/>
    <col min="226" max="226" width="12.140625" style="51" customWidth="1"/>
    <col min="227" max="227" width="9.140625" style="51"/>
    <col min="228" max="228" width="9.28515625" style="51" bestFit="1" customWidth="1"/>
    <col min="229" max="229" width="9.140625" style="51"/>
    <col min="230" max="230" width="16.5703125" style="51" customWidth="1"/>
    <col min="231" max="231" width="4" style="51" bestFit="1" customWidth="1"/>
    <col min="232" max="232" width="3" style="51" bestFit="1" customWidth="1"/>
    <col min="233" max="233" width="5" style="51" bestFit="1" customWidth="1"/>
    <col min="234" max="234" width="4" style="51" bestFit="1" customWidth="1"/>
    <col min="235" max="236" width="3" style="51" bestFit="1" customWidth="1"/>
    <col min="237" max="243" width="4" style="51" bestFit="1" customWidth="1"/>
    <col min="244" max="244" width="5" style="51" bestFit="1" customWidth="1"/>
    <col min="245" max="245" width="4" style="51" bestFit="1" customWidth="1"/>
    <col min="246" max="246" width="3" style="51" bestFit="1" customWidth="1"/>
    <col min="247" max="247" width="5" style="51" bestFit="1" customWidth="1"/>
    <col min="248" max="250" width="4" style="51" bestFit="1" customWidth="1"/>
    <col min="251" max="251" width="5" style="51" bestFit="1" customWidth="1"/>
    <col min="252" max="252" width="4" style="51" bestFit="1" customWidth="1"/>
    <col min="253" max="253" width="6.7109375" style="51" bestFit="1" customWidth="1"/>
    <col min="254" max="476" width="9.140625" style="51"/>
    <col min="477" max="477" width="20.42578125" style="51" customWidth="1"/>
    <col min="478" max="478" width="17.140625" style="51" customWidth="1"/>
    <col min="479" max="480" width="9.140625" style="51"/>
    <col min="481" max="481" width="3.28515625" style="51" customWidth="1"/>
    <col min="482" max="482" width="12.140625" style="51" customWidth="1"/>
    <col min="483" max="483" width="9.140625" style="51"/>
    <col min="484" max="484" width="9.28515625" style="51" bestFit="1" customWidth="1"/>
    <col min="485" max="485" width="9.140625" style="51"/>
    <col min="486" max="486" width="16.5703125" style="51" customWidth="1"/>
    <col min="487" max="487" width="4" style="51" bestFit="1" customWidth="1"/>
    <col min="488" max="488" width="3" style="51" bestFit="1" customWidth="1"/>
    <col min="489" max="489" width="5" style="51" bestFit="1" customWidth="1"/>
    <col min="490" max="490" width="4" style="51" bestFit="1" customWidth="1"/>
    <col min="491" max="492" width="3" style="51" bestFit="1" customWidth="1"/>
    <col min="493" max="499" width="4" style="51" bestFit="1" customWidth="1"/>
    <col min="500" max="500" width="5" style="51" bestFit="1" customWidth="1"/>
    <col min="501" max="501" width="4" style="51" bestFit="1" customWidth="1"/>
    <col min="502" max="502" width="3" style="51" bestFit="1" customWidth="1"/>
    <col min="503" max="503" width="5" style="51" bestFit="1" customWidth="1"/>
    <col min="504" max="506" width="4" style="51" bestFit="1" customWidth="1"/>
    <col min="507" max="507" width="5" style="51" bestFit="1" customWidth="1"/>
    <col min="508" max="508" width="4" style="51" bestFit="1" customWidth="1"/>
    <col min="509" max="509" width="6.7109375" style="51" bestFit="1" customWidth="1"/>
    <col min="510" max="732" width="9.140625" style="51"/>
    <col min="733" max="733" width="20.42578125" style="51" customWidth="1"/>
    <col min="734" max="734" width="17.140625" style="51" customWidth="1"/>
    <col min="735" max="736" width="9.140625" style="51"/>
    <col min="737" max="737" width="3.28515625" style="51" customWidth="1"/>
    <col min="738" max="738" width="12.140625" style="51" customWidth="1"/>
    <col min="739" max="739" width="9.140625" style="51"/>
    <col min="740" max="740" width="9.28515625" style="51" bestFit="1" customWidth="1"/>
    <col min="741" max="741" width="9.140625" style="51"/>
    <col min="742" max="742" width="16.5703125" style="51" customWidth="1"/>
    <col min="743" max="743" width="4" style="51" bestFit="1" customWidth="1"/>
    <col min="744" max="744" width="3" style="51" bestFit="1" customWidth="1"/>
    <col min="745" max="745" width="5" style="51" bestFit="1" customWidth="1"/>
    <col min="746" max="746" width="4" style="51" bestFit="1" customWidth="1"/>
    <col min="747" max="748" width="3" style="51" bestFit="1" customWidth="1"/>
    <col min="749" max="755" width="4" style="51" bestFit="1" customWidth="1"/>
    <col min="756" max="756" width="5" style="51" bestFit="1" customWidth="1"/>
    <col min="757" max="757" width="4" style="51" bestFit="1" customWidth="1"/>
    <col min="758" max="758" width="3" style="51" bestFit="1" customWidth="1"/>
    <col min="759" max="759" width="5" style="51" bestFit="1" customWidth="1"/>
    <col min="760" max="762" width="4" style="51" bestFit="1" customWidth="1"/>
    <col min="763" max="763" width="5" style="51" bestFit="1" customWidth="1"/>
    <col min="764" max="764" width="4" style="51" bestFit="1" customWidth="1"/>
    <col min="765" max="765" width="6.7109375" style="51" bestFit="1" customWidth="1"/>
    <col min="766" max="988" width="9.140625" style="51"/>
    <col min="989" max="989" width="20.42578125" style="51" customWidth="1"/>
    <col min="990" max="990" width="17.140625" style="51" customWidth="1"/>
    <col min="991" max="992" width="9.140625" style="51"/>
    <col min="993" max="993" width="3.28515625" style="51" customWidth="1"/>
    <col min="994" max="994" width="12.140625" style="51" customWidth="1"/>
    <col min="995" max="995" width="9.140625" style="51"/>
    <col min="996" max="996" width="9.28515625" style="51" bestFit="1" customWidth="1"/>
    <col min="997" max="997" width="9.140625" style="51"/>
    <col min="998" max="998" width="16.5703125" style="51" customWidth="1"/>
    <col min="999" max="999" width="4" style="51" bestFit="1" customWidth="1"/>
    <col min="1000" max="1000" width="3" style="51" bestFit="1" customWidth="1"/>
    <col min="1001" max="1001" width="5" style="51" bestFit="1" customWidth="1"/>
    <col min="1002" max="1002" width="4" style="51" bestFit="1" customWidth="1"/>
    <col min="1003" max="1004" width="3" style="51" bestFit="1" customWidth="1"/>
    <col min="1005" max="1011" width="4" style="51" bestFit="1" customWidth="1"/>
    <col min="1012" max="1012" width="5" style="51" bestFit="1" customWidth="1"/>
    <col min="1013" max="1013" width="4" style="51" bestFit="1" customWidth="1"/>
    <col min="1014" max="1014" width="3" style="51" bestFit="1" customWidth="1"/>
    <col min="1015" max="1015" width="5" style="51" bestFit="1" customWidth="1"/>
    <col min="1016" max="1018" width="4" style="51" bestFit="1" customWidth="1"/>
    <col min="1019" max="1019" width="5" style="51" bestFit="1" customWidth="1"/>
    <col min="1020" max="1020" width="4" style="51" bestFit="1" customWidth="1"/>
    <col min="1021" max="1021" width="6.7109375" style="51" bestFit="1" customWidth="1"/>
    <col min="1022" max="1244" width="9.140625" style="51"/>
    <col min="1245" max="1245" width="20.42578125" style="51" customWidth="1"/>
    <col min="1246" max="1246" width="17.140625" style="51" customWidth="1"/>
    <col min="1247" max="1248" width="9.140625" style="51"/>
    <col min="1249" max="1249" width="3.28515625" style="51" customWidth="1"/>
    <col min="1250" max="1250" width="12.140625" style="51" customWidth="1"/>
    <col min="1251" max="1251" width="9.140625" style="51"/>
    <col min="1252" max="1252" width="9.28515625" style="51" bestFit="1" customWidth="1"/>
    <col min="1253" max="1253" width="9.140625" style="51"/>
    <col min="1254" max="1254" width="16.5703125" style="51" customWidth="1"/>
    <col min="1255" max="1255" width="4" style="51" bestFit="1" customWidth="1"/>
    <col min="1256" max="1256" width="3" style="51" bestFit="1" customWidth="1"/>
    <col min="1257" max="1257" width="5" style="51" bestFit="1" customWidth="1"/>
    <col min="1258" max="1258" width="4" style="51" bestFit="1" customWidth="1"/>
    <col min="1259" max="1260" width="3" style="51" bestFit="1" customWidth="1"/>
    <col min="1261" max="1267" width="4" style="51" bestFit="1" customWidth="1"/>
    <col min="1268" max="1268" width="5" style="51" bestFit="1" customWidth="1"/>
    <col min="1269" max="1269" width="4" style="51" bestFit="1" customWidth="1"/>
    <col min="1270" max="1270" width="3" style="51" bestFit="1" customWidth="1"/>
    <col min="1271" max="1271" width="5" style="51" bestFit="1" customWidth="1"/>
    <col min="1272" max="1274" width="4" style="51" bestFit="1" customWidth="1"/>
    <col min="1275" max="1275" width="5" style="51" bestFit="1" customWidth="1"/>
    <col min="1276" max="1276" width="4" style="51" bestFit="1" customWidth="1"/>
    <col min="1277" max="1277" width="6.7109375" style="51" bestFit="1" customWidth="1"/>
    <col min="1278" max="1500" width="9.140625" style="51"/>
    <col min="1501" max="1501" width="20.42578125" style="51" customWidth="1"/>
    <col min="1502" max="1502" width="17.140625" style="51" customWidth="1"/>
    <col min="1503" max="1504" width="9.140625" style="51"/>
    <col min="1505" max="1505" width="3.28515625" style="51" customWidth="1"/>
    <col min="1506" max="1506" width="12.140625" style="51" customWidth="1"/>
    <col min="1507" max="1507" width="9.140625" style="51"/>
    <col min="1508" max="1508" width="9.28515625" style="51" bestFit="1" customWidth="1"/>
    <col min="1509" max="1509" width="9.140625" style="51"/>
    <col min="1510" max="1510" width="16.5703125" style="51" customWidth="1"/>
    <col min="1511" max="1511" width="4" style="51" bestFit="1" customWidth="1"/>
    <col min="1512" max="1512" width="3" style="51" bestFit="1" customWidth="1"/>
    <col min="1513" max="1513" width="5" style="51" bestFit="1" customWidth="1"/>
    <col min="1514" max="1514" width="4" style="51" bestFit="1" customWidth="1"/>
    <col min="1515" max="1516" width="3" style="51" bestFit="1" customWidth="1"/>
    <col min="1517" max="1523" width="4" style="51" bestFit="1" customWidth="1"/>
    <col min="1524" max="1524" width="5" style="51" bestFit="1" customWidth="1"/>
    <col min="1525" max="1525" width="4" style="51" bestFit="1" customWidth="1"/>
    <col min="1526" max="1526" width="3" style="51" bestFit="1" customWidth="1"/>
    <col min="1527" max="1527" width="5" style="51" bestFit="1" customWidth="1"/>
    <col min="1528" max="1530" width="4" style="51" bestFit="1" customWidth="1"/>
    <col min="1531" max="1531" width="5" style="51" bestFit="1" customWidth="1"/>
    <col min="1532" max="1532" width="4" style="51" bestFit="1" customWidth="1"/>
    <col min="1533" max="1533" width="6.7109375" style="51" bestFit="1" customWidth="1"/>
    <col min="1534" max="1756" width="9.140625" style="51"/>
    <col min="1757" max="1757" width="20.42578125" style="51" customWidth="1"/>
    <col min="1758" max="1758" width="17.140625" style="51" customWidth="1"/>
    <col min="1759" max="1760" width="9.140625" style="51"/>
    <col min="1761" max="1761" width="3.28515625" style="51" customWidth="1"/>
    <col min="1762" max="1762" width="12.140625" style="51" customWidth="1"/>
    <col min="1763" max="1763" width="9.140625" style="51"/>
    <col min="1764" max="1764" width="9.28515625" style="51" bestFit="1" customWidth="1"/>
    <col min="1765" max="1765" width="9.140625" style="51"/>
    <col min="1766" max="1766" width="16.5703125" style="51" customWidth="1"/>
    <col min="1767" max="1767" width="4" style="51" bestFit="1" customWidth="1"/>
    <col min="1768" max="1768" width="3" style="51" bestFit="1" customWidth="1"/>
    <col min="1769" max="1769" width="5" style="51" bestFit="1" customWidth="1"/>
    <col min="1770" max="1770" width="4" style="51" bestFit="1" customWidth="1"/>
    <col min="1771" max="1772" width="3" style="51" bestFit="1" customWidth="1"/>
    <col min="1773" max="1779" width="4" style="51" bestFit="1" customWidth="1"/>
    <col min="1780" max="1780" width="5" style="51" bestFit="1" customWidth="1"/>
    <col min="1781" max="1781" width="4" style="51" bestFit="1" customWidth="1"/>
    <col min="1782" max="1782" width="3" style="51" bestFit="1" customWidth="1"/>
    <col min="1783" max="1783" width="5" style="51" bestFit="1" customWidth="1"/>
    <col min="1784" max="1786" width="4" style="51" bestFit="1" customWidth="1"/>
    <col min="1787" max="1787" width="5" style="51" bestFit="1" customWidth="1"/>
    <col min="1788" max="1788" width="4" style="51" bestFit="1" customWidth="1"/>
    <col min="1789" max="1789" width="6.7109375" style="51" bestFit="1" customWidth="1"/>
    <col min="1790" max="2012" width="9.140625" style="51"/>
    <col min="2013" max="2013" width="20.42578125" style="51" customWidth="1"/>
    <col min="2014" max="2014" width="17.140625" style="51" customWidth="1"/>
    <col min="2015" max="2016" width="9.140625" style="51"/>
    <col min="2017" max="2017" width="3.28515625" style="51" customWidth="1"/>
    <col min="2018" max="2018" width="12.140625" style="51" customWidth="1"/>
    <col min="2019" max="2019" width="9.140625" style="51"/>
    <col min="2020" max="2020" width="9.28515625" style="51" bestFit="1" customWidth="1"/>
    <col min="2021" max="2021" width="9.140625" style="51"/>
    <col min="2022" max="2022" width="16.5703125" style="51" customWidth="1"/>
    <col min="2023" max="2023" width="4" style="51" bestFit="1" customWidth="1"/>
    <col min="2024" max="2024" width="3" style="51" bestFit="1" customWidth="1"/>
    <col min="2025" max="2025" width="5" style="51" bestFit="1" customWidth="1"/>
    <col min="2026" max="2026" width="4" style="51" bestFit="1" customWidth="1"/>
    <col min="2027" max="2028" width="3" style="51" bestFit="1" customWidth="1"/>
    <col min="2029" max="2035" width="4" style="51" bestFit="1" customWidth="1"/>
    <col min="2036" max="2036" width="5" style="51" bestFit="1" customWidth="1"/>
    <col min="2037" max="2037" width="4" style="51" bestFit="1" customWidth="1"/>
    <col min="2038" max="2038" width="3" style="51" bestFit="1" customWidth="1"/>
    <col min="2039" max="2039" width="5" style="51" bestFit="1" customWidth="1"/>
    <col min="2040" max="2042" width="4" style="51" bestFit="1" customWidth="1"/>
    <col min="2043" max="2043" width="5" style="51" bestFit="1" customWidth="1"/>
    <col min="2044" max="2044" width="4" style="51" bestFit="1" customWidth="1"/>
    <col min="2045" max="2045" width="6.7109375" style="51" bestFit="1" customWidth="1"/>
    <col min="2046" max="2268" width="9.140625" style="51"/>
    <col min="2269" max="2269" width="20.42578125" style="51" customWidth="1"/>
    <col min="2270" max="2270" width="17.140625" style="51" customWidth="1"/>
    <col min="2271" max="2272" width="9.140625" style="51"/>
    <col min="2273" max="2273" width="3.28515625" style="51" customWidth="1"/>
    <col min="2274" max="2274" width="12.140625" style="51" customWidth="1"/>
    <col min="2275" max="2275" width="9.140625" style="51"/>
    <col min="2276" max="2276" width="9.28515625" style="51" bestFit="1" customWidth="1"/>
    <col min="2277" max="2277" width="9.140625" style="51"/>
    <col min="2278" max="2278" width="16.5703125" style="51" customWidth="1"/>
    <col min="2279" max="2279" width="4" style="51" bestFit="1" customWidth="1"/>
    <col min="2280" max="2280" width="3" style="51" bestFit="1" customWidth="1"/>
    <col min="2281" max="2281" width="5" style="51" bestFit="1" customWidth="1"/>
    <col min="2282" max="2282" width="4" style="51" bestFit="1" customWidth="1"/>
    <col min="2283" max="2284" width="3" style="51" bestFit="1" customWidth="1"/>
    <col min="2285" max="2291" width="4" style="51" bestFit="1" customWidth="1"/>
    <col min="2292" max="2292" width="5" style="51" bestFit="1" customWidth="1"/>
    <col min="2293" max="2293" width="4" style="51" bestFit="1" customWidth="1"/>
    <col min="2294" max="2294" width="3" style="51" bestFit="1" customWidth="1"/>
    <col min="2295" max="2295" width="5" style="51" bestFit="1" customWidth="1"/>
    <col min="2296" max="2298" width="4" style="51" bestFit="1" customWidth="1"/>
    <col min="2299" max="2299" width="5" style="51" bestFit="1" customWidth="1"/>
    <col min="2300" max="2300" width="4" style="51" bestFit="1" customWidth="1"/>
    <col min="2301" max="2301" width="6.7109375" style="51" bestFit="1" customWidth="1"/>
    <col min="2302" max="2524" width="9.140625" style="51"/>
    <col min="2525" max="2525" width="20.42578125" style="51" customWidth="1"/>
    <col min="2526" max="2526" width="17.140625" style="51" customWidth="1"/>
    <col min="2527" max="2528" width="9.140625" style="51"/>
    <col min="2529" max="2529" width="3.28515625" style="51" customWidth="1"/>
    <col min="2530" max="2530" width="12.140625" style="51" customWidth="1"/>
    <col min="2531" max="2531" width="9.140625" style="51"/>
    <col min="2532" max="2532" width="9.28515625" style="51" bestFit="1" customWidth="1"/>
    <col min="2533" max="2533" width="9.140625" style="51"/>
    <col min="2534" max="2534" width="16.5703125" style="51" customWidth="1"/>
    <col min="2535" max="2535" width="4" style="51" bestFit="1" customWidth="1"/>
    <col min="2536" max="2536" width="3" style="51" bestFit="1" customWidth="1"/>
    <col min="2537" max="2537" width="5" style="51" bestFit="1" customWidth="1"/>
    <col min="2538" max="2538" width="4" style="51" bestFit="1" customWidth="1"/>
    <col min="2539" max="2540" width="3" style="51" bestFit="1" customWidth="1"/>
    <col min="2541" max="2547" width="4" style="51" bestFit="1" customWidth="1"/>
    <col min="2548" max="2548" width="5" style="51" bestFit="1" customWidth="1"/>
    <col min="2549" max="2549" width="4" style="51" bestFit="1" customWidth="1"/>
    <col min="2550" max="2550" width="3" style="51" bestFit="1" customWidth="1"/>
    <col min="2551" max="2551" width="5" style="51" bestFit="1" customWidth="1"/>
    <col min="2552" max="2554" width="4" style="51" bestFit="1" customWidth="1"/>
    <col min="2555" max="2555" width="5" style="51" bestFit="1" customWidth="1"/>
    <col min="2556" max="2556" width="4" style="51" bestFit="1" customWidth="1"/>
    <col min="2557" max="2557" width="6.7109375" style="51" bestFit="1" customWidth="1"/>
    <col min="2558" max="2780" width="9.140625" style="51"/>
    <col min="2781" max="2781" width="20.42578125" style="51" customWidth="1"/>
    <col min="2782" max="2782" width="17.140625" style="51" customWidth="1"/>
    <col min="2783" max="2784" width="9.140625" style="51"/>
    <col min="2785" max="2785" width="3.28515625" style="51" customWidth="1"/>
    <col min="2786" max="2786" width="12.140625" style="51" customWidth="1"/>
    <col min="2787" max="2787" width="9.140625" style="51"/>
    <col min="2788" max="2788" width="9.28515625" style="51" bestFit="1" customWidth="1"/>
    <col min="2789" max="2789" width="9.140625" style="51"/>
    <col min="2790" max="2790" width="16.5703125" style="51" customWidth="1"/>
    <col min="2791" max="2791" width="4" style="51" bestFit="1" customWidth="1"/>
    <col min="2792" max="2792" width="3" style="51" bestFit="1" customWidth="1"/>
    <col min="2793" max="2793" width="5" style="51" bestFit="1" customWidth="1"/>
    <col min="2794" max="2794" width="4" style="51" bestFit="1" customWidth="1"/>
    <col min="2795" max="2796" width="3" style="51" bestFit="1" customWidth="1"/>
    <col min="2797" max="2803" width="4" style="51" bestFit="1" customWidth="1"/>
    <col min="2804" max="2804" width="5" style="51" bestFit="1" customWidth="1"/>
    <col min="2805" max="2805" width="4" style="51" bestFit="1" customWidth="1"/>
    <col min="2806" max="2806" width="3" style="51" bestFit="1" customWidth="1"/>
    <col min="2807" max="2807" width="5" style="51" bestFit="1" customWidth="1"/>
    <col min="2808" max="2810" width="4" style="51" bestFit="1" customWidth="1"/>
    <col min="2811" max="2811" width="5" style="51" bestFit="1" customWidth="1"/>
    <col min="2812" max="2812" width="4" style="51" bestFit="1" customWidth="1"/>
    <col min="2813" max="2813" width="6.7109375" style="51" bestFit="1" customWidth="1"/>
    <col min="2814" max="3036" width="9.140625" style="51"/>
    <col min="3037" max="3037" width="20.42578125" style="51" customWidth="1"/>
    <col min="3038" max="3038" width="17.140625" style="51" customWidth="1"/>
    <col min="3039" max="3040" width="9.140625" style="51"/>
    <col min="3041" max="3041" width="3.28515625" style="51" customWidth="1"/>
    <col min="3042" max="3042" width="12.140625" style="51" customWidth="1"/>
    <col min="3043" max="3043" width="9.140625" style="51"/>
    <col min="3044" max="3044" width="9.28515625" style="51" bestFit="1" customWidth="1"/>
    <col min="3045" max="3045" width="9.140625" style="51"/>
    <col min="3046" max="3046" width="16.5703125" style="51" customWidth="1"/>
    <col min="3047" max="3047" width="4" style="51" bestFit="1" customWidth="1"/>
    <col min="3048" max="3048" width="3" style="51" bestFit="1" customWidth="1"/>
    <col min="3049" max="3049" width="5" style="51" bestFit="1" customWidth="1"/>
    <col min="3050" max="3050" width="4" style="51" bestFit="1" customWidth="1"/>
    <col min="3051" max="3052" width="3" style="51" bestFit="1" customWidth="1"/>
    <col min="3053" max="3059" width="4" style="51" bestFit="1" customWidth="1"/>
    <col min="3060" max="3060" width="5" style="51" bestFit="1" customWidth="1"/>
    <col min="3061" max="3061" width="4" style="51" bestFit="1" customWidth="1"/>
    <col min="3062" max="3062" width="3" style="51" bestFit="1" customWidth="1"/>
    <col min="3063" max="3063" width="5" style="51" bestFit="1" customWidth="1"/>
    <col min="3064" max="3066" width="4" style="51" bestFit="1" customWidth="1"/>
    <col min="3067" max="3067" width="5" style="51" bestFit="1" customWidth="1"/>
    <col min="3068" max="3068" width="4" style="51" bestFit="1" customWidth="1"/>
    <col min="3069" max="3069" width="6.7109375" style="51" bestFit="1" customWidth="1"/>
    <col min="3070" max="3292" width="9.140625" style="51"/>
    <col min="3293" max="3293" width="20.42578125" style="51" customWidth="1"/>
    <col min="3294" max="3294" width="17.140625" style="51" customWidth="1"/>
    <col min="3295" max="3296" width="9.140625" style="51"/>
    <col min="3297" max="3297" width="3.28515625" style="51" customWidth="1"/>
    <col min="3298" max="3298" width="12.140625" style="51" customWidth="1"/>
    <col min="3299" max="3299" width="9.140625" style="51"/>
    <col min="3300" max="3300" width="9.28515625" style="51" bestFit="1" customWidth="1"/>
    <col min="3301" max="3301" width="9.140625" style="51"/>
    <col min="3302" max="3302" width="16.5703125" style="51" customWidth="1"/>
    <col min="3303" max="3303" width="4" style="51" bestFit="1" customWidth="1"/>
    <col min="3304" max="3304" width="3" style="51" bestFit="1" customWidth="1"/>
    <col min="3305" max="3305" width="5" style="51" bestFit="1" customWidth="1"/>
    <col min="3306" max="3306" width="4" style="51" bestFit="1" customWidth="1"/>
    <col min="3307" max="3308" width="3" style="51" bestFit="1" customWidth="1"/>
    <col min="3309" max="3315" width="4" style="51" bestFit="1" customWidth="1"/>
    <col min="3316" max="3316" width="5" style="51" bestFit="1" customWidth="1"/>
    <col min="3317" max="3317" width="4" style="51" bestFit="1" customWidth="1"/>
    <col min="3318" max="3318" width="3" style="51" bestFit="1" customWidth="1"/>
    <col min="3319" max="3319" width="5" style="51" bestFit="1" customWidth="1"/>
    <col min="3320" max="3322" width="4" style="51" bestFit="1" customWidth="1"/>
    <col min="3323" max="3323" width="5" style="51" bestFit="1" customWidth="1"/>
    <col min="3324" max="3324" width="4" style="51" bestFit="1" customWidth="1"/>
    <col min="3325" max="3325" width="6.7109375" style="51" bestFit="1" customWidth="1"/>
    <col min="3326" max="3548" width="9.140625" style="51"/>
    <col min="3549" max="3549" width="20.42578125" style="51" customWidth="1"/>
    <col min="3550" max="3550" width="17.140625" style="51" customWidth="1"/>
    <col min="3551" max="3552" width="9.140625" style="51"/>
    <col min="3553" max="3553" width="3.28515625" style="51" customWidth="1"/>
    <col min="3554" max="3554" width="12.140625" style="51" customWidth="1"/>
    <col min="3555" max="3555" width="9.140625" style="51"/>
    <col min="3556" max="3556" width="9.28515625" style="51" bestFit="1" customWidth="1"/>
    <col min="3557" max="3557" width="9.140625" style="51"/>
    <col min="3558" max="3558" width="16.5703125" style="51" customWidth="1"/>
    <col min="3559" max="3559" width="4" style="51" bestFit="1" customWidth="1"/>
    <col min="3560" max="3560" width="3" style="51" bestFit="1" customWidth="1"/>
    <col min="3561" max="3561" width="5" style="51" bestFit="1" customWidth="1"/>
    <col min="3562" max="3562" width="4" style="51" bestFit="1" customWidth="1"/>
    <col min="3563" max="3564" width="3" style="51" bestFit="1" customWidth="1"/>
    <col min="3565" max="3571" width="4" style="51" bestFit="1" customWidth="1"/>
    <col min="3572" max="3572" width="5" style="51" bestFit="1" customWidth="1"/>
    <col min="3573" max="3573" width="4" style="51" bestFit="1" customWidth="1"/>
    <col min="3574" max="3574" width="3" style="51" bestFit="1" customWidth="1"/>
    <col min="3575" max="3575" width="5" style="51" bestFit="1" customWidth="1"/>
    <col min="3576" max="3578" width="4" style="51" bestFit="1" customWidth="1"/>
    <col min="3579" max="3579" width="5" style="51" bestFit="1" customWidth="1"/>
    <col min="3580" max="3580" width="4" style="51" bestFit="1" customWidth="1"/>
    <col min="3581" max="3581" width="6.7109375" style="51" bestFit="1" customWidth="1"/>
    <col min="3582" max="3804" width="9.140625" style="51"/>
    <col min="3805" max="3805" width="20.42578125" style="51" customWidth="1"/>
    <col min="3806" max="3806" width="17.140625" style="51" customWidth="1"/>
    <col min="3807" max="3808" width="9.140625" style="51"/>
    <col min="3809" max="3809" width="3.28515625" style="51" customWidth="1"/>
    <col min="3810" max="3810" width="12.140625" style="51" customWidth="1"/>
    <col min="3811" max="3811" width="9.140625" style="51"/>
    <col min="3812" max="3812" width="9.28515625" style="51" bestFit="1" customWidth="1"/>
    <col min="3813" max="3813" width="9.140625" style="51"/>
    <col min="3814" max="3814" width="16.5703125" style="51" customWidth="1"/>
    <col min="3815" max="3815" width="4" style="51" bestFit="1" customWidth="1"/>
    <col min="3816" max="3816" width="3" style="51" bestFit="1" customWidth="1"/>
    <col min="3817" max="3817" width="5" style="51" bestFit="1" customWidth="1"/>
    <col min="3818" max="3818" width="4" style="51" bestFit="1" customWidth="1"/>
    <col min="3819" max="3820" width="3" style="51" bestFit="1" customWidth="1"/>
    <col min="3821" max="3827" width="4" style="51" bestFit="1" customWidth="1"/>
    <col min="3828" max="3828" width="5" style="51" bestFit="1" customWidth="1"/>
    <col min="3829" max="3829" width="4" style="51" bestFit="1" customWidth="1"/>
    <col min="3830" max="3830" width="3" style="51" bestFit="1" customWidth="1"/>
    <col min="3831" max="3831" width="5" style="51" bestFit="1" customWidth="1"/>
    <col min="3832" max="3834" width="4" style="51" bestFit="1" customWidth="1"/>
    <col min="3835" max="3835" width="5" style="51" bestFit="1" customWidth="1"/>
    <col min="3836" max="3836" width="4" style="51" bestFit="1" customWidth="1"/>
    <col min="3837" max="3837" width="6.7109375" style="51" bestFit="1" customWidth="1"/>
    <col min="3838" max="4060" width="9.140625" style="51"/>
    <col min="4061" max="4061" width="20.42578125" style="51" customWidth="1"/>
    <col min="4062" max="4062" width="17.140625" style="51" customWidth="1"/>
    <col min="4063" max="4064" width="9.140625" style="51"/>
    <col min="4065" max="4065" width="3.28515625" style="51" customWidth="1"/>
    <col min="4066" max="4066" width="12.140625" style="51" customWidth="1"/>
    <col min="4067" max="4067" width="9.140625" style="51"/>
    <col min="4068" max="4068" width="9.28515625" style="51" bestFit="1" customWidth="1"/>
    <col min="4069" max="4069" width="9.140625" style="51"/>
    <col min="4070" max="4070" width="16.5703125" style="51" customWidth="1"/>
    <col min="4071" max="4071" width="4" style="51" bestFit="1" customWidth="1"/>
    <col min="4072" max="4072" width="3" style="51" bestFit="1" customWidth="1"/>
    <col min="4073" max="4073" width="5" style="51" bestFit="1" customWidth="1"/>
    <col min="4074" max="4074" width="4" style="51" bestFit="1" customWidth="1"/>
    <col min="4075" max="4076" width="3" style="51" bestFit="1" customWidth="1"/>
    <col min="4077" max="4083" width="4" style="51" bestFit="1" customWidth="1"/>
    <col min="4084" max="4084" width="5" style="51" bestFit="1" customWidth="1"/>
    <col min="4085" max="4085" width="4" style="51" bestFit="1" customWidth="1"/>
    <col min="4086" max="4086" width="3" style="51" bestFit="1" customWidth="1"/>
    <col min="4087" max="4087" width="5" style="51" bestFit="1" customWidth="1"/>
    <col min="4088" max="4090" width="4" style="51" bestFit="1" customWidth="1"/>
    <col min="4091" max="4091" width="5" style="51" bestFit="1" customWidth="1"/>
    <col min="4092" max="4092" width="4" style="51" bestFit="1" customWidth="1"/>
    <col min="4093" max="4093" width="6.7109375" style="51" bestFit="1" customWidth="1"/>
    <col min="4094" max="4316" width="9.140625" style="51"/>
    <col min="4317" max="4317" width="20.42578125" style="51" customWidth="1"/>
    <col min="4318" max="4318" width="17.140625" style="51" customWidth="1"/>
    <col min="4319" max="4320" width="9.140625" style="51"/>
    <col min="4321" max="4321" width="3.28515625" style="51" customWidth="1"/>
    <col min="4322" max="4322" width="12.140625" style="51" customWidth="1"/>
    <col min="4323" max="4323" width="9.140625" style="51"/>
    <col min="4324" max="4324" width="9.28515625" style="51" bestFit="1" customWidth="1"/>
    <col min="4325" max="4325" width="9.140625" style="51"/>
    <col min="4326" max="4326" width="16.5703125" style="51" customWidth="1"/>
    <col min="4327" max="4327" width="4" style="51" bestFit="1" customWidth="1"/>
    <col min="4328" max="4328" width="3" style="51" bestFit="1" customWidth="1"/>
    <col min="4329" max="4329" width="5" style="51" bestFit="1" customWidth="1"/>
    <col min="4330" max="4330" width="4" style="51" bestFit="1" customWidth="1"/>
    <col min="4331" max="4332" width="3" style="51" bestFit="1" customWidth="1"/>
    <col min="4333" max="4339" width="4" style="51" bestFit="1" customWidth="1"/>
    <col min="4340" max="4340" width="5" style="51" bestFit="1" customWidth="1"/>
    <col min="4341" max="4341" width="4" style="51" bestFit="1" customWidth="1"/>
    <col min="4342" max="4342" width="3" style="51" bestFit="1" customWidth="1"/>
    <col min="4343" max="4343" width="5" style="51" bestFit="1" customWidth="1"/>
    <col min="4344" max="4346" width="4" style="51" bestFit="1" customWidth="1"/>
    <col min="4347" max="4347" width="5" style="51" bestFit="1" customWidth="1"/>
    <col min="4348" max="4348" width="4" style="51" bestFit="1" customWidth="1"/>
    <col min="4349" max="4349" width="6.7109375" style="51" bestFit="1" customWidth="1"/>
    <col min="4350" max="4572" width="9.140625" style="51"/>
    <col min="4573" max="4573" width="20.42578125" style="51" customWidth="1"/>
    <col min="4574" max="4574" width="17.140625" style="51" customWidth="1"/>
    <col min="4575" max="4576" width="9.140625" style="51"/>
    <col min="4577" max="4577" width="3.28515625" style="51" customWidth="1"/>
    <col min="4578" max="4578" width="12.140625" style="51" customWidth="1"/>
    <col min="4579" max="4579" width="9.140625" style="51"/>
    <col min="4580" max="4580" width="9.28515625" style="51" bestFit="1" customWidth="1"/>
    <col min="4581" max="4581" width="9.140625" style="51"/>
    <col min="4582" max="4582" width="16.5703125" style="51" customWidth="1"/>
    <col min="4583" max="4583" width="4" style="51" bestFit="1" customWidth="1"/>
    <col min="4584" max="4584" width="3" style="51" bestFit="1" customWidth="1"/>
    <col min="4585" max="4585" width="5" style="51" bestFit="1" customWidth="1"/>
    <col min="4586" max="4586" width="4" style="51" bestFit="1" customWidth="1"/>
    <col min="4587" max="4588" width="3" style="51" bestFit="1" customWidth="1"/>
    <col min="4589" max="4595" width="4" style="51" bestFit="1" customWidth="1"/>
    <col min="4596" max="4596" width="5" style="51" bestFit="1" customWidth="1"/>
    <col min="4597" max="4597" width="4" style="51" bestFit="1" customWidth="1"/>
    <col min="4598" max="4598" width="3" style="51" bestFit="1" customWidth="1"/>
    <col min="4599" max="4599" width="5" style="51" bestFit="1" customWidth="1"/>
    <col min="4600" max="4602" width="4" style="51" bestFit="1" customWidth="1"/>
    <col min="4603" max="4603" width="5" style="51" bestFit="1" customWidth="1"/>
    <col min="4604" max="4604" width="4" style="51" bestFit="1" customWidth="1"/>
    <col min="4605" max="4605" width="6.7109375" style="51" bestFit="1" customWidth="1"/>
    <col min="4606" max="4828" width="9.140625" style="51"/>
    <col min="4829" max="4829" width="20.42578125" style="51" customWidth="1"/>
    <col min="4830" max="4830" width="17.140625" style="51" customWidth="1"/>
    <col min="4831" max="4832" width="9.140625" style="51"/>
    <col min="4833" max="4833" width="3.28515625" style="51" customWidth="1"/>
    <col min="4834" max="4834" width="12.140625" style="51" customWidth="1"/>
    <col min="4835" max="4835" width="9.140625" style="51"/>
    <col min="4836" max="4836" width="9.28515625" style="51" bestFit="1" customWidth="1"/>
    <col min="4837" max="4837" width="9.140625" style="51"/>
    <col min="4838" max="4838" width="16.5703125" style="51" customWidth="1"/>
    <col min="4839" max="4839" width="4" style="51" bestFit="1" customWidth="1"/>
    <col min="4840" max="4840" width="3" style="51" bestFit="1" customWidth="1"/>
    <col min="4841" max="4841" width="5" style="51" bestFit="1" customWidth="1"/>
    <col min="4842" max="4842" width="4" style="51" bestFit="1" customWidth="1"/>
    <col min="4843" max="4844" width="3" style="51" bestFit="1" customWidth="1"/>
    <col min="4845" max="4851" width="4" style="51" bestFit="1" customWidth="1"/>
    <col min="4852" max="4852" width="5" style="51" bestFit="1" customWidth="1"/>
    <col min="4853" max="4853" width="4" style="51" bestFit="1" customWidth="1"/>
    <col min="4854" max="4854" width="3" style="51" bestFit="1" customWidth="1"/>
    <col min="4855" max="4855" width="5" style="51" bestFit="1" customWidth="1"/>
    <col min="4856" max="4858" width="4" style="51" bestFit="1" customWidth="1"/>
    <col min="4859" max="4859" width="5" style="51" bestFit="1" customWidth="1"/>
    <col min="4860" max="4860" width="4" style="51" bestFit="1" customWidth="1"/>
    <col min="4861" max="4861" width="6.7109375" style="51" bestFit="1" customWidth="1"/>
    <col min="4862" max="5084" width="9.140625" style="51"/>
    <col min="5085" max="5085" width="20.42578125" style="51" customWidth="1"/>
    <col min="5086" max="5086" width="17.140625" style="51" customWidth="1"/>
    <col min="5087" max="5088" width="9.140625" style="51"/>
    <col min="5089" max="5089" width="3.28515625" style="51" customWidth="1"/>
    <col min="5090" max="5090" width="12.140625" style="51" customWidth="1"/>
    <col min="5091" max="5091" width="9.140625" style="51"/>
    <col min="5092" max="5092" width="9.28515625" style="51" bestFit="1" customWidth="1"/>
    <col min="5093" max="5093" width="9.140625" style="51"/>
    <col min="5094" max="5094" width="16.5703125" style="51" customWidth="1"/>
    <col min="5095" max="5095" width="4" style="51" bestFit="1" customWidth="1"/>
    <col min="5096" max="5096" width="3" style="51" bestFit="1" customWidth="1"/>
    <col min="5097" max="5097" width="5" style="51" bestFit="1" customWidth="1"/>
    <col min="5098" max="5098" width="4" style="51" bestFit="1" customWidth="1"/>
    <col min="5099" max="5100" width="3" style="51" bestFit="1" customWidth="1"/>
    <col min="5101" max="5107" width="4" style="51" bestFit="1" customWidth="1"/>
    <col min="5108" max="5108" width="5" style="51" bestFit="1" customWidth="1"/>
    <col min="5109" max="5109" width="4" style="51" bestFit="1" customWidth="1"/>
    <col min="5110" max="5110" width="3" style="51" bestFit="1" customWidth="1"/>
    <col min="5111" max="5111" width="5" style="51" bestFit="1" customWidth="1"/>
    <col min="5112" max="5114" width="4" style="51" bestFit="1" customWidth="1"/>
    <col min="5115" max="5115" width="5" style="51" bestFit="1" customWidth="1"/>
    <col min="5116" max="5116" width="4" style="51" bestFit="1" customWidth="1"/>
    <col min="5117" max="5117" width="6.7109375" style="51" bestFit="1" customWidth="1"/>
    <col min="5118" max="5340" width="9.140625" style="51"/>
    <col min="5341" max="5341" width="20.42578125" style="51" customWidth="1"/>
    <col min="5342" max="5342" width="17.140625" style="51" customWidth="1"/>
    <col min="5343" max="5344" width="9.140625" style="51"/>
    <col min="5345" max="5345" width="3.28515625" style="51" customWidth="1"/>
    <col min="5346" max="5346" width="12.140625" style="51" customWidth="1"/>
    <col min="5347" max="5347" width="9.140625" style="51"/>
    <col min="5348" max="5348" width="9.28515625" style="51" bestFit="1" customWidth="1"/>
    <col min="5349" max="5349" width="9.140625" style="51"/>
    <col min="5350" max="5350" width="16.5703125" style="51" customWidth="1"/>
    <col min="5351" max="5351" width="4" style="51" bestFit="1" customWidth="1"/>
    <col min="5352" max="5352" width="3" style="51" bestFit="1" customWidth="1"/>
    <col min="5353" max="5353" width="5" style="51" bestFit="1" customWidth="1"/>
    <col min="5354" max="5354" width="4" style="51" bestFit="1" customWidth="1"/>
    <col min="5355" max="5356" width="3" style="51" bestFit="1" customWidth="1"/>
    <col min="5357" max="5363" width="4" style="51" bestFit="1" customWidth="1"/>
    <col min="5364" max="5364" width="5" style="51" bestFit="1" customWidth="1"/>
    <col min="5365" max="5365" width="4" style="51" bestFit="1" customWidth="1"/>
    <col min="5366" max="5366" width="3" style="51" bestFit="1" customWidth="1"/>
    <col min="5367" max="5367" width="5" style="51" bestFit="1" customWidth="1"/>
    <col min="5368" max="5370" width="4" style="51" bestFit="1" customWidth="1"/>
    <col min="5371" max="5371" width="5" style="51" bestFit="1" customWidth="1"/>
    <col min="5372" max="5372" width="4" style="51" bestFit="1" customWidth="1"/>
    <col min="5373" max="5373" width="6.7109375" style="51" bestFit="1" customWidth="1"/>
    <col min="5374" max="5596" width="9.140625" style="51"/>
    <col min="5597" max="5597" width="20.42578125" style="51" customWidth="1"/>
    <col min="5598" max="5598" width="17.140625" style="51" customWidth="1"/>
    <col min="5599" max="5600" width="9.140625" style="51"/>
    <col min="5601" max="5601" width="3.28515625" style="51" customWidth="1"/>
    <col min="5602" max="5602" width="12.140625" style="51" customWidth="1"/>
    <col min="5603" max="5603" width="9.140625" style="51"/>
    <col min="5604" max="5604" width="9.28515625" style="51" bestFit="1" customWidth="1"/>
    <col min="5605" max="5605" width="9.140625" style="51"/>
    <col min="5606" max="5606" width="16.5703125" style="51" customWidth="1"/>
    <col min="5607" max="5607" width="4" style="51" bestFit="1" customWidth="1"/>
    <col min="5608" max="5608" width="3" style="51" bestFit="1" customWidth="1"/>
    <col min="5609" max="5609" width="5" style="51" bestFit="1" customWidth="1"/>
    <col min="5610" max="5610" width="4" style="51" bestFit="1" customWidth="1"/>
    <col min="5611" max="5612" width="3" style="51" bestFit="1" customWidth="1"/>
    <col min="5613" max="5619" width="4" style="51" bestFit="1" customWidth="1"/>
    <col min="5620" max="5620" width="5" style="51" bestFit="1" customWidth="1"/>
    <col min="5621" max="5621" width="4" style="51" bestFit="1" customWidth="1"/>
    <col min="5622" max="5622" width="3" style="51" bestFit="1" customWidth="1"/>
    <col min="5623" max="5623" width="5" style="51" bestFit="1" customWidth="1"/>
    <col min="5624" max="5626" width="4" style="51" bestFit="1" customWidth="1"/>
    <col min="5627" max="5627" width="5" style="51" bestFit="1" customWidth="1"/>
    <col min="5628" max="5628" width="4" style="51" bestFit="1" customWidth="1"/>
    <col min="5629" max="5629" width="6.7109375" style="51" bestFit="1" customWidth="1"/>
    <col min="5630" max="5852" width="9.140625" style="51"/>
    <col min="5853" max="5853" width="20.42578125" style="51" customWidth="1"/>
    <col min="5854" max="5854" width="17.140625" style="51" customWidth="1"/>
    <col min="5855" max="5856" width="9.140625" style="51"/>
    <col min="5857" max="5857" width="3.28515625" style="51" customWidth="1"/>
    <col min="5858" max="5858" width="12.140625" style="51" customWidth="1"/>
    <col min="5859" max="5859" width="9.140625" style="51"/>
    <col min="5860" max="5860" width="9.28515625" style="51" bestFit="1" customWidth="1"/>
    <col min="5861" max="5861" width="9.140625" style="51"/>
    <col min="5862" max="5862" width="16.5703125" style="51" customWidth="1"/>
    <col min="5863" max="5863" width="4" style="51" bestFit="1" customWidth="1"/>
    <col min="5864" max="5864" width="3" style="51" bestFit="1" customWidth="1"/>
    <col min="5865" max="5865" width="5" style="51" bestFit="1" customWidth="1"/>
    <col min="5866" max="5866" width="4" style="51" bestFit="1" customWidth="1"/>
    <col min="5867" max="5868" width="3" style="51" bestFit="1" customWidth="1"/>
    <col min="5869" max="5875" width="4" style="51" bestFit="1" customWidth="1"/>
    <col min="5876" max="5876" width="5" style="51" bestFit="1" customWidth="1"/>
    <col min="5877" max="5877" width="4" style="51" bestFit="1" customWidth="1"/>
    <col min="5878" max="5878" width="3" style="51" bestFit="1" customWidth="1"/>
    <col min="5879" max="5879" width="5" style="51" bestFit="1" customWidth="1"/>
    <col min="5880" max="5882" width="4" style="51" bestFit="1" customWidth="1"/>
    <col min="5883" max="5883" width="5" style="51" bestFit="1" customWidth="1"/>
    <col min="5884" max="5884" width="4" style="51" bestFit="1" customWidth="1"/>
    <col min="5885" max="5885" width="6.7109375" style="51" bestFit="1" customWidth="1"/>
    <col min="5886" max="6108" width="9.140625" style="51"/>
    <col min="6109" max="6109" width="20.42578125" style="51" customWidth="1"/>
    <col min="6110" max="6110" width="17.140625" style="51" customWidth="1"/>
    <col min="6111" max="6112" width="9.140625" style="51"/>
    <col min="6113" max="6113" width="3.28515625" style="51" customWidth="1"/>
    <col min="6114" max="6114" width="12.140625" style="51" customWidth="1"/>
    <col min="6115" max="6115" width="9.140625" style="51"/>
    <col min="6116" max="6116" width="9.28515625" style="51" bestFit="1" customWidth="1"/>
    <col min="6117" max="6117" width="9.140625" style="51"/>
    <col min="6118" max="6118" width="16.5703125" style="51" customWidth="1"/>
    <col min="6119" max="6119" width="4" style="51" bestFit="1" customWidth="1"/>
    <col min="6120" max="6120" width="3" style="51" bestFit="1" customWidth="1"/>
    <col min="6121" max="6121" width="5" style="51" bestFit="1" customWidth="1"/>
    <col min="6122" max="6122" width="4" style="51" bestFit="1" customWidth="1"/>
    <col min="6123" max="6124" width="3" style="51" bestFit="1" customWidth="1"/>
    <col min="6125" max="6131" width="4" style="51" bestFit="1" customWidth="1"/>
    <col min="6132" max="6132" width="5" style="51" bestFit="1" customWidth="1"/>
    <col min="6133" max="6133" width="4" style="51" bestFit="1" customWidth="1"/>
    <col min="6134" max="6134" width="3" style="51" bestFit="1" customWidth="1"/>
    <col min="6135" max="6135" width="5" style="51" bestFit="1" customWidth="1"/>
    <col min="6136" max="6138" width="4" style="51" bestFit="1" customWidth="1"/>
    <col min="6139" max="6139" width="5" style="51" bestFit="1" customWidth="1"/>
    <col min="6140" max="6140" width="4" style="51" bestFit="1" customWidth="1"/>
    <col min="6141" max="6141" width="6.7109375" style="51" bestFit="1" customWidth="1"/>
    <col min="6142" max="6364" width="9.140625" style="51"/>
    <col min="6365" max="6365" width="20.42578125" style="51" customWidth="1"/>
    <col min="6366" max="6366" width="17.140625" style="51" customWidth="1"/>
    <col min="6367" max="6368" width="9.140625" style="51"/>
    <col min="6369" max="6369" width="3.28515625" style="51" customWidth="1"/>
    <col min="6370" max="6370" width="12.140625" style="51" customWidth="1"/>
    <col min="6371" max="6371" width="9.140625" style="51"/>
    <col min="6372" max="6372" width="9.28515625" style="51" bestFit="1" customWidth="1"/>
    <col min="6373" max="6373" width="9.140625" style="51"/>
    <col min="6374" max="6374" width="16.5703125" style="51" customWidth="1"/>
    <col min="6375" max="6375" width="4" style="51" bestFit="1" customWidth="1"/>
    <col min="6376" max="6376" width="3" style="51" bestFit="1" customWidth="1"/>
    <col min="6377" max="6377" width="5" style="51" bestFit="1" customWidth="1"/>
    <col min="6378" max="6378" width="4" style="51" bestFit="1" customWidth="1"/>
    <col min="6379" max="6380" width="3" style="51" bestFit="1" customWidth="1"/>
    <col min="6381" max="6387" width="4" style="51" bestFit="1" customWidth="1"/>
    <col min="6388" max="6388" width="5" style="51" bestFit="1" customWidth="1"/>
    <col min="6389" max="6389" width="4" style="51" bestFit="1" customWidth="1"/>
    <col min="6390" max="6390" width="3" style="51" bestFit="1" customWidth="1"/>
    <col min="6391" max="6391" width="5" style="51" bestFit="1" customWidth="1"/>
    <col min="6392" max="6394" width="4" style="51" bestFit="1" customWidth="1"/>
    <col min="6395" max="6395" width="5" style="51" bestFit="1" customWidth="1"/>
    <col min="6396" max="6396" width="4" style="51" bestFit="1" customWidth="1"/>
    <col min="6397" max="6397" width="6.7109375" style="51" bestFit="1" customWidth="1"/>
    <col min="6398" max="6620" width="9.140625" style="51"/>
    <col min="6621" max="6621" width="20.42578125" style="51" customWidth="1"/>
    <col min="6622" max="6622" width="17.140625" style="51" customWidth="1"/>
    <col min="6623" max="6624" width="9.140625" style="51"/>
    <col min="6625" max="6625" width="3.28515625" style="51" customWidth="1"/>
    <col min="6626" max="6626" width="12.140625" style="51" customWidth="1"/>
    <col min="6627" max="6627" width="9.140625" style="51"/>
    <col min="6628" max="6628" width="9.28515625" style="51" bestFit="1" customWidth="1"/>
    <col min="6629" max="6629" width="9.140625" style="51"/>
    <col min="6630" max="6630" width="16.5703125" style="51" customWidth="1"/>
    <col min="6631" max="6631" width="4" style="51" bestFit="1" customWidth="1"/>
    <col min="6632" max="6632" width="3" style="51" bestFit="1" customWidth="1"/>
    <col min="6633" max="6633" width="5" style="51" bestFit="1" customWidth="1"/>
    <col min="6634" max="6634" width="4" style="51" bestFit="1" customWidth="1"/>
    <col min="6635" max="6636" width="3" style="51" bestFit="1" customWidth="1"/>
    <col min="6637" max="6643" width="4" style="51" bestFit="1" customWidth="1"/>
    <col min="6644" max="6644" width="5" style="51" bestFit="1" customWidth="1"/>
    <col min="6645" max="6645" width="4" style="51" bestFit="1" customWidth="1"/>
    <col min="6646" max="6646" width="3" style="51" bestFit="1" customWidth="1"/>
    <col min="6647" max="6647" width="5" style="51" bestFit="1" customWidth="1"/>
    <col min="6648" max="6650" width="4" style="51" bestFit="1" customWidth="1"/>
    <col min="6651" max="6651" width="5" style="51" bestFit="1" customWidth="1"/>
    <col min="6652" max="6652" width="4" style="51" bestFit="1" customWidth="1"/>
    <col min="6653" max="6653" width="6.7109375" style="51" bestFit="1" customWidth="1"/>
    <col min="6654" max="6876" width="9.140625" style="51"/>
    <col min="6877" max="6877" width="20.42578125" style="51" customWidth="1"/>
    <col min="6878" max="6878" width="17.140625" style="51" customWidth="1"/>
    <col min="6879" max="6880" width="9.140625" style="51"/>
    <col min="6881" max="6881" width="3.28515625" style="51" customWidth="1"/>
    <col min="6882" max="6882" width="12.140625" style="51" customWidth="1"/>
    <col min="6883" max="6883" width="9.140625" style="51"/>
    <col min="6884" max="6884" width="9.28515625" style="51" bestFit="1" customWidth="1"/>
    <col min="6885" max="6885" width="9.140625" style="51"/>
    <col min="6886" max="6886" width="16.5703125" style="51" customWidth="1"/>
    <col min="6887" max="6887" width="4" style="51" bestFit="1" customWidth="1"/>
    <col min="6888" max="6888" width="3" style="51" bestFit="1" customWidth="1"/>
    <col min="6889" max="6889" width="5" style="51" bestFit="1" customWidth="1"/>
    <col min="6890" max="6890" width="4" style="51" bestFit="1" customWidth="1"/>
    <col min="6891" max="6892" width="3" style="51" bestFit="1" customWidth="1"/>
    <col min="6893" max="6899" width="4" style="51" bestFit="1" customWidth="1"/>
    <col min="6900" max="6900" width="5" style="51" bestFit="1" customWidth="1"/>
    <col min="6901" max="6901" width="4" style="51" bestFit="1" customWidth="1"/>
    <col min="6902" max="6902" width="3" style="51" bestFit="1" customWidth="1"/>
    <col min="6903" max="6903" width="5" style="51" bestFit="1" customWidth="1"/>
    <col min="6904" max="6906" width="4" style="51" bestFit="1" customWidth="1"/>
    <col min="6907" max="6907" width="5" style="51" bestFit="1" customWidth="1"/>
    <col min="6908" max="6908" width="4" style="51" bestFit="1" customWidth="1"/>
    <col min="6909" max="6909" width="6.7109375" style="51" bestFit="1" customWidth="1"/>
    <col min="6910" max="7132" width="9.140625" style="51"/>
    <col min="7133" max="7133" width="20.42578125" style="51" customWidth="1"/>
    <col min="7134" max="7134" width="17.140625" style="51" customWidth="1"/>
    <col min="7135" max="7136" width="9.140625" style="51"/>
    <col min="7137" max="7137" width="3.28515625" style="51" customWidth="1"/>
    <col min="7138" max="7138" width="12.140625" style="51" customWidth="1"/>
    <col min="7139" max="7139" width="9.140625" style="51"/>
    <col min="7140" max="7140" width="9.28515625" style="51" bestFit="1" customWidth="1"/>
    <col min="7141" max="7141" width="9.140625" style="51"/>
    <col min="7142" max="7142" width="16.5703125" style="51" customWidth="1"/>
    <col min="7143" max="7143" width="4" style="51" bestFit="1" customWidth="1"/>
    <col min="7144" max="7144" width="3" style="51" bestFit="1" customWidth="1"/>
    <col min="7145" max="7145" width="5" style="51" bestFit="1" customWidth="1"/>
    <col min="7146" max="7146" width="4" style="51" bestFit="1" customWidth="1"/>
    <col min="7147" max="7148" width="3" style="51" bestFit="1" customWidth="1"/>
    <col min="7149" max="7155" width="4" style="51" bestFit="1" customWidth="1"/>
    <col min="7156" max="7156" width="5" style="51" bestFit="1" customWidth="1"/>
    <col min="7157" max="7157" width="4" style="51" bestFit="1" customWidth="1"/>
    <col min="7158" max="7158" width="3" style="51" bestFit="1" customWidth="1"/>
    <col min="7159" max="7159" width="5" style="51" bestFit="1" customWidth="1"/>
    <col min="7160" max="7162" width="4" style="51" bestFit="1" customWidth="1"/>
    <col min="7163" max="7163" width="5" style="51" bestFit="1" customWidth="1"/>
    <col min="7164" max="7164" width="4" style="51" bestFit="1" customWidth="1"/>
    <col min="7165" max="7165" width="6.7109375" style="51" bestFit="1" customWidth="1"/>
    <col min="7166" max="7388" width="9.140625" style="51"/>
    <col min="7389" max="7389" width="20.42578125" style="51" customWidth="1"/>
    <col min="7390" max="7390" width="17.140625" style="51" customWidth="1"/>
    <col min="7391" max="7392" width="9.140625" style="51"/>
    <col min="7393" max="7393" width="3.28515625" style="51" customWidth="1"/>
    <col min="7394" max="7394" width="12.140625" style="51" customWidth="1"/>
    <col min="7395" max="7395" width="9.140625" style="51"/>
    <col min="7396" max="7396" width="9.28515625" style="51" bestFit="1" customWidth="1"/>
    <col min="7397" max="7397" width="9.140625" style="51"/>
    <col min="7398" max="7398" width="16.5703125" style="51" customWidth="1"/>
    <col min="7399" max="7399" width="4" style="51" bestFit="1" customWidth="1"/>
    <col min="7400" max="7400" width="3" style="51" bestFit="1" customWidth="1"/>
    <col min="7401" max="7401" width="5" style="51" bestFit="1" customWidth="1"/>
    <col min="7402" max="7402" width="4" style="51" bestFit="1" customWidth="1"/>
    <col min="7403" max="7404" width="3" style="51" bestFit="1" customWidth="1"/>
    <col min="7405" max="7411" width="4" style="51" bestFit="1" customWidth="1"/>
    <col min="7412" max="7412" width="5" style="51" bestFit="1" customWidth="1"/>
    <col min="7413" max="7413" width="4" style="51" bestFit="1" customWidth="1"/>
    <col min="7414" max="7414" width="3" style="51" bestFit="1" customWidth="1"/>
    <col min="7415" max="7415" width="5" style="51" bestFit="1" customWidth="1"/>
    <col min="7416" max="7418" width="4" style="51" bestFit="1" customWidth="1"/>
    <col min="7419" max="7419" width="5" style="51" bestFit="1" customWidth="1"/>
    <col min="7420" max="7420" width="4" style="51" bestFit="1" customWidth="1"/>
    <col min="7421" max="7421" width="6.7109375" style="51" bestFit="1" customWidth="1"/>
    <col min="7422" max="7644" width="9.140625" style="51"/>
    <col min="7645" max="7645" width="20.42578125" style="51" customWidth="1"/>
    <col min="7646" max="7646" width="17.140625" style="51" customWidth="1"/>
    <col min="7647" max="7648" width="9.140625" style="51"/>
    <col min="7649" max="7649" width="3.28515625" style="51" customWidth="1"/>
    <col min="7650" max="7650" width="12.140625" style="51" customWidth="1"/>
    <col min="7651" max="7651" width="9.140625" style="51"/>
    <col min="7652" max="7652" width="9.28515625" style="51" bestFit="1" customWidth="1"/>
    <col min="7653" max="7653" width="9.140625" style="51"/>
    <col min="7654" max="7654" width="16.5703125" style="51" customWidth="1"/>
    <col min="7655" max="7655" width="4" style="51" bestFit="1" customWidth="1"/>
    <col min="7656" max="7656" width="3" style="51" bestFit="1" customWidth="1"/>
    <col min="7657" max="7657" width="5" style="51" bestFit="1" customWidth="1"/>
    <col min="7658" max="7658" width="4" style="51" bestFit="1" customWidth="1"/>
    <col min="7659" max="7660" width="3" style="51" bestFit="1" customWidth="1"/>
    <col min="7661" max="7667" width="4" style="51" bestFit="1" customWidth="1"/>
    <col min="7668" max="7668" width="5" style="51" bestFit="1" customWidth="1"/>
    <col min="7669" max="7669" width="4" style="51" bestFit="1" customWidth="1"/>
    <col min="7670" max="7670" width="3" style="51" bestFit="1" customWidth="1"/>
    <col min="7671" max="7671" width="5" style="51" bestFit="1" customWidth="1"/>
    <col min="7672" max="7674" width="4" style="51" bestFit="1" customWidth="1"/>
    <col min="7675" max="7675" width="5" style="51" bestFit="1" customWidth="1"/>
    <col min="7676" max="7676" width="4" style="51" bestFit="1" customWidth="1"/>
    <col min="7677" max="7677" width="6.7109375" style="51" bestFit="1" customWidth="1"/>
    <col min="7678" max="7900" width="9.140625" style="51"/>
    <col min="7901" max="7901" width="20.42578125" style="51" customWidth="1"/>
    <col min="7902" max="7902" width="17.140625" style="51" customWidth="1"/>
    <col min="7903" max="7904" width="9.140625" style="51"/>
    <col min="7905" max="7905" width="3.28515625" style="51" customWidth="1"/>
    <col min="7906" max="7906" width="12.140625" style="51" customWidth="1"/>
    <col min="7907" max="7907" width="9.140625" style="51"/>
    <col min="7908" max="7908" width="9.28515625" style="51" bestFit="1" customWidth="1"/>
    <col min="7909" max="7909" width="9.140625" style="51"/>
    <col min="7910" max="7910" width="16.5703125" style="51" customWidth="1"/>
    <col min="7911" max="7911" width="4" style="51" bestFit="1" customWidth="1"/>
    <col min="7912" max="7912" width="3" style="51" bestFit="1" customWidth="1"/>
    <col min="7913" max="7913" width="5" style="51" bestFit="1" customWidth="1"/>
    <col min="7914" max="7914" width="4" style="51" bestFit="1" customWidth="1"/>
    <col min="7915" max="7916" width="3" style="51" bestFit="1" customWidth="1"/>
    <col min="7917" max="7923" width="4" style="51" bestFit="1" customWidth="1"/>
    <col min="7924" max="7924" width="5" style="51" bestFit="1" customWidth="1"/>
    <col min="7925" max="7925" width="4" style="51" bestFit="1" customWidth="1"/>
    <col min="7926" max="7926" width="3" style="51" bestFit="1" customWidth="1"/>
    <col min="7927" max="7927" width="5" style="51" bestFit="1" customWidth="1"/>
    <col min="7928" max="7930" width="4" style="51" bestFit="1" customWidth="1"/>
    <col min="7931" max="7931" width="5" style="51" bestFit="1" customWidth="1"/>
    <col min="7932" max="7932" width="4" style="51" bestFit="1" customWidth="1"/>
    <col min="7933" max="7933" width="6.7109375" style="51" bestFit="1" customWidth="1"/>
    <col min="7934" max="8156" width="9.140625" style="51"/>
    <col min="8157" max="8157" width="20.42578125" style="51" customWidth="1"/>
    <col min="8158" max="8158" width="17.140625" style="51" customWidth="1"/>
    <col min="8159" max="8160" width="9.140625" style="51"/>
    <col min="8161" max="8161" width="3.28515625" style="51" customWidth="1"/>
    <col min="8162" max="8162" width="12.140625" style="51" customWidth="1"/>
    <col min="8163" max="8163" width="9.140625" style="51"/>
    <col min="8164" max="8164" width="9.28515625" style="51" bestFit="1" customWidth="1"/>
    <col min="8165" max="8165" width="9.140625" style="51"/>
    <col min="8166" max="8166" width="16.5703125" style="51" customWidth="1"/>
    <col min="8167" max="8167" width="4" style="51" bestFit="1" customWidth="1"/>
    <col min="8168" max="8168" width="3" style="51" bestFit="1" customWidth="1"/>
    <col min="8169" max="8169" width="5" style="51" bestFit="1" customWidth="1"/>
    <col min="8170" max="8170" width="4" style="51" bestFit="1" customWidth="1"/>
    <col min="8171" max="8172" width="3" style="51" bestFit="1" customWidth="1"/>
    <col min="8173" max="8179" width="4" style="51" bestFit="1" customWidth="1"/>
    <col min="8180" max="8180" width="5" style="51" bestFit="1" customWidth="1"/>
    <col min="8181" max="8181" width="4" style="51" bestFit="1" customWidth="1"/>
    <col min="8182" max="8182" width="3" style="51" bestFit="1" customWidth="1"/>
    <col min="8183" max="8183" width="5" style="51" bestFit="1" customWidth="1"/>
    <col min="8184" max="8186" width="4" style="51" bestFit="1" customWidth="1"/>
    <col min="8187" max="8187" width="5" style="51" bestFit="1" customWidth="1"/>
    <col min="8188" max="8188" width="4" style="51" bestFit="1" customWidth="1"/>
    <col min="8189" max="8189" width="6.7109375" style="51" bestFit="1" customWidth="1"/>
    <col min="8190" max="8412" width="9.140625" style="51"/>
    <col min="8413" max="8413" width="20.42578125" style="51" customWidth="1"/>
    <col min="8414" max="8414" width="17.140625" style="51" customWidth="1"/>
    <col min="8415" max="8416" width="9.140625" style="51"/>
    <col min="8417" max="8417" width="3.28515625" style="51" customWidth="1"/>
    <col min="8418" max="8418" width="12.140625" style="51" customWidth="1"/>
    <col min="8419" max="8419" width="9.140625" style="51"/>
    <col min="8420" max="8420" width="9.28515625" style="51" bestFit="1" customWidth="1"/>
    <col min="8421" max="8421" width="9.140625" style="51"/>
    <col min="8422" max="8422" width="16.5703125" style="51" customWidth="1"/>
    <col min="8423" max="8423" width="4" style="51" bestFit="1" customWidth="1"/>
    <col min="8424" max="8424" width="3" style="51" bestFit="1" customWidth="1"/>
    <col min="8425" max="8425" width="5" style="51" bestFit="1" customWidth="1"/>
    <col min="8426" max="8426" width="4" style="51" bestFit="1" customWidth="1"/>
    <col min="8427" max="8428" width="3" style="51" bestFit="1" customWidth="1"/>
    <col min="8429" max="8435" width="4" style="51" bestFit="1" customWidth="1"/>
    <col min="8436" max="8436" width="5" style="51" bestFit="1" customWidth="1"/>
    <col min="8437" max="8437" width="4" style="51" bestFit="1" customWidth="1"/>
    <col min="8438" max="8438" width="3" style="51" bestFit="1" customWidth="1"/>
    <col min="8439" max="8439" width="5" style="51" bestFit="1" customWidth="1"/>
    <col min="8440" max="8442" width="4" style="51" bestFit="1" customWidth="1"/>
    <col min="8443" max="8443" width="5" style="51" bestFit="1" customWidth="1"/>
    <col min="8444" max="8444" width="4" style="51" bestFit="1" customWidth="1"/>
    <col min="8445" max="8445" width="6.7109375" style="51" bestFit="1" customWidth="1"/>
    <col min="8446" max="8668" width="9.140625" style="51"/>
    <col min="8669" max="8669" width="20.42578125" style="51" customWidth="1"/>
    <col min="8670" max="8670" width="17.140625" style="51" customWidth="1"/>
    <col min="8671" max="8672" width="9.140625" style="51"/>
    <col min="8673" max="8673" width="3.28515625" style="51" customWidth="1"/>
    <col min="8674" max="8674" width="12.140625" style="51" customWidth="1"/>
    <col min="8675" max="8675" width="9.140625" style="51"/>
    <col min="8676" max="8676" width="9.28515625" style="51" bestFit="1" customWidth="1"/>
    <col min="8677" max="8677" width="9.140625" style="51"/>
    <col min="8678" max="8678" width="16.5703125" style="51" customWidth="1"/>
    <col min="8679" max="8679" width="4" style="51" bestFit="1" customWidth="1"/>
    <col min="8680" max="8680" width="3" style="51" bestFit="1" customWidth="1"/>
    <col min="8681" max="8681" width="5" style="51" bestFit="1" customWidth="1"/>
    <col min="8682" max="8682" width="4" style="51" bestFit="1" customWidth="1"/>
    <col min="8683" max="8684" width="3" style="51" bestFit="1" customWidth="1"/>
    <col min="8685" max="8691" width="4" style="51" bestFit="1" customWidth="1"/>
    <col min="8692" max="8692" width="5" style="51" bestFit="1" customWidth="1"/>
    <col min="8693" max="8693" width="4" style="51" bestFit="1" customWidth="1"/>
    <col min="8694" max="8694" width="3" style="51" bestFit="1" customWidth="1"/>
    <col min="8695" max="8695" width="5" style="51" bestFit="1" customWidth="1"/>
    <col min="8696" max="8698" width="4" style="51" bestFit="1" customWidth="1"/>
    <col min="8699" max="8699" width="5" style="51" bestFit="1" customWidth="1"/>
    <col min="8700" max="8700" width="4" style="51" bestFit="1" customWidth="1"/>
    <col min="8701" max="8701" width="6.7109375" style="51" bestFit="1" customWidth="1"/>
    <col min="8702" max="8924" width="9.140625" style="51"/>
    <col min="8925" max="8925" width="20.42578125" style="51" customWidth="1"/>
    <col min="8926" max="8926" width="17.140625" style="51" customWidth="1"/>
    <col min="8927" max="8928" width="9.140625" style="51"/>
    <col min="8929" max="8929" width="3.28515625" style="51" customWidth="1"/>
    <col min="8930" max="8930" width="12.140625" style="51" customWidth="1"/>
    <col min="8931" max="8931" width="9.140625" style="51"/>
    <col min="8932" max="8932" width="9.28515625" style="51" bestFit="1" customWidth="1"/>
    <col min="8933" max="8933" width="9.140625" style="51"/>
    <col min="8934" max="8934" width="16.5703125" style="51" customWidth="1"/>
    <col min="8935" max="8935" width="4" style="51" bestFit="1" customWidth="1"/>
    <col min="8936" max="8936" width="3" style="51" bestFit="1" customWidth="1"/>
    <col min="8937" max="8937" width="5" style="51" bestFit="1" customWidth="1"/>
    <col min="8938" max="8938" width="4" style="51" bestFit="1" customWidth="1"/>
    <col min="8939" max="8940" width="3" style="51" bestFit="1" customWidth="1"/>
    <col min="8941" max="8947" width="4" style="51" bestFit="1" customWidth="1"/>
    <col min="8948" max="8948" width="5" style="51" bestFit="1" customWidth="1"/>
    <col min="8949" max="8949" width="4" style="51" bestFit="1" customWidth="1"/>
    <col min="8950" max="8950" width="3" style="51" bestFit="1" customWidth="1"/>
    <col min="8951" max="8951" width="5" style="51" bestFit="1" customWidth="1"/>
    <col min="8952" max="8954" width="4" style="51" bestFit="1" customWidth="1"/>
    <col min="8955" max="8955" width="5" style="51" bestFit="1" customWidth="1"/>
    <col min="8956" max="8956" width="4" style="51" bestFit="1" customWidth="1"/>
    <col min="8957" max="8957" width="6.7109375" style="51" bestFit="1" customWidth="1"/>
    <col min="8958" max="9180" width="9.140625" style="51"/>
    <col min="9181" max="9181" width="20.42578125" style="51" customWidth="1"/>
    <col min="9182" max="9182" width="17.140625" style="51" customWidth="1"/>
    <col min="9183" max="9184" width="9.140625" style="51"/>
    <col min="9185" max="9185" width="3.28515625" style="51" customWidth="1"/>
    <col min="9186" max="9186" width="12.140625" style="51" customWidth="1"/>
    <col min="9187" max="9187" width="9.140625" style="51"/>
    <col min="9188" max="9188" width="9.28515625" style="51" bestFit="1" customWidth="1"/>
    <col min="9189" max="9189" width="9.140625" style="51"/>
    <col min="9190" max="9190" width="16.5703125" style="51" customWidth="1"/>
    <col min="9191" max="9191" width="4" style="51" bestFit="1" customWidth="1"/>
    <col min="9192" max="9192" width="3" style="51" bestFit="1" customWidth="1"/>
    <col min="9193" max="9193" width="5" style="51" bestFit="1" customWidth="1"/>
    <col min="9194" max="9194" width="4" style="51" bestFit="1" customWidth="1"/>
    <col min="9195" max="9196" width="3" style="51" bestFit="1" customWidth="1"/>
    <col min="9197" max="9203" width="4" style="51" bestFit="1" customWidth="1"/>
    <col min="9204" max="9204" width="5" style="51" bestFit="1" customWidth="1"/>
    <col min="9205" max="9205" width="4" style="51" bestFit="1" customWidth="1"/>
    <col min="9206" max="9206" width="3" style="51" bestFit="1" customWidth="1"/>
    <col min="9207" max="9207" width="5" style="51" bestFit="1" customWidth="1"/>
    <col min="9208" max="9210" width="4" style="51" bestFit="1" customWidth="1"/>
    <col min="9211" max="9211" width="5" style="51" bestFit="1" customWidth="1"/>
    <col min="9212" max="9212" width="4" style="51" bestFit="1" customWidth="1"/>
    <col min="9213" max="9213" width="6.7109375" style="51" bestFit="1" customWidth="1"/>
    <col min="9214" max="9436" width="9.140625" style="51"/>
    <col min="9437" max="9437" width="20.42578125" style="51" customWidth="1"/>
    <col min="9438" max="9438" width="17.140625" style="51" customWidth="1"/>
    <col min="9439" max="9440" width="9.140625" style="51"/>
    <col min="9441" max="9441" width="3.28515625" style="51" customWidth="1"/>
    <col min="9442" max="9442" width="12.140625" style="51" customWidth="1"/>
    <col min="9443" max="9443" width="9.140625" style="51"/>
    <col min="9444" max="9444" width="9.28515625" style="51" bestFit="1" customWidth="1"/>
    <col min="9445" max="9445" width="9.140625" style="51"/>
    <col min="9446" max="9446" width="16.5703125" style="51" customWidth="1"/>
    <col min="9447" max="9447" width="4" style="51" bestFit="1" customWidth="1"/>
    <col min="9448" max="9448" width="3" style="51" bestFit="1" customWidth="1"/>
    <col min="9449" max="9449" width="5" style="51" bestFit="1" customWidth="1"/>
    <col min="9450" max="9450" width="4" style="51" bestFit="1" customWidth="1"/>
    <col min="9451" max="9452" width="3" style="51" bestFit="1" customWidth="1"/>
    <col min="9453" max="9459" width="4" style="51" bestFit="1" customWidth="1"/>
    <col min="9460" max="9460" width="5" style="51" bestFit="1" customWidth="1"/>
    <col min="9461" max="9461" width="4" style="51" bestFit="1" customWidth="1"/>
    <col min="9462" max="9462" width="3" style="51" bestFit="1" customWidth="1"/>
    <col min="9463" max="9463" width="5" style="51" bestFit="1" customWidth="1"/>
    <col min="9464" max="9466" width="4" style="51" bestFit="1" customWidth="1"/>
    <col min="9467" max="9467" width="5" style="51" bestFit="1" customWidth="1"/>
    <col min="9468" max="9468" width="4" style="51" bestFit="1" customWidth="1"/>
    <col min="9469" max="9469" width="6.7109375" style="51" bestFit="1" customWidth="1"/>
    <col min="9470" max="9692" width="9.140625" style="51"/>
    <col min="9693" max="9693" width="20.42578125" style="51" customWidth="1"/>
    <col min="9694" max="9694" width="17.140625" style="51" customWidth="1"/>
    <col min="9695" max="9696" width="9.140625" style="51"/>
    <col min="9697" max="9697" width="3.28515625" style="51" customWidth="1"/>
    <col min="9698" max="9698" width="12.140625" style="51" customWidth="1"/>
    <col min="9699" max="9699" width="9.140625" style="51"/>
    <col min="9700" max="9700" width="9.28515625" style="51" bestFit="1" customWidth="1"/>
    <col min="9701" max="9701" width="9.140625" style="51"/>
    <col min="9702" max="9702" width="16.5703125" style="51" customWidth="1"/>
    <col min="9703" max="9703" width="4" style="51" bestFit="1" customWidth="1"/>
    <col min="9704" max="9704" width="3" style="51" bestFit="1" customWidth="1"/>
    <col min="9705" max="9705" width="5" style="51" bestFit="1" customWidth="1"/>
    <col min="9706" max="9706" width="4" style="51" bestFit="1" customWidth="1"/>
    <col min="9707" max="9708" width="3" style="51" bestFit="1" customWidth="1"/>
    <col min="9709" max="9715" width="4" style="51" bestFit="1" customWidth="1"/>
    <col min="9716" max="9716" width="5" style="51" bestFit="1" customWidth="1"/>
    <col min="9717" max="9717" width="4" style="51" bestFit="1" customWidth="1"/>
    <col min="9718" max="9718" width="3" style="51" bestFit="1" customWidth="1"/>
    <col min="9719" max="9719" width="5" style="51" bestFit="1" customWidth="1"/>
    <col min="9720" max="9722" width="4" style="51" bestFit="1" customWidth="1"/>
    <col min="9723" max="9723" width="5" style="51" bestFit="1" customWidth="1"/>
    <col min="9724" max="9724" width="4" style="51" bestFit="1" customWidth="1"/>
    <col min="9725" max="9725" width="6.7109375" style="51" bestFit="1" customWidth="1"/>
    <col min="9726" max="9948" width="9.140625" style="51"/>
    <col min="9949" max="9949" width="20.42578125" style="51" customWidth="1"/>
    <col min="9950" max="9950" width="17.140625" style="51" customWidth="1"/>
    <col min="9951" max="9952" width="9.140625" style="51"/>
    <col min="9953" max="9953" width="3.28515625" style="51" customWidth="1"/>
    <col min="9954" max="9954" width="12.140625" style="51" customWidth="1"/>
    <col min="9955" max="9955" width="9.140625" style="51"/>
    <col min="9956" max="9956" width="9.28515625" style="51" bestFit="1" customWidth="1"/>
    <col min="9957" max="9957" width="9.140625" style="51"/>
    <col min="9958" max="9958" width="16.5703125" style="51" customWidth="1"/>
    <col min="9959" max="9959" width="4" style="51" bestFit="1" customWidth="1"/>
    <col min="9960" max="9960" width="3" style="51" bestFit="1" customWidth="1"/>
    <col min="9961" max="9961" width="5" style="51" bestFit="1" customWidth="1"/>
    <col min="9962" max="9962" width="4" style="51" bestFit="1" customWidth="1"/>
    <col min="9963" max="9964" width="3" style="51" bestFit="1" customWidth="1"/>
    <col min="9965" max="9971" width="4" style="51" bestFit="1" customWidth="1"/>
    <col min="9972" max="9972" width="5" style="51" bestFit="1" customWidth="1"/>
    <col min="9973" max="9973" width="4" style="51" bestFit="1" customWidth="1"/>
    <col min="9974" max="9974" width="3" style="51" bestFit="1" customWidth="1"/>
    <col min="9975" max="9975" width="5" style="51" bestFit="1" customWidth="1"/>
    <col min="9976" max="9978" width="4" style="51" bestFit="1" customWidth="1"/>
    <col min="9979" max="9979" width="5" style="51" bestFit="1" customWidth="1"/>
    <col min="9980" max="9980" width="4" style="51" bestFit="1" customWidth="1"/>
    <col min="9981" max="9981" width="6.7109375" style="51" bestFit="1" customWidth="1"/>
    <col min="9982" max="10204" width="9.140625" style="51"/>
    <col min="10205" max="10205" width="20.42578125" style="51" customWidth="1"/>
    <col min="10206" max="10206" width="17.140625" style="51" customWidth="1"/>
    <col min="10207" max="10208" width="9.140625" style="51"/>
    <col min="10209" max="10209" width="3.28515625" style="51" customWidth="1"/>
    <col min="10210" max="10210" width="12.140625" style="51" customWidth="1"/>
    <col min="10211" max="10211" width="9.140625" style="51"/>
    <col min="10212" max="10212" width="9.28515625" style="51" bestFit="1" customWidth="1"/>
    <col min="10213" max="10213" width="9.140625" style="51"/>
    <col min="10214" max="10214" width="16.5703125" style="51" customWidth="1"/>
    <col min="10215" max="10215" width="4" style="51" bestFit="1" customWidth="1"/>
    <col min="10216" max="10216" width="3" style="51" bestFit="1" customWidth="1"/>
    <col min="10217" max="10217" width="5" style="51" bestFit="1" customWidth="1"/>
    <col min="10218" max="10218" width="4" style="51" bestFit="1" customWidth="1"/>
    <col min="10219" max="10220" width="3" style="51" bestFit="1" customWidth="1"/>
    <col min="10221" max="10227" width="4" style="51" bestFit="1" customWidth="1"/>
    <col min="10228" max="10228" width="5" style="51" bestFit="1" customWidth="1"/>
    <col min="10229" max="10229" width="4" style="51" bestFit="1" customWidth="1"/>
    <col min="10230" max="10230" width="3" style="51" bestFit="1" customWidth="1"/>
    <col min="10231" max="10231" width="5" style="51" bestFit="1" customWidth="1"/>
    <col min="10232" max="10234" width="4" style="51" bestFit="1" customWidth="1"/>
    <col min="10235" max="10235" width="5" style="51" bestFit="1" customWidth="1"/>
    <col min="10236" max="10236" width="4" style="51" bestFit="1" customWidth="1"/>
    <col min="10237" max="10237" width="6.7109375" style="51" bestFit="1" customWidth="1"/>
    <col min="10238" max="10460" width="9.140625" style="51"/>
    <col min="10461" max="10461" width="20.42578125" style="51" customWidth="1"/>
    <col min="10462" max="10462" width="17.140625" style="51" customWidth="1"/>
    <col min="10463" max="10464" width="9.140625" style="51"/>
    <col min="10465" max="10465" width="3.28515625" style="51" customWidth="1"/>
    <col min="10466" max="10466" width="12.140625" style="51" customWidth="1"/>
    <col min="10467" max="10467" width="9.140625" style="51"/>
    <col min="10468" max="10468" width="9.28515625" style="51" bestFit="1" customWidth="1"/>
    <col min="10469" max="10469" width="9.140625" style="51"/>
    <col min="10470" max="10470" width="16.5703125" style="51" customWidth="1"/>
    <col min="10471" max="10471" width="4" style="51" bestFit="1" customWidth="1"/>
    <col min="10472" max="10472" width="3" style="51" bestFit="1" customWidth="1"/>
    <col min="10473" max="10473" width="5" style="51" bestFit="1" customWidth="1"/>
    <col min="10474" max="10474" width="4" style="51" bestFit="1" customWidth="1"/>
    <col min="10475" max="10476" width="3" style="51" bestFit="1" customWidth="1"/>
    <col min="10477" max="10483" width="4" style="51" bestFit="1" customWidth="1"/>
    <col min="10484" max="10484" width="5" style="51" bestFit="1" customWidth="1"/>
    <col min="10485" max="10485" width="4" style="51" bestFit="1" customWidth="1"/>
    <col min="10486" max="10486" width="3" style="51" bestFit="1" customWidth="1"/>
    <col min="10487" max="10487" width="5" style="51" bestFit="1" customWidth="1"/>
    <col min="10488" max="10490" width="4" style="51" bestFit="1" customWidth="1"/>
    <col min="10491" max="10491" width="5" style="51" bestFit="1" customWidth="1"/>
    <col min="10492" max="10492" width="4" style="51" bestFit="1" customWidth="1"/>
    <col min="10493" max="10493" width="6.7109375" style="51" bestFit="1" customWidth="1"/>
    <col min="10494" max="10716" width="9.140625" style="51"/>
    <col min="10717" max="10717" width="20.42578125" style="51" customWidth="1"/>
    <col min="10718" max="10718" width="17.140625" style="51" customWidth="1"/>
    <col min="10719" max="10720" width="9.140625" style="51"/>
    <col min="10721" max="10721" width="3.28515625" style="51" customWidth="1"/>
    <col min="10722" max="10722" width="12.140625" style="51" customWidth="1"/>
    <col min="10723" max="10723" width="9.140625" style="51"/>
    <col min="10724" max="10724" width="9.28515625" style="51" bestFit="1" customWidth="1"/>
    <col min="10725" max="10725" width="9.140625" style="51"/>
    <col min="10726" max="10726" width="16.5703125" style="51" customWidth="1"/>
    <col min="10727" max="10727" width="4" style="51" bestFit="1" customWidth="1"/>
    <col min="10728" max="10728" width="3" style="51" bestFit="1" customWidth="1"/>
    <col min="10729" max="10729" width="5" style="51" bestFit="1" customWidth="1"/>
    <col min="10730" max="10730" width="4" style="51" bestFit="1" customWidth="1"/>
    <col min="10731" max="10732" width="3" style="51" bestFit="1" customWidth="1"/>
    <col min="10733" max="10739" width="4" style="51" bestFit="1" customWidth="1"/>
    <col min="10740" max="10740" width="5" style="51" bestFit="1" customWidth="1"/>
    <col min="10741" max="10741" width="4" style="51" bestFit="1" customWidth="1"/>
    <col min="10742" max="10742" width="3" style="51" bestFit="1" customWidth="1"/>
    <col min="10743" max="10743" width="5" style="51" bestFit="1" customWidth="1"/>
    <col min="10744" max="10746" width="4" style="51" bestFit="1" customWidth="1"/>
    <col min="10747" max="10747" width="5" style="51" bestFit="1" customWidth="1"/>
    <col min="10748" max="10748" width="4" style="51" bestFit="1" customWidth="1"/>
    <col min="10749" max="10749" width="6.7109375" style="51" bestFit="1" customWidth="1"/>
    <col min="10750" max="10972" width="9.140625" style="51"/>
    <col min="10973" max="10973" width="20.42578125" style="51" customWidth="1"/>
    <col min="10974" max="10974" width="17.140625" style="51" customWidth="1"/>
    <col min="10975" max="10976" width="9.140625" style="51"/>
    <col min="10977" max="10977" width="3.28515625" style="51" customWidth="1"/>
    <col min="10978" max="10978" width="12.140625" style="51" customWidth="1"/>
    <col min="10979" max="10979" width="9.140625" style="51"/>
    <col min="10980" max="10980" width="9.28515625" style="51" bestFit="1" customWidth="1"/>
    <col min="10981" max="10981" width="9.140625" style="51"/>
    <col min="10982" max="10982" width="16.5703125" style="51" customWidth="1"/>
    <col min="10983" max="10983" width="4" style="51" bestFit="1" customWidth="1"/>
    <col min="10984" max="10984" width="3" style="51" bestFit="1" customWidth="1"/>
    <col min="10985" max="10985" width="5" style="51" bestFit="1" customWidth="1"/>
    <col min="10986" max="10986" width="4" style="51" bestFit="1" customWidth="1"/>
    <col min="10987" max="10988" width="3" style="51" bestFit="1" customWidth="1"/>
    <col min="10989" max="10995" width="4" style="51" bestFit="1" customWidth="1"/>
    <col min="10996" max="10996" width="5" style="51" bestFit="1" customWidth="1"/>
    <col min="10997" max="10997" width="4" style="51" bestFit="1" customWidth="1"/>
    <col min="10998" max="10998" width="3" style="51" bestFit="1" customWidth="1"/>
    <col min="10999" max="10999" width="5" style="51" bestFit="1" customWidth="1"/>
    <col min="11000" max="11002" width="4" style="51" bestFit="1" customWidth="1"/>
    <col min="11003" max="11003" width="5" style="51" bestFit="1" customWidth="1"/>
    <col min="11004" max="11004" width="4" style="51" bestFit="1" customWidth="1"/>
    <col min="11005" max="11005" width="6.7109375" style="51" bestFit="1" customWidth="1"/>
    <col min="11006" max="11228" width="9.140625" style="51"/>
    <col min="11229" max="11229" width="20.42578125" style="51" customWidth="1"/>
    <col min="11230" max="11230" width="17.140625" style="51" customWidth="1"/>
    <col min="11231" max="11232" width="9.140625" style="51"/>
    <col min="11233" max="11233" width="3.28515625" style="51" customWidth="1"/>
    <col min="11234" max="11234" width="12.140625" style="51" customWidth="1"/>
    <col min="11235" max="11235" width="9.140625" style="51"/>
    <col min="11236" max="11236" width="9.28515625" style="51" bestFit="1" customWidth="1"/>
    <col min="11237" max="11237" width="9.140625" style="51"/>
    <col min="11238" max="11238" width="16.5703125" style="51" customWidth="1"/>
    <col min="11239" max="11239" width="4" style="51" bestFit="1" customWidth="1"/>
    <col min="11240" max="11240" width="3" style="51" bestFit="1" customWidth="1"/>
    <col min="11241" max="11241" width="5" style="51" bestFit="1" customWidth="1"/>
    <col min="11242" max="11242" width="4" style="51" bestFit="1" customWidth="1"/>
    <col min="11243" max="11244" width="3" style="51" bestFit="1" customWidth="1"/>
    <col min="11245" max="11251" width="4" style="51" bestFit="1" customWidth="1"/>
    <col min="11252" max="11252" width="5" style="51" bestFit="1" customWidth="1"/>
    <col min="11253" max="11253" width="4" style="51" bestFit="1" customWidth="1"/>
    <col min="11254" max="11254" width="3" style="51" bestFit="1" customWidth="1"/>
    <col min="11255" max="11255" width="5" style="51" bestFit="1" customWidth="1"/>
    <col min="11256" max="11258" width="4" style="51" bestFit="1" customWidth="1"/>
    <col min="11259" max="11259" width="5" style="51" bestFit="1" customWidth="1"/>
    <col min="11260" max="11260" width="4" style="51" bestFit="1" customWidth="1"/>
    <col min="11261" max="11261" width="6.7109375" style="51" bestFit="1" customWidth="1"/>
    <col min="11262" max="11484" width="9.140625" style="51"/>
    <col min="11485" max="11485" width="20.42578125" style="51" customWidth="1"/>
    <col min="11486" max="11486" width="17.140625" style="51" customWidth="1"/>
    <col min="11487" max="11488" width="9.140625" style="51"/>
    <col min="11489" max="11489" width="3.28515625" style="51" customWidth="1"/>
    <col min="11490" max="11490" width="12.140625" style="51" customWidth="1"/>
    <col min="11491" max="11491" width="9.140625" style="51"/>
    <col min="11492" max="11492" width="9.28515625" style="51" bestFit="1" customWidth="1"/>
    <col min="11493" max="11493" width="9.140625" style="51"/>
    <col min="11494" max="11494" width="16.5703125" style="51" customWidth="1"/>
    <col min="11495" max="11495" width="4" style="51" bestFit="1" customWidth="1"/>
    <col min="11496" max="11496" width="3" style="51" bestFit="1" customWidth="1"/>
    <col min="11497" max="11497" width="5" style="51" bestFit="1" customWidth="1"/>
    <col min="11498" max="11498" width="4" style="51" bestFit="1" customWidth="1"/>
    <col min="11499" max="11500" width="3" style="51" bestFit="1" customWidth="1"/>
    <col min="11501" max="11507" width="4" style="51" bestFit="1" customWidth="1"/>
    <col min="11508" max="11508" width="5" style="51" bestFit="1" customWidth="1"/>
    <col min="11509" max="11509" width="4" style="51" bestFit="1" customWidth="1"/>
    <col min="11510" max="11510" width="3" style="51" bestFit="1" customWidth="1"/>
    <col min="11511" max="11511" width="5" style="51" bestFit="1" customWidth="1"/>
    <col min="11512" max="11514" width="4" style="51" bestFit="1" customWidth="1"/>
    <col min="11515" max="11515" width="5" style="51" bestFit="1" customWidth="1"/>
    <col min="11516" max="11516" width="4" style="51" bestFit="1" customWidth="1"/>
    <col min="11517" max="11517" width="6.7109375" style="51" bestFit="1" customWidth="1"/>
    <col min="11518" max="11740" width="9.140625" style="51"/>
    <col min="11741" max="11741" width="20.42578125" style="51" customWidth="1"/>
    <col min="11742" max="11742" width="17.140625" style="51" customWidth="1"/>
    <col min="11743" max="11744" width="9.140625" style="51"/>
    <col min="11745" max="11745" width="3.28515625" style="51" customWidth="1"/>
    <col min="11746" max="11746" width="12.140625" style="51" customWidth="1"/>
    <col min="11747" max="11747" width="9.140625" style="51"/>
    <col min="11748" max="11748" width="9.28515625" style="51" bestFit="1" customWidth="1"/>
    <col min="11749" max="11749" width="9.140625" style="51"/>
    <col min="11750" max="11750" width="16.5703125" style="51" customWidth="1"/>
    <col min="11751" max="11751" width="4" style="51" bestFit="1" customWidth="1"/>
    <col min="11752" max="11752" width="3" style="51" bestFit="1" customWidth="1"/>
    <col min="11753" max="11753" width="5" style="51" bestFit="1" customWidth="1"/>
    <col min="11754" max="11754" width="4" style="51" bestFit="1" customWidth="1"/>
    <col min="11755" max="11756" width="3" style="51" bestFit="1" customWidth="1"/>
    <col min="11757" max="11763" width="4" style="51" bestFit="1" customWidth="1"/>
    <col min="11764" max="11764" width="5" style="51" bestFit="1" customWidth="1"/>
    <col min="11765" max="11765" width="4" style="51" bestFit="1" customWidth="1"/>
    <col min="11766" max="11766" width="3" style="51" bestFit="1" customWidth="1"/>
    <col min="11767" max="11767" width="5" style="51" bestFit="1" customWidth="1"/>
    <col min="11768" max="11770" width="4" style="51" bestFit="1" customWidth="1"/>
    <col min="11771" max="11771" width="5" style="51" bestFit="1" customWidth="1"/>
    <col min="11772" max="11772" width="4" style="51" bestFit="1" customWidth="1"/>
    <col min="11773" max="11773" width="6.7109375" style="51" bestFit="1" customWidth="1"/>
    <col min="11774" max="11996" width="9.140625" style="51"/>
    <col min="11997" max="11997" width="20.42578125" style="51" customWidth="1"/>
    <col min="11998" max="11998" width="17.140625" style="51" customWidth="1"/>
    <col min="11999" max="12000" width="9.140625" style="51"/>
    <col min="12001" max="12001" width="3.28515625" style="51" customWidth="1"/>
    <col min="12002" max="12002" width="12.140625" style="51" customWidth="1"/>
    <col min="12003" max="12003" width="9.140625" style="51"/>
    <col min="12004" max="12004" width="9.28515625" style="51" bestFit="1" customWidth="1"/>
    <col min="12005" max="12005" width="9.140625" style="51"/>
    <col min="12006" max="12006" width="16.5703125" style="51" customWidth="1"/>
    <col min="12007" max="12007" width="4" style="51" bestFit="1" customWidth="1"/>
    <col min="12008" max="12008" width="3" style="51" bestFit="1" customWidth="1"/>
    <col min="12009" max="12009" width="5" style="51" bestFit="1" customWidth="1"/>
    <col min="12010" max="12010" width="4" style="51" bestFit="1" customWidth="1"/>
    <col min="12011" max="12012" width="3" style="51" bestFit="1" customWidth="1"/>
    <col min="12013" max="12019" width="4" style="51" bestFit="1" customWidth="1"/>
    <col min="12020" max="12020" width="5" style="51" bestFit="1" customWidth="1"/>
    <col min="12021" max="12021" width="4" style="51" bestFit="1" customWidth="1"/>
    <col min="12022" max="12022" width="3" style="51" bestFit="1" customWidth="1"/>
    <col min="12023" max="12023" width="5" style="51" bestFit="1" customWidth="1"/>
    <col min="12024" max="12026" width="4" style="51" bestFit="1" customWidth="1"/>
    <col min="12027" max="12027" width="5" style="51" bestFit="1" customWidth="1"/>
    <col min="12028" max="12028" width="4" style="51" bestFit="1" customWidth="1"/>
    <col min="12029" max="12029" width="6.7109375" style="51" bestFit="1" customWidth="1"/>
    <col min="12030" max="12252" width="9.140625" style="51"/>
    <col min="12253" max="12253" width="20.42578125" style="51" customWidth="1"/>
    <col min="12254" max="12254" width="17.140625" style="51" customWidth="1"/>
    <col min="12255" max="12256" width="9.140625" style="51"/>
    <col min="12257" max="12257" width="3.28515625" style="51" customWidth="1"/>
    <col min="12258" max="12258" width="12.140625" style="51" customWidth="1"/>
    <col min="12259" max="12259" width="9.140625" style="51"/>
    <col min="12260" max="12260" width="9.28515625" style="51" bestFit="1" customWidth="1"/>
    <col min="12261" max="12261" width="9.140625" style="51"/>
    <col min="12262" max="12262" width="16.5703125" style="51" customWidth="1"/>
    <col min="12263" max="12263" width="4" style="51" bestFit="1" customWidth="1"/>
    <col min="12264" max="12264" width="3" style="51" bestFit="1" customWidth="1"/>
    <col min="12265" max="12265" width="5" style="51" bestFit="1" customWidth="1"/>
    <col min="12266" max="12266" width="4" style="51" bestFit="1" customWidth="1"/>
    <col min="12267" max="12268" width="3" style="51" bestFit="1" customWidth="1"/>
    <col min="12269" max="12275" width="4" style="51" bestFit="1" customWidth="1"/>
    <col min="12276" max="12276" width="5" style="51" bestFit="1" customWidth="1"/>
    <col min="12277" max="12277" width="4" style="51" bestFit="1" customWidth="1"/>
    <col min="12278" max="12278" width="3" style="51" bestFit="1" customWidth="1"/>
    <col min="12279" max="12279" width="5" style="51" bestFit="1" customWidth="1"/>
    <col min="12280" max="12282" width="4" style="51" bestFit="1" customWidth="1"/>
    <col min="12283" max="12283" width="5" style="51" bestFit="1" customWidth="1"/>
    <col min="12284" max="12284" width="4" style="51" bestFit="1" customWidth="1"/>
    <col min="12285" max="12285" width="6.7109375" style="51" bestFit="1" customWidth="1"/>
    <col min="12286" max="12508" width="9.140625" style="51"/>
    <col min="12509" max="12509" width="20.42578125" style="51" customWidth="1"/>
    <col min="12510" max="12510" width="17.140625" style="51" customWidth="1"/>
    <col min="12511" max="12512" width="9.140625" style="51"/>
    <col min="12513" max="12513" width="3.28515625" style="51" customWidth="1"/>
    <col min="12514" max="12514" width="12.140625" style="51" customWidth="1"/>
    <col min="12515" max="12515" width="9.140625" style="51"/>
    <col min="12516" max="12516" width="9.28515625" style="51" bestFit="1" customWidth="1"/>
    <col min="12517" max="12517" width="9.140625" style="51"/>
    <col min="12518" max="12518" width="16.5703125" style="51" customWidth="1"/>
    <col min="12519" max="12519" width="4" style="51" bestFit="1" customWidth="1"/>
    <col min="12520" max="12520" width="3" style="51" bestFit="1" customWidth="1"/>
    <col min="12521" max="12521" width="5" style="51" bestFit="1" customWidth="1"/>
    <col min="12522" max="12522" width="4" style="51" bestFit="1" customWidth="1"/>
    <col min="12523" max="12524" width="3" style="51" bestFit="1" customWidth="1"/>
    <col min="12525" max="12531" width="4" style="51" bestFit="1" customWidth="1"/>
    <col min="12532" max="12532" width="5" style="51" bestFit="1" customWidth="1"/>
    <col min="12533" max="12533" width="4" style="51" bestFit="1" customWidth="1"/>
    <col min="12534" max="12534" width="3" style="51" bestFit="1" customWidth="1"/>
    <col min="12535" max="12535" width="5" style="51" bestFit="1" customWidth="1"/>
    <col min="12536" max="12538" width="4" style="51" bestFit="1" customWidth="1"/>
    <col min="12539" max="12539" width="5" style="51" bestFit="1" customWidth="1"/>
    <col min="12540" max="12540" width="4" style="51" bestFit="1" customWidth="1"/>
    <col min="12541" max="12541" width="6.7109375" style="51" bestFit="1" customWidth="1"/>
    <col min="12542" max="12764" width="9.140625" style="51"/>
    <col min="12765" max="12765" width="20.42578125" style="51" customWidth="1"/>
    <col min="12766" max="12766" width="17.140625" style="51" customWidth="1"/>
    <col min="12767" max="12768" width="9.140625" style="51"/>
    <col min="12769" max="12769" width="3.28515625" style="51" customWidth="1"/>
    <col min="12770" max="12770" width="12.140625" style="51" customWidth="1"/>
    <col min="12771" max="12771" width="9.140625" style="51"/>
    <col min="12772" max="12772" width="9.28515625" style="51" bestFit="1" customWidth="1"/>
    <col min="12773" max="12773" width="9.140625" style="51"/>
    <col min="12774" max="12774" width="16.5703125" style="51" customWidth="1"/>
    <col min="12775" max="12775" width="4" style="51" bestFit="1" customWidth="1"/>
    <col min="12776" max="12776" width="3" style="51" bestFit="1" customWidth="1"/>
    <col min="12777" max="12777" width="5" style="51" bestFit="1" customWidth="1"/>
    <col min="12778" max="12778" width="4" style="51" bestFit="1" customWidth="1"/>
    <col min="12779" max="12780" width="3" style="51" bestFit="1" customWidth="1"/>
    <col min="12781" max="12787" width="4" style="51" bestFit="1" customWidth="1"/>
    <col min="12788" max="12788" width="5" style="51" bestFit="1" customWidth="1"/>
    <col min="12789" max="12789" width="4" style="51" bestFit="1" customWidth="1"/>
    <col min="12790" max="12790" width="3" style="51" bestFit="1" customWidth="1"/>
    <col min="12791" max="12791" width="5" style="51" bestFit="1" customWidth="1"/>
    <col min="12792" max="12794" width="4" style="51" bestFit="1" customWidth="1"/>
    <col min="12795" max="12795" width="5" style="51" bestFit="1" customWidth="1"/>
    <col min="12796" max="12796" width="4" style="51" bestFit="1" customWidth="1"/>
    <col min="12797" max="12797" width="6.7109375" style="51" bestFit="1" customWidth="1"/>
    <col min="12798" max="13020" width="9.140625" style="51"/>
    <col min="13021" max="13021" width="20.42578125" style="51" customWidth="1"/>
    <col min="13022" max="13022" width="17.140625" style="51" customWidth="1"/>
    <col min="13023" max="13024" width="9.140625" style="51"/>
    <col min="13025" max="13025" width="3.28515625" style="51" customWidth="1"/>
    <col min="13026" max="13026" width="12.140625" style="51" customWidth="1"/>
    <col min="13027" max="13027" width="9.140625" style="51"/>
    <col min="13028" max="13028" width="9.28515625" style="51" bestFit="1" customWidth="1"/>
    <col min="13029" max="13029" width="9.140625" style="51"/>
    <col min="13030" max="13030" width="16.5703125" style="51" customWidth="1"/>
    <col min="13031" max="13031" width="4" style="51" bestFit="1" customWidth="1"/>
    <col min="13032" max="13032" width="3" style="51" bestFit="1" customWidth="1"/>
    <col min="13033" max="13033" width="5" style="51" bestFit="1" customWidth="1"/>
    <col min="13034" max="13034" width="4" style="51" bestFit="1" customWidth="1"/>
    <col min="13035" max="13036" width="3" style="51" bestFit="1" customWidth="1"/>
    <col min="13037" max="13043" width="4" style="51" bestFit="1" customWidth="1"/>
    <col min="13044" max="13044" width="5" style="51" bestFit="1" customWidth="1"/>
    <col min="13045" max="13045" width="4" style="51" bestFit="1" customWidth="1"/>
    <col min="13046" max="13046" width="3" style="51" bestFit="1" customWidth="1"/>
    <col min="13047" max="13047" width="5" style="51" bestFit="1" customWidth="1"/>
    <col min="13048" max="13050" width="4" style="51" bestFit="1" customWidth="1"/>
    <col min="13051" max="13051" width="5" style="51" bestFit="1" customWidth="1"/>
    <col min="13052" max="13052" width="4" style="51" bestFit="1" customWidth="1"/>
    <col min="13053" max="13053" width="6.7109375" style="51" bestFit="1" customWidth="1"/>
    <col min="13054" max="13276" width="9.140625" style="51"/>
    <col min="13277" max="13277" width="20.42578125" style="51" customWidth="1"/>
    <col min="13278" max="13278" width="17.140625" style="51" customWidth="1"/>
    <col min="13279" max="13280" width="9.140625" style="51"/>
    <col min="13281" max="13281" width="3.28515625" style="51" customWidth="1"/>
    <col min="13282" max="13282" width="12.140625" style="51" customWidth="1"/>
    <col min="13283" max="13283" width="9.140625" style="51"/>
    <col min="13284" max="13284" width="9.28515625" style="51" bestFit="1" customWidth="1"/>
    <col min="13285" max="13285" width="9.140625" style="51"/>
    <col min="13286" max="13286" width="16.5703125" style="51" customWidth="1"/>
    <col min="13287" max="13287" width="4" style="51" bestFit="1" customWidth="1"/>
    <col min="13288" max="13288" width="3" style="51" bestFit="1" customWidth="1"/>
    <col min="13289" max="13289" width="5" style="51" bestFit="1" customWidth="1"/>
    <col min="13290" max="13290" width="4" style="51" bestFit="1" customWidth="1"/>
    <col min="13291" max="13292" width="3" style="51" bestFit="1" customWidth="1"/>
    <col min="13293" max="13299" width="4" style="51" bestFit="1" customWidth="1"/>
    <col min="13300" max="13300" width="5" style="51" bestFit="1" customWidth="1"/>
    <col min="13301" max="13301" width="4" style="51" bestFit="1" customWidth="1"/>
    <col min="13302" max="13302" width="3" style="51" bestFit="1" customWidth="1"/>
    <col min="13303" max="13303" width="5" style="51" bestFit="1" customWidth="1"/>
    <col min="13304" max="13306" width="4" style="51" bestFit="1" customWidth="1"/>
    <col min="13307" max="13307" width="5" style="51" bestFit="1" customWidth="1"/>
    <col min="13308" max="13308" width="4" style="51" bestFit="1" customWidth="1"/>
    <col min="13309" max="13309" width="6.7109375" style="51" bestFit="1" customWidth="1"/>
    <col min="13310" max="13532" width="9.140625" style="51"/>
    <col min="13533" max="13533" width="20.42578125" style="51" customWidth="1"/>
    <col min="13534" max="13534" width="17.140625" style="51" customWidth="1"/>
    <col min="13535" max="13536" width="9.140625" style="51"/>
    <col min="13537" max="13537" width="3.28515625" style="51" customWidth="1"/>
    <col min="13538" max="13538" width="12.140625" style="51" customWidth="1"/>
    <col min="13539" max="13539" width="9.140625" style="51"/>
    <col min="13540" max="13540" width="9.28515625" style="51" bestFit="1" customWidth="1"/>
    <col min="13541" max="13541" width="9.140625" style="51"/>
    <col min="13542" max="13542" width="16.5703125" style="51" customWidth="1"/>
    <col min="13543" max="13543" width="4" style="51" bestFit="1" customWidth="1"/>
    <col min="13544" max="13544" width="3" style="51" bestFit="1" customWidth="1"/>
    <col min="13545" max="13545" width="5" style="51" bestFit="1" customWidth="1"/>
    <col min="13546" max="13546" width="4" style="51" bestFit="1" customWidth="1"/>
    <col min="13547" max="13548" width="3" style="51" bestFit="1" customWidth="1"/>
    <col min="13549" max="13555" width="4" style="51" bestFit="1" customWidth="1"/>
    <col min="13556" max="13556" width="5" style="51" bestFit="1" customWidth="1"/>
    <col min="13557" max="13557" width="4" style="51" bestFit="1" customWidth="1"/>
    <col min="13558" max="13558" width="3" style="51" bestFit="1" customWidth="1"/>
    <col min="13559" max="13559" width="5" style="51" bestFit="1" customWidth="1"/>
    <col min="13560" max="13562" width="4" style="51" bestFit="1" customWidth="1"/>
    <col min="13563" max="13563" width="5" style="51" bestFit="1" customWidth="1"/>
    <col min="13564" max="13564" width="4" style="51" bestFit="1" customWidth="1"/>
    <col min="13565" max="13565" width="6.7109375" style="51" bestFit="1" customWidth="1"/>
    <col min="13566" max="13788" width="9.140625" style="51"/>
    <col min="13789" max="13789" width="20.42578125" style="51" customWidth="1"/>
    <col min="13790" max="13790" width="17.140625" style="51" customWidth="1"/>
    <col min="13791" max="13792" width="9.140625" style="51"/>
    <col min="13793" max="13793" width="3.28515625" style="51" customWidth="1"/>
    <col min="13794" max="13794" width="12.140625" style="51" customWidth="1"/>
    <col min="13795" max="13795" width="9.140625" style="51"/>
    <col min="13796" max="13796" width="9.28515625" style="51" bestFit="1" customWidth="1"/>
    <col min="13797" max="13797" width="9.140625" style="51"/>
    <col min="13798" max="13798" width="16.5703125" style="51" customWidth="1"/>
    <col min="13799" max="13799" width="4" style="51" bestFit="1" customWidth="1"/>
    <col min="13800" max="13800" width="3" style="51" bestFit="1" customWidth="1"/>
    <col min="13801" max="13801" width="5" style="51" bestFit="1" customWidth="1"/>
    <col min="13802" max="13802" width="4" style="51" bestFit="1" customWidth="1"/>
    <col min="13803" max="13804" width="3" style="51" bestFit="1" customWidth="1"/>
    <col min="13805" max="13811" width="4" style="51" bestFit="1" customWidth="1"/>
    <col min="13812" max="13812" width="5" style="51" bestFit="1" customWidth="1"/>
    <col min="13813" max="13813" width="4" style="51" bestFit="1" customWidth="1"/>
    <col min="13814" max="13814" width="3" style="51" bestFit="1" customWidth="1"/>
    <col min="13815" max="13815" width="5" style="51" bestFit="1" customWidth="1"/>
    <col min="13816" max="13818" width="4" style="51" bestFit="1" customWidth="1"/>
    <col min="13819" max="13819" width="5" style="51" bestFit="1" customWidth="1"/>
    <col min="13820" max="13820" width="4" style="51" bestFit="1" customWidth="1"/>
    <col min="13821" max="13821" width="6.7109375" style="51" bestFit="1" customWidth="1"/>
    <col min="13822" max="14044" width="9.140625" style="51"/>
    <col min="14045" max="14045" width="20.42578125" style="51" customWidth="1"/>
    <col min="14046" max="14046" width="17.140625" style="51" customWidth="1"/>
    <col min="14047" max="14048" width="9.140625" style="51"/>
    <col min="14049" max="14049" width="3.28515625" style="51" customWidth="1"/>
    <col min="14050" max="14050" width="12.140625" style="51" customWidth="1"/>
    <col min="14051" max="14051" width="9.140625" style="51"/>
    <col min="14052" max="14052" width="9.28515625" style="51" bestFit="1" customWidth="1"/>
    <col min="14053" max="14053" width="9.140625" style="51"/>
    <col min="14054" max="14054" width="16.5703125" style="51" customWidth="1"/>
    <col min="14055" max="14055" width="4" style="51" bestFit="1" customWidth="1"/>
    <col min="14056" max="14056" width="3" style="51" bestFit="1" customWidth="1"/>
    <col min="14057" max="14057" width="5" style="51" bestFit="1" customWidth="1"/>
    <col min="14058" max="14058" width="4" style="51" bestFit="1" customWidth="1"/>
    <col min="14059" max="14060" width="3" style="51" bestFit="1" customWidth="1"/>
    <col min="14061" max="14067" width="4" style="51" bestFit="1" customWidth="1"/>
    <col min="14068" max="14068" width="5" style="51" bestFit="1" customWidth="1"/>
    <col min="14069" max="14069" width="4" style="51" bestFit="1" customWidth="1"/>
    <col min="14070" max="14070" width="3" style="51" bestFit="1" customWidth="1"/>
    <col min="14071" max="14071" width="5" style="51" bestFit="1" customWidth="1"/>
    <col min="14072" max="14074" width="4" style="51" bestFit="1" customWidth="1"/>
    <col min="14075" max="14075" width="5" style="51" bestFit="1" customWidth="1"/>
    <col min="14076" max="14076" width="4" style="51" bestFit="1" customWidth="1"/>
    <col min="14077" max="14077" width="6.7109375" style="51" bestFit="1" customWidth="1"/>
    <col min="14078" max="14300" width="9.140625" style="51"/>
    <col min="14301" max="14301" width="20.42578125" style="51" customWidth="1"/>
    <col min="14302" max="14302" width="17.140625" style="51" customWidth="1"/>
    <col min="14303" max="14304" width="9.140625" style="51"/>
    <col min="14305" max="14305" width="3.28515625" style="51" customWidth="1"/>
    <col min="14306" max="14306" width="12.140625" style="51" customWidth="1"/>
    <col min="14307" max="14307" width="9.140625" style="51"/>
    <col min="14308" max="14308" width="9.28515625" style="51" bestFit="1" customWidth="1"/>
    <col min="14309" max="14309" width="9.140625" style="51"/>
    <col min="14310" max="14310" width="16.5703125" style="51" customWidth="1"/>
    <col min="14311" max="14311" width="4" style="51" bestFit="1" customWidth="1"/>
    <col min="14312" max="14312" width="3" style="51" bestFit="1" customWidth="1"/>
    <col min="14313" max="14313" width="5" style="51" bestFit="1" customWidth="1"/>
    <col min="14314" max="14314" width="4" style="51" bestFit="1" customWidth="1"/>
    <col min="14315" max="14316" width="3" style="51" bestFit="1" customWidth="1"/>
    <col min="14317" max="14323" width="4" style="51" bestFit="1" customWidth="1"/>
    <col min="14324" max="14324" width="5" style="51" bestFit="1" customWidth="1"/>
    <col min="14325" max="14325" width="4" style="51" bestFit="1" customWidth="1"/>
    <col min="14326" max="14326" width="3" style="51" bestFit="1" customWidth="1"/>
    <col min="14327" max="14327" width="5" style="51" bestFit="1" customWidth="1"/>
    <col min="14328" max="14330" width="4" style="51" bestFit="1" customWidth="1"/>
    <col min="14331" max="14331" width="5" style="51" bestFit="1" customWidth="1"/>
    <col min="14332" max="14332" width="4" style="51" bestFit="1" customWidth="1"/>
    <col min="14333" max="14333" width="6.7109375" style="51" bestFit="1" customWidth="1"/>
    <col min="14334" max="14556" width="9.140625" style="51"/>
    <col min="14557" max="14557" width="20.42578125" style="51" customWidth="1"/>
    <col min="14558" max="14558" width="17.140625" style="51" customWidth="1"/>
    <col min="14559" max="14560" width="9.140625" style="51"/>
    <col min="14561" max="14561" width="3.28515625" style="51" customWidth="1"/>
    <col min="14562" max="14562" width="12.140625" style="51" customWidth="1"/>
    <col min="14563" max="14563" width="9.140625" style="51"/>
    <col min="14564" max="14564" width="9.28515625" style="51" bestFit="1" customWidth="1"/>
    <col min="14565" max="14565" width="9.140625" style="51"/>
    <col min="14566" max="14566" width="16.5703125" style="51" customWidth="1"/>
    <col min="14567" max="14567" width="4" style="51" bestFit="1" customWidth="1"/>
    <col min="14568" max="14568" width="3" style="51" bestFit="1" customWidth="1"/>
    <col min="14569" max="14569" width="5" style="51" bestFit="1" customWidth="1"/>
    <col min="14570" max="14570" width="4" style="51" bestFit="1" customWidth="1"/>
    <col min="14571" max="14572" width="3" style="51" bestFit="1" customWidth="1"/>
    <col min="14573" max="14579" width="4" style="51" bestFit="1" customWidth="1"/>
    <col min="14580" max="14580" width="5" style="51" bestFit="1" customWidth="1"/>
    <col min="14581" max="14581" width="4" style="51" bestFit="1" customWidth="1"/>
    <col min="14582" max="14582" width="3" style="51" bestFit="1" customWidth="1"/>
    <col min="14583" max="14583" width="5" style="51" bestFit="1" customWidth="1"/>
    <col min="14584" max="14586" width="4" style="51" bestFit="1" customWidth="1"/>
    <col min="14587" max="14587" width="5" style="51" bestFit="1" customWidth="1"/>
    <col min="14588" max="14588" width="4" style="51" bestFit="1" customWidth="1"/>
    <col min="14589" max="14589" width="6.7109375" style="51" bestFit="1" customWidth="1"/>
    <col min="14590" max="14812" width="9.140625" style="51"/>
    <col min="14813" max="14813" width="20.42578125" style="51" customWidth="1"/>
    <col min="14814" max="14814" width="17.140625" style="51" customWidth="1"/>
    <col min="14815" max="14816" width="9.140625" style="51"/>
    <col min="14817" max="14817" width="3.28515625" style="51" customWidth="1"/>
    <col min="14818" max="14818" width="12.140625" style="51" customWidth="1"/>
    <col min="14819" max="14819" width="9.140625" style="51"/>
    <col min="14820" max="14820" width="9.28515625" style="51" bestFit="1" customWidth="1"/>
    <col min="14821" max="14821" width="9.140625" style="51"/>
    <col min="14822" max="14822" width="16.5703125" style="51" customWidth="1"/>
    <col min="14823" max="14823" width="4" style="51" bestFit="1" customWidth="1"/>
    <col min="14824" max="14824" width="3" style="51" bestFit="1" customWidth="1"/>
    <col min="14825" max="14825" width="5" style="51" bestFit="1" customWidth="1"/>
    <col min="14826" max="14826" width="4" style="51" bestFit="1" customWidth="1"/>
    <col min="14827" max="14828" width="3" style="51" bestFit="1" customWidth="1"/>
    <col min="14829" max="14835" width="4" style="51" bestFit="1" customWidth="1"/>
    <col min="14836" max="14836" width="5" style="51" bestFit="1" customWidth="1"/>
    <col min="14837" max="14837" width="4" style="51" bestFit="1" customWidth="1"/>
    <col min="14838" max="14838" width="3" style="51" bestFit="1" customWidth="1"/>
    <col min="14839" max="14839" width="5" style="51" bestFit="1" customWidth="1"/>
    <col min="14840" max="14842" width="4" style="51" bestFit="1" customWidth="1"/>
    <col min="14843" max="14843" width="5" style="51" bestFit="1" customWidth="1"/>
    <col min="14844" max="14844" width="4" style="51" bestFit="1" customWidth="1"/>
    <col min="14845" max="14845" width="6.7109375" style="51" bestFit="1" customWidth="1"/>
    <col min="14846" max="15068" width="9.140625" style="51"/>
    <col min="15069" max="15069" width="20.42578125" style="51" customWidth="1"/>
    <col min="15070" max="15070" width="17.140625" style="51" customWidth="1"/>
    <col min="15071" max="15072" width="9.140625" style="51"/>
    <col min="15073" max="15073" width="3.28515625" style="51" customWidth="1"/>
    <col min="15074" max="15074" width="12.140625" style="51" customWidth="1"/>
    <col min="15075" max="15075" width="9.140625" style="51"/>
    <col min="15076" max="15076" width="9.28515625" style="51" bestFit="1" customWidth="1"/>
    <col min="15077" max="15077" width="9.140625" style="51"/>
    <col min="15078" max="15078" width="16.5703125" style="51" customWidth="1"/>
    <col min="15079" max="15079" width="4" style="51" bestFit="1" customWidth="1"/>
    <col min="15080" max="15080" width="3" style="51" bestFit="1" customWidth="1"/>
    <col min="15081" max="15081" width="5" style="51" bestFit="1" customWidth="1"/>
    <col min="15082" max="15082" width="4" style="51" bestFit="1" customWidth="1"/>
    <col min="15083" max="15084" width="3" style="51" bestFit="1" customWidth="1"/>
    <col min="15085" max="15091" width="4" style="51" bestFit="1" customWidth="1"/>
    <col min="15092" max="15092" width="5" style="51" bestFit="1" customWidth="1"/>
    <col min="15093" max="15093" width="4" style="51" bestFit="1" customWidth="1"/>
    <col min="15094" max="15094" width="3" style="51" bestFit="1" customWidth="1"/>
    <col min="15095" max="15095" width="5" style="51" bestFit="1" customWidth="1"/>
    <col min="15096" max="15098" width="4" style="51" bestFit="1" customWidth="1"/>
    <col min="15099" max="15099" width="5" style="51" bestFit="1" customWidth="1"/>
    <col min="15100" max="15100" width="4" style="51" bestFit="1" customWidth="1"/>
    <col min="15101" max="15101" width="6.7109375" style="51" bestFit="1" customWidth="1"/>
    <col min="15102" max="15324" width="9.140625" style="51"/>
    <col min="15325" max="15325" width="20.42578125" style="51" customWidth="1"/>
    <col min="15326" max="15326" width="17.140625" style="51" customWidth="1"/>
    <col min="15327" max="15328" width="9.140625" style="51"/>
    <col min="15329" max="15329" width="3.28515625" style="51" customWidth="1"/>
    <col min="15330" max="15330" width="12.140625" style="51" customWidth="1"/>
    <col min="15331" max="15331" width="9.140625" style="51"/>
    <col min="15332" max="15332" width="9.28515625" style="51" bestFit="1" customWidth="1"/>
    <col min="15333" max="15333" width="9.140625" style="51"/>
    <col min="15334" max="15334" width="16.5703125" style="51" customWidth="1"/>
    <col min="15335" max="15335" width="4" style="51" bestFit="1" customWidth="1"/>
    <col min="15336" max="15336" width="3" style="51" bestFit="1" customWidth="1"/>
    <col min="15337" max="15337" width="5" style="51" bestFit="1" customWidth="1"/>
    <col min="15338" max="15338" width="4" style="51" bestFit="1" customWidth="1"/>
    <col min="15339" max="15340" width="3" style="51" bestFit="1" customWidth="1"/>
    <col min="15341" max="15347" width="4" style="51" bestFit="1" customWidth="1"/>
    <col min="15348" max="15348" width="5" style="51" bestFit="1" customWidth="1"/>
    <col min="15349" max="15349" width="4" style="51" bestFit="1" customWidth="1"/>
    <col min="15350" max="15350" width="3" style="51" bestFit="1" customWidth="1"/>
    <col min="15351" max="15351" width="5" style="51" bestFit="1" customWidth="1"/>
    <col min="15352" max="15354" width="4" style="51" bestFit="1" customWidth="1"/>
    <col min="15355" max="15355" width="5" style="51" bestFit="1" customWidth="1"/>
    <col min="15356" max="15356" width="4" style="51" bestFit="1" customWidth="1"/>
    <col min="15357" max="15357" width="6.7109375" style="51" bestFit="1" customWidth="1"/>
    <col min="15358" max="15580" width="9.140625" style="51"/>
    <col min="15581" max="15581" width="20.42578125" style="51" customWidth="1"/>
    <col min="15582" max="15582" width="17.140625" style="51" customWidth="1"/>
    <col min="15583" max="15584" width="9.140625" style="51"/>
    <col min="15585" max="15585" width="3.28515625" style="51" customWidth="1"/>
    <col min="15586" max="15586" width="12.140625" style="51" customWidth="1"/>
    <col min="15587" max="15587" width="9.140625" style="51"/>
    <col min="15588" max="15588" width="9.28515625" style="51" bestFit="1" customWidth="1"/>
    <col min="15589" max="15589" width="9.140625" style="51"/>
    <col min="15590" max="15590" width="16.5703125" style="51" customWidth="1"/>
    <col min="15591" max="15591" width="4" style="51" bestFit="1" customWidth="1"/>
    <col min="15592" max="15592" width="3" style="51" bestFit="1" customWidth="1"/>
    <col min="15593" max="15593" width="5" style="51" bestFit="1" customWidth="1"/>
    <col min="15594" max="15594" width="4" style="51" bestFit="1" customWidth="1"/>
    <col min="15595" max="15596" width="3" style="51" bestFit="1" customWidth="1"/>
    <col min="15597" max="15603" width="4" style="51" bestFit="1" customWidth="1"/>
    <col min="15604" max="15604" width="5" style="51" bestFit="1" customWidth="1"/>
    <col min="15605" max="15605" width="4" style="51" bestFit="1" customWidth="1"/>
    <col min="15606" max="15606" width="3" style="51" bestFit="1" customWidth="1"/>
    <col min="15607" max="15607" width="5" style="51" bestFit="1" customWidth="1"/>
    <col min="15608" max="15610" width="4" style="51" bestFit="1" customWidth="1"/>
    <col min="15611" max="15611" width="5" style="51" bestFit="1" customWidth="1"/>
    <col min="15612" max="15612" width="4" style="51" bestFit="1" customWidth="1"/>
    <col min="15613" max="15613" width="6.7109375" style="51" bestFit="1" customWidth="1"/>
    <col min="15614" max="15836" width="9.140625" style="51"/>
    <col min="15837" max="15837" width="20.42578125" style="51" customWidth="1"/>
    <col min="15838" max="15838" width="17.140625" style="51" customWidth="1"/>
    <col min="15839" max="15840" width="9.140625" style="51"/>
    <col min="15841" max="15841" width="3.28515625" style="51" customWidth="1"/>
    <col min="15842" max="15842" width="12.140625" style="51" customWidth="1"/>
    <col min="15843" max="15843" width="9.140625" style="51"/>
    <col min="15844" max="15844" width="9.28515625" style="51" bestFit="1" customWidth="1"/>
    <col min="15845" max="15845" width="9.140625" style="51"/>
    <col min="15846" max="15846" width="16.5703125" style="51" customWidth="1"/>
    <col min="15847" max="15847" width="4" style="51" bestFit="1" customWidth="1"/>
    <col min="15848" max="15848" width="3" style="51" bestFit="1" customWidth="1"/>
    <col min="15849" max="15849" width="5" style="51" bestFit="1" customWidth="1"/>
    <col min="15850" max="15850" width="4" style="51" bestFit="1" customWidth="1"/>
    <col min="15851" max="15852" width="3" style="51" bestFit="1" customWidth="1"/>
    <col min="15853" max="15859" width="4" style="51" bestFit="1" customWidth="1"/>
    <col min="15860" max="15860" width="5" style="51" bestFit="1" customWidth="1"/>
    <col min="15861" max="15861" width="4" style="51" bestFit="1" customWidth="1"/>
    <col min="15862" max="15862" width="3" style="51" bestFit="1" customWidth="1"/>
    <col min="15863" max="15863" width="5" style="51" bestFit="1" customWidth="1"/>
    <col min="15864" max="15866" width="4" style="51" bestFit="1" customWidth="1"/>
    <col min="15867" max="15867" width="5" style="51" bestFit="1" customWidth="1"/>
    <col min="15868" max="15868" width="4" style="51" bestFit="1" customWidth="1"/>
    <col min="15869" max="15869" width="6.7109375" style="51" bestFit="1" customWidth="1"/>
    <col min="15870" max="16092" width="9.140625" style="51"/>
    <col min="16093" max="16093" width="20.42578125" style="51" customWidth="1"/>
    <col min="16094" max="16094" width="17.140625" style="51" customWidth="1"/>
    <col min="16095" max="16096" width="9.140625" style="51"/>
    <col min="16097" max="16097" width="3.28515625" style="51" customWidth="1"/>
    <col min="16098" max="16098" width="12.140625" style="51" customWidth="1"/>
    <col min="16099" max="16099" width="9.140625" style="51"/>
    <col min="16100" max="16100" width="9.28515625" style="51" bestFit="1" customWidth="1"/>
    <col min="16101" max="16101" width="9.140625" style="51"/>
    <col min="16102" max="16102" width="16.5703125" style="51" customWidth="1"/>
    <col min="16103" max="16103" width="4" style="51" bestFit="1" customWidth="1"/>
    <col min="16104" max="16104" width="3" style="51" bestFit="1" customWidth="1"/>
    <col min="16105" max="16105" width="5" style="51" bestFit="1" customWidth="1"/>
    <col min="16106" max="16106" width="4" style="51" bestFit="1" customWidth="1"/>
    <col min="16107" max="16108" width="3" style="51" bestFit="1" customWidth="1"/>
    <col min="16109" max="16115" width="4" style="51" bestFit="1" customWidth="1"/>
    <col min="16116" max="16116" width="5" style="51" bestFit="1" customWidth="1"/>
    <col min="16117" max="16117" width="4" style="51" bestFit="1" customWidth="1"/>
    <col min="16118" max="16118" width="3" style="51" bestFit="1" customWidth="1"/>
    <col min="16119" max="16119" width="5" style="51" bestFit="1" customWidth="1"/>
    <col min="16120" max="16122" width="4" style="51" bestFit="1" customWidth="1"/>
    <col min="16123" max="16123" width="5" style="51" bestFit="1" customWidth="1"/>
    <col min="16124" max="16124" width="4" style="51" bestFit="1" customWidth="1"/>
    <col min="16125" max="16125" width="6.7109375" style="51" bestFit="1" customWidth="1"/>
    <col min="16126" max="16384" width="9.140625" style="51"/>
  </cols>
  <sheetData>
    <row r="1" spans="1:17" x14ac:dyDescent="0.2">
      <c r="A1" s="55" t="s">
        <v>273</v>
      </c>
    </row>
    <row r="2" spans="1:17" x14ac:dyDescent="0.2">
      <c r="A2" s="56" t="s">
        <v>268</v>
      </c>
    </row>
    <row r="3" spans="1:17" ht="13.5" thickBot="1" x14ac:dyDescent="0.25"/>
    <row r="4" spans="1:17" ht="13.5" x14ac:dyDescent="0.25">
      <c r="A4" s="242" t="s">
        <v>269</v>
      </c>
      <c r="B4" s="42" t="s">
        <v>270</v>
      </c>
      <c r="C4" s="253" t="s">
        <v>38</v>
      </c>
      <c r="D4" s="253" t="s">
        <v>39</v>
      </c>
      <c r="E4" s="242"/>
      <c r="F4" s="42" t="s">
        <v>270</v>
      </c>
      <c r="G4" s="253" t="s">
        <v>38</v>
      </c>
      <c r="H4" s="253" t="s">
        <v>39</v>
      </c>
    </row>
    <row r="5" spans="1:17" ht="14.25" thickBot="1" x14ac:dyDescent="0.3">
      <c r="A5" s="231"/>
      <c r="B5" s="43" t="s">
        <v>271</v>
      </c>
      <c r="C5" s="254"/>
      <c r="D5" s="254"/>
      <c r="E5" s="231"/>
      <c r="F5" s="43" t="s">
        <v>272</v>
      </c>
      <c r="G5" s="254"/>
      <c r="H5" s="254"/>
      <c r="K5" s="101"/>
      <c r="L5" s="101"/>
      <c r="M5" s="101"/>
      <c r="N5" s="101"/>
      <c r="O5" s="101"/>
      <c r="P5" s="101"/>
      <c r="Q5" s="101"/>
    </row>
    <row r="6" spans="1:17" ht="14.25" thickBot="1" x14ac:dyDescent="0.3">
      <c r="A6" s="6" t="s">
        <v>0</v>
      </c>
      <c r="B6" s="6" t="s">
        <v>51</v>
      </c>
      <c r="C6" s="94">
        <v>497</v>
      </c>
      <c r="D6" s="95">
        <v>4</v>
      </c>
      <c r="E6" s="6"/>
      <c r="F6" s="6" t="s">
        <v>40</v>
      </c>
      <c r="G6" s="94">
        <v>333</v>
      </c>
      <c r="H6" s="95">
        <v>2.8</v>
      </c>
      <c r="K6" s="101"/>
      <c r="L6" s="101"/>
      <c r="M6" s="101"/>
      <c r="N6" s="101"/>
      <c r="O6" s="101"/>
      <c r="P6" s="101"/>
      <c r="Q6" s="101"/>
    </row>
    <row r="7" spans="1:17" ht="14.25" thickBot="1" x14ac:dyDescent="0.3">
      <c r="A7" s="6" t="s">
        <v>35</v>
      </c>
      <c r="B7" s="6" t="s">
        <v>138</v>
      </c>
      <c r="C7" s="94">
        <v>12</v>
      </c>
      <c r="D7" s="95">
        <v>3.9</v>
      </c>
      <c r="E7" s="6"/>
      <c r="F7" s="6" t="s">
        <v>74</v>
      </c>
      <c r="G7" s="94">
        <v>11</v>
      </c>
      <c r="H7" s="95">
        <v>3.3</v>
      </c>
      <c r="K7" s="101"/>
      <c r="L7" s="101"/>
      <c r="M7" s="101"/>
      <c r="N7" s="101"/>
      <c r="O7" s="101"/>
      <c r="P7" s="101"/>
      <c r="Q7" s="101"/>
    </row>
    <row r="8" spans="1:17" ht="14.25" thickBot="1" x14ac:dyDescent="0.3">
      <c r="A8" s="6" t="s">
        <v>1</v>
      </c>
      <c r="B8" s="6" t="s">
        <v>51</v>
      </c>
      <c r="C8" s="96">
        <v>1210</v>
      </c>
      <c r="D8" s="95">
        <v>3.7</v>
      </c>
      <c r="E8" s="6"/>
      <c r="F8" s="6" t="s">
        <v>40</v>
      </c>
      <c r="G8" s="96">
        <v>770</v>
      </c>
      <c r="H8" s="95">
        <v>2.4</v>
      </c>
      <c r="K8" s="101"/>
      <c r="L8" s="101"/>
      <c r="M8" s="101"/>
      <c r="N8" s="101"/>
      <c r="O8" s="101"/>
      <c r="P8" s="101"/>
      <c r="Q8" s="101"/>
    </row>
    <row r="9" spans="1:17" ht="14.25" thickBot="1" x14ac:dyDescent="0.3">
      <c r="A9" s="8" t="s">
        <v>21</v>
      </c>
      <c r="B9" s="8" t="s">
        <v>99</v>
      </c>
      <c r="C9" s="97">
        <v>69</v>
      </c>
      <c r="D9" s="95">
        <v>2.9</v>
      </c>
      <c r="E9" s="6"/>
      <c r="F9" s="8" t="s">
        <v>43</v>
      </c>
      <c r="G9" s="97">
        <v>53</v>
      </c>
      <c r="H9" s="95">
        <v>2.5</v>
      </c>
      <c r="K9" s="101"/>
      <c r="L9" s="101"/>
      <c r="M9" s="101"/>
      <c r="N9" s="101"/>
      <c r="O9" s="101"/>
      <c r="P9" s="101"/>
      <c r="Q9" s="101"/>
    </row>
    <row r="10" spans="1:17" ht="14.25" thickBot="1" x14ac:dyDescent="0.3">
      <c r="A10" s="8" t="s">
        <v>2</v>
      </c>
      <c r="B10" s="6" t="s">
        <v>51</v>
      </c>
      <c r="C10" s="97">
        <v>57</v>
      </c>
      <c r="D10" s="95">
        <v>2.9</v>
      </c>
      <c r="E10" s="6"/>
      <c r="F10" s="8" t="s">
        <v>40</v>
      </c>
      <c r="G10" s="97">
        <v>42</v>
      </c>
      <c r="H10" s="95">
        <v>2.4</v>
      </c>
      <c r="K10" s="101"/>
      <c r="L10" s="101"/>
      <c r="M10" s="101"/>
      <c r="N10" s="101"/>
      <c r="O10" s="101"/>
      <c r="P10" s="101"/>
      <c r="Q10" s="101"/>
    </row>
    <row r="11" spans="1:17" ht="14.25" thickBot="1" x14ac:dyDescent="0.3">
      <c r="A11" s="6" t="s">
        <v>4</v>
      </c>
      <c r="B11" s="6" t="s">
        <v>51</v>
      </c>
      <c r="C11" s="94">
        <v>537</v>
      </c>
      <c r="D11" s="95">
        <v>3.5</v>
      </c>
      <c r="E11" s="6"/>
      <c r="F11" s="6" t="s">
        <v>40</v>
      </c>
      <c r="G11" s="94">
        <v>360</v>
      </c>
      <c r="H11" s="95">
        <v>2.5</v>
      </c>
      <c r="K11" s="101"/>
      <c r="L11" s="101"/>
      <c r="M11" s="101"/>
      <c r="N11" s="101"/>
      <c r="O11" s="101"/>
      <c r="P11" s="101"/>
      <c r="Q11" s="101"/>
    </row>
    <row r="12" spans="1:17" ht="14.25" thickBot="1" x14ac:dyDescent="0.3">
      <c r="A12" s="6" t="s">
        <v>5</v>
      </c>
      <c r="B12" s="6" t="s">
        <v>51</v>
      </c>
      <c r="C12" s="94">
        <v>122</v>
      </c>
      <c r="D12" s="95">
        <v>3.5</v>
      </c>
      <c r="E12" s="6"/>
      <c r="F12" s="6" t="s">
        <v>40</v>
      </c>
      <c r="G12" s="94">
        <v>87</v>
      </c>
      <c r="H12" s="95">
        <v>2.6</v>
      </c>
      <c r="K12" s="101"/>
      <c r="L12" s="101"/>
      <c r="M12" s="101"/>
      <c r="N12" s="101"/>
      <c r="O12" s="101"/>
      <c r="P12" s="101"/>
      <c r="Q12" s="101"/>
    </row>
    <row r="13" spans="1:17" ht="14.25" thickBot="1" x14ac:dyDescent="0.3">
      <c r="A13" s="6" t="s">
        <v>6</v>
      </c>
      <c r="B13" s="6" t="s">
        <v>51</v>
      </c>
      <c r="C13" s="94">
        <v>187</v>
      </c>
      <c r="D13" s="95">
        <v>4.3</v>
      </c>
      <c r="E13" s="6"/>
      <c r="F13" s="6" t="s">
        <v>40</v>
      </c>
      <c r="G13" s="94">
        <v>128</v>
      </c>
      <c r="H13" s="95">
        <v>3.2</v>
      </c>
      <c r="K13" s="101"/>
      <c r="L13" s="101"/>
      <c r="M13" s="101"/>
      <c r="N13" s="101"/>
      <c r="O13" s="101"/>
      <c r="P13" s="101"/>
      <c r="Q13" s="101"/>
    </row>
    <row r="14" spans="1:17" ht="14.25" thickBot="1" x14ac:dyDescent="0.3">
      <c r="A14" s="6" t="s">
        <v>20</v>
      </c>
      <c r="B14" s="6" t="s">
        <v>51</v>
      </c>
      <c r="C14" s="94">
        <v>516</v>
      </c>
      <c r="D14" s="95">
        <v>3.6</v>
      </c>
      <c r="E14" s="6"/>
      <c r="F14" s="6" t="s">
        <v>40</v>
      </c>
      <c r="G14" s="94">
        <v>350</v>
      </c>
      <c r="H14" s="95">
        <v>2.6</v>
      </c>
      <c r="K14" s="101"/>
      <c r="L14" s="101"/>
      <c r="M14" s="101"/>
      <c r="N14" s="101"/>
      <c r="O14" s="101"/>
      <c r="P14" s="101"/>
      <c r="Q14" s="101"/>
    </row>
    <row r="15" spans="1:17" ht="14.25" thickBot="1" x14ac:dyDescent="0.3">
      <c r="A15" s="6" t="s">
        <v>7</v>
      </c>
      <c r="B15" s="6" t="s">
        <v>51</v>
      </c>
      <c r="C15" s="94">
        <v>413</v>
      </c>
      <c r="D15" s="95">
        <v>3.9</v>
      </c>
      <c r="E15" s="6"/>
      <c r="F15" s="6" t="s">
        <v>40</v>
      </c>
      <c r="G15" s="94">
        <v>264</v>
      </c>
      <c r="H15" s="95">
        <v>2.6</v>
      </c>
      <c r="K15" s="101"/>
      <c r="L15" s="101"/>
      <c r="M15" s="101"/>
      <c r="N15" s="101"/>
      <c r="O15" s="101"/>
      <c r="P15" s="101"/>
      <c r="Q15" s="101"/>
    </row>
    <row r="16" spans="1:17" ht="14.25" thickBot="1" x14ac:dyDescent="0.3">
      <c r="A16" s="6" t="s">
        <v>8</v>
      </c>
      <c r="B16" s="6" t="s">
        <v>59</v>
      </c>
      <c r="C16" s="94">
        <v>104</v>
      </c>
      <c r="D16" s="95">
        <v>4.3</v>
      </c>
      <c r="E16" s="6"/>
      <c r="F16" s="6" t="s">
        <v>40</v>
      </c>
      <c r="G16" s="94">
        <v>67</v>
      </c>
      <c r="H16" s="95">
        <v>2.9</v>
      </c>
      <c r="K16" s="101"/>
      <c r="L16" s="101"/>
      <c r="M16" s="101"/>
      <c r="N16" s="101"/>
      <c r="O16" s="101"/>
      <c r="P16" s="101"/>
      <c r="Q16" s="101"/>
    </row>
    <row r="17" spans="1:17" ht="14.25" thickBot="1" x14ac:dyDescent="0.3">
      <c r="A17" s="6" t="s">
        <v>9</v>
      </c>
      <c r="B17" s="6" t="s">
        <v>59</v>
      </c>
      <c r="C17" s="94">
        <v>181</v>
      </c>
      <c r="D17" s="95">
        <v>4.3</v>
      </c>
      <c r="E17" s="6"/>
      <c r="F17" s="6" t="s">
        <v>79</v>
      </c>
      <c r="G17" s="94">
        <v>99</v>
      </c>
      <c r="H17" s="95">
        <v>2.5</v>
      </c>
      <c r="K17" s="101"/>
      <c r="L17" s="101"/>
      <c r="M17" s="101"/>
      <c r="N17" s="101"/>
      <c r="O17" s="101"/>
      <c r="P17" s="101"/>
      <c r="Q17" s="101"/>
    </row>
    <row r="18" spans="1:17" ht="14.25" thickBot="1" x14ac:dyDescent="0.3">
      <c r="A18" s="6" t="s">
        <v>10</v>
      </c>
      <c r="B18" s="6" t="s">
        <v>51</v>
      </c>
      <c r="C18" s="96">
        <v>770</v>
      </c>
      <c r="D18" s="95">
        <v>4.4000000000000004</v>
      </c>
      <c r="E18" s="6"/>
      <c r="F18" s="6" t="s">
        <v>60</v>
      </c>
      <c r="G18" s="96">
        <v>510</v>
      </c>
      <c r="H18" s="95">
        <v>3.1</v>
      </c>
      <c r="K18" s="101"/>
      <c r="L18" s="101"/>
      <c r="M18" s="101"/>
      <c r="N18" s="101"/>
      <c r="O18" s="101"/>
      <c r="P18" s="101"/>
      <c r="Q18" s="101"/>
    </row>
    <row r="19" spans="1:17" ht="14.25" thickBot="1" x14ac:dyDescent="0.3">
      <c r="A19" s="6" t="s">
        <v>11</v>
      </c>
      <c r="B19" s="6" t="s">
        <v>51</v>
      </c>
      <c r="C19" s="94">
        <v>165</v>
      </c>
      <c r="D19" s="95">
        <v>4.3</v>
      </c>
      <c r="E19" s="6"/>
      <c r="F19" s="6" t="s">
        <v>139</v>
      </c>
      <c r="G19" s="94">
        <v>93</v>
      </c>
      <c r="H19" s="95">
        <v>2.6</v>
      </c>
      <c r="K19" s="101"/>
      <c r="L19" s="101"/>
      <c r="M19" s="101"/>
      <c r="N19" s="101"/>
      <c r="O19" s="101"/>
      <c r="P19" s="101"/>
      <c r="Q19" s="101"/>
    </row>
    <row r="20" spans="1:17" ht="14.25" thickBot="1" x14ac:dyDescent="0.3">
      <c r="A20" s="6" t="s">
        <v>12</v>
      </c>
      <c r="B20" s="6" t="s">
        <v>47</v>
      </c>
      <c r="C20" s="94">
        <v>28</v>
      </c>
      <c r="D20" s="95">
        <v>3.5</v>
      </c>
      <c r="E20" s="6"/>
      <c r="F20" s="6" t="s">
        <v>140</v>
      </c>
      <c r="G20" s="94">
        <v>20</v>
      </c>
      <c r="H20" s="95">
        <v>2.6</v>
      </c>
      <c r="K20" s="101"/>
      <c r="L20" s="101"/>
      <c r="M20" s="101"/>
      <c r="N20" s="101"/>
      <c r="O20" s="101"/>
      <c r="P20" s="101"/>
      <c r="Q20" s="101"/>
    </row>
    <row r="21" spans="1:17" ht="14.25" thickBot="1" x14ac:dyDescent="0.3">
      <c r="A21" s="6" t="s">
        <v>13</v>
      </c>
      <c r="B21" s="6" t="s">
        <v>58</v>
      </c>
      <c r="C21" s="96">
        <v>977</v>
      </c>
      <c r="D21" s="95">
        <v>4.5999999999999996</v>
      </c>
      <c r="E21" s="6"/>
      <c r="F21" s="6" t="s">
        <v>79</v>
      </c>
      <c r="G21" s="94">
        <v>629</v>
      </c>
      <c r="H21" s="95">
        <v>3.1</v>
      </c>
      <c r="K21" s="101"/>
      <c r="L21" s="101"/>
      <c r="M21" s="101"/>
      <c r="N21" s="101"/>
      <c r="O21" s="101"/>
      <c r="P21" s="101"/>
      <c r="Q21" s="101"/>
    </row>
    <row r="22" spans="1:17" ht="14.25" thickBot="1" x14ac:dyDescent="0.3">
      <c r="A22" s="6" t="s">
        <v>14</v>
      </c>
      <c r="B22" s="6" t="s">
        <v>47</v>
      </c>
      <c r="C22" s="94">
        <v>475</v>
      </c>
      <c r="D22" s="95">
        <v>3.8</v>
      </c>
      <c r="E22" s="6"/>
      <c r="F22" s="6" t="s">
        <v>40</v>
      </c>
      <c r="G22" s="94">
        <v>320</v>
      </c>
      <c r="H22" s="95">
        <v>2.7</v>
      </c>
      <c r="K22" s="101"/>
      <c r="L22" s="101"/>
      <c r="M22" s="101"/>
      <c r="N22" s="101"/>
      <c r="O22" s="101"/>
      <c r="P22" s="101"/>
      <c r="Q22" s="101"/>
    </row>
    <row r="23" spans="1:17" ht="14.25" customHeight="1" thickBot="1" x14ac:dyDescent="0.3">
      <c r="A23" s="6" t="s">
        <v>15</v>
      </c>
      <c r="B23" s="6" t="s">
        <v>58</v>
      </c>
      <c r="C23" s="94">
        <v>72</v>
      </c>
      <c r="D23" s="95">
        <v>4.5</v>
      </c>
      <c r="E23" s="6"/>
      <c r="F23" s="6" t="s">
        <v>41</v>
      </c>
      <c r="G23" s="94">
        <v>36</v>
      </c>
      <c r="H23" s="95">
        <v>2.4</v>
      </c>
      <c r="K23" s="101"/>
      <c r="L23" s="101"/>
      <c r="M23" s="101"/>
      <c r="N23" s="101"/>
      <c r="O23" s="101"/>
      <c r="P23" s="101"/>
      <c r="Q23" s="101"/>
    </row>
    <row r="24" spans="1:17" ht="14.25" thickBot="1" x14ac:dyDescent="0.3">
      <c r="A24" s="6" t="s">
        <v>16</v>
      </c>
      <c r="B24" s="6" t="s">
        <v>47</v>
      </c>
      <c r="C24" s="94">
        <v>344</v>
      </c>
      <c r="D24" s="95">
        <v>5.3</v>
      </c>
      <c r="E24" s="6"/>
      <c r="F24" s="6" t="s">
        <v>60</v>
      </c>
      <c r="G24" s="94">
        <v>172</v>
      </c>
      <c r="H24" s="95">
        <v>2.8</v>
      </c>
      <c r="K24" s="101"/>
      <c r="L24" s="101"/>
      <c r="M24" s="101"/>
      <c r="N24" s="101"/>
      <c r="O24" s="101"/>
      <c r="P24" s="101"/>
      <c r="Q24" s="101"/>
    </row>
    <row r="25" spans="1:17" ht="14.25" thickBot="1" x14ac:dyDescent="0.3">
      <c r="A25" s="6" t="s">
        <v>17</v>
      </c>
      <c r="B25" s="6" t="s">
        <v>51</v>
      </c>
      <c r="C25" s="96">
        <v>624</v>
      </c>
      <c r="D25" s="95">
        <v>3.6</v>
      </c>
      <c r="E25" s="6"/>
      <c r="F25" s="6" t="s">
        <v>42</v>
      </c>
      <c r="G25" s="94">
        <v>462</v>
      </c>
      <c r="H25" s="95">
        <v>2.8</v>
      </c>
      <c r="K25" s="101"/>
      <c r="L25" s="101"/>
      <c r="M25" s="101"/>
      <c r="N25" s="101"/>
      <c r="O25" s="101"/>
      <c r="P25" s="101"/>
      <c r="Q25" s="101"/>
    </row>
    <row r="26" spans="1:17" ht="14.25" thickBot="1" x14ac:dyDescent="0.3">
      <c r="A26" s="6" t="s">
        <v>18</v>
      </c>
      <c r="B26" s="6" t="s">
        <v>51</v>
      </c>
      <c r="C26" s="94">
        <v>181</v>
      </c>
      <c r="D26" s="95">
        <v>4.9000000000000004</v>
      </c>
      <c r="E26" s="6"/>
      <c r="F26" s="6" t="s">
        <v>40</v>
      </c>
      <c r="G26" s="94">
        <v>105</v>
      </c>
      <c r="H26" s="95">
        <v>3.1</v>
      </c>
      <c r="K26" s="101"/>
      <c r="L26" s="101"/>
      <c r="M26" s="101"/>
      <c r="N26" s="101"/>
      <c r="O26" s="101"/>
      <c r="P26" s="101"/>
      <c r="Q26" s="101"/>
    </row>
    <row r="27" spans="1:17" ht="14.25" thickBot="1" x14ac:dyDescent="0.3">
      <c r="A27" s="12" t="s">
        <v>206</v>
      </c>
      <c r="B27" s="12" t="s">
        <v>51</v>
      </c>
      <c r="C27" s="12">
        <v>6580</v>
      </c>
      <c r="D27" s="39">
        <v>3.5</v>
      </c>
      <c r="E27" s="109"/>
      <c r="F27" s="39" t="s">
        <v>40</v>
      </c>
      <c r="G27" s="113">
        <v>4636</v>
      </c>
      <c r="H27" s="39">
        <v>2.6</v>
      </c>
      <c r="K27" s="101"/>
      <c r="L27" s="101"/>
      <c r="M27" s="101"/>
      <c r="N27" s="101"/>
      <c r="O27" s="101"/>
      <c r="P27" s="101"/>
      <c r="Q27" s="101"/>
    </row>
  </sheetData>
  <mergeCells count="6">
    <mergeCell ref="H4:H5"/>
    <mergeCell ref="A4:A5"/>
    <mergeCell ref="C4:C5"/>
    <mergeCell ref="D4:D5"/>
    <mergeCell ref="E4:E5"/>
    <mergeCell ref="G4:G5"/>
  </mergeCells>
  <pageMargins left="0" right="0" top="0" bottom="0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26"/>
  <sheetViews>
    <sheetView zoomScaleNormal="100" workbookViewId="0">
      <selection activeCell="A2" sqref="A2"/>
    </sheetView>
  </sheetViews>
  <sheetFormatPr defaultColWidth="9.140625" defaultRowHeight="16.5" x14ac:dyDescent="0.3"/>
  <cols>
    <col min="1" max="1" width="14.7109375" style="32" customWidth="1"/>
    <col min="2" max="2" width="14.5703125" style="32" customWidth="1"/>
    <col min="3" max="4" width="9.140625" style="32"/>
    <col min="5" max="5" width="2.140625" style="32" customWidth="1"/>
    <col min="6" max="6" width="13.42578125" style="32" customWidth="1"/>
    <col min="7" max="7" width="11.28515625" style="32" customWidth="1"/>
    <col min="8" max="16384" width="9.140625" style="32"/>
  </cols>
  <sheetData>
    <row r="1" spans="1:14" x14ac:dyDescent="0.3">
      <c r="A1" s="55" t="s">
        <v>274</v>
      </c>
      <c r="B1" s="37"/>
      <c r="C1" s="37"/>
      <c r="D1" s="37"/>
      <c r="E1" s="37"/>
      <c r="F1" s="37"/>
      <c r="G1" s="37"/>
      <c r="H1" s="37"/>
      <c r="I1" s="37"/>
      <c r="J1" s="37"/>
      <c r="M1" s="37"/>
    </row>
    <row r="2" spans="1:14" x14ac:dyDescent="0.3">
      <c r="A2" s="51" t="s">
        <v>239</v>
      </c>
      <c r="B2" s="37"/>
      <c r="C2" s="37"/>
      <c r="D2" s="37"/>
      <c r="E2" s="37"/>
      <c r="F2" s="37"/>
      <c r="G2" s="37"/>
      <c r="H2" s="37"/>
      <c r="I2" s="37"/>
      <c r="J2" s="37"/>
      <c r="M2" s="37"/>
    </row>
    <row r="3" spans="1:14" ht="17.25" thickBot="1" x14ac:dyDescent="0.35">
      <c r="A3" s="55"/>
      <c r="B3" s="37"/>
      <c r="C3" s="37"/>
      <c r="D3" s="37"/>
      <c r="E3" s="37"/>
      <c r="F3" s="37"/>
      <c r="G3" s="37"/>
      <c r="H3" s="37"/>
      <c r="I3" s="37"/>
      <c r="J3" s="37"/>
      <c r="M3" s="37"/>
    </row>
    <row r="4" spans="1:14" x14ac:dyDescent="0.3">
      <c r="A4" s="260" t="s">
        <v>61</v>
      </c>
      <c r="B4" s="210" t="s">
        <v>270</v>
      </c>
      <c r="C4" s="258" t="s">
        <v>265</v>
      </c>
      <c r="D4" s="258" t="s">
        <v>39</v>
      </c>
      <c r="E4" s="45"/>
      <c r="F4" s="260" t="s">
        <v>61</v>
      </c>
      <c r="G4" s="210" t="s">
        <v>270</v>
      </c>
      <c r="H4" s="258" t="s">
        <v>265</v>
      </c>
      <c r="I4" s="258" t="s">
        <v>39</v>
      </c>
      <c r="J4" s="103"/>
      <c r="M4" s="37"/>
    </row>
    <row r="5" spans="1:14" ht="17.25" thickBot="1" x14ac:dyDescent="0.35">
      <c r="A5" s="261"/>
      <c r="B5" s="211" t="s">
        <v>271</v>
      </c>
      <c r="C5" s="259"/>
      <c r="D5" s="259"/>
      <c r="E5" s="46"/>
      <c r="F5" s="261"/>
      <c r="G5" s="211" t="s">
        <v>272</v>
      </c>
      <c r="H5" s="259"/>
      <c r="I5" s="259"/>
      <c r="J5" s="103"/>
      <c r="M5" s="37"/>
    </row>
    <row r="6" spans="1:14" ht="17.25" thickBot="1" x14ac:dyDescent="0.35">
      <c r="A6" s="255" t="s">
        <v>62</v>
      </c>
      <c r="B6" s="212" t="s">
        <v>64</v>
      </c>
      <c r="C6" s="98">
        <v>59</v>
      </c>
      <c r="D6" s="99">
        <v>1.6</v>
      </c>
      <c r="E6" s="57"/>
      <c r="F6" s="255" t="s">
        <v>62</v>
      </c>
      <c r="G6" s="212" t="s">
        <v>40</v>
      </c>
      <c r="H6" s="98">
        <v>69</v>
      </c>
      <c r="I6" s="99">
        <v>1.9</v>
      </c>
      <c r="J6" s="58"/>
      <c r="K6" s="84"/>
      <c r="M6" s="37"/>
      <c r="N6" s="84"/>
    </row>
    <row r="7" spans="1:14" ht="17.25" thickBot="1" x14ac:dyDescent="0.35">
      <c r="A7" s="256"/>
      <c r="B7" s="212" t="s">
        <v>63</v>
      </c>
      <c r="C7" s="98">
        <v>58</v>
      </c>
      <c r="D7" s="99">
        <v>1.6</v>
      </c>
      <c r="E7" s="57"/>
      <c r="F7" s="256"/>
      <c r="G7" s="212" t="s">
        <v>107</v>
      </c>
      <c r="H7" s="98">
        <v>44</v>
      </c>
      <c r="I7" s="99">
        <v>1.2</v>
      </c>
      <c r="J7" s="58"/>
      <c r="K7" s="84"/>
      <c r="M7" s="37"/>
      <c r="N7" s="84"/>
    </row>
    <row r="8" spans="1:14" ht="17.25" thickBot="1" x14ac:dyDescent="0.35">
      <c r="A8" s="256"/>
      <c r="B8" s="212" t="s">
        <v>53</v>
      </c>
      <c r="C8" s="98">
        <v>53</v>
      </c>
      <c r="D8" s="99">
        <v>1.5</v>
      </c>
      <c r="E8" s="57"/>
      <c r="F8" s="256"/>
      <c r="G8" s="212" t="s">
        <v>101</v>
      </c>
      <c r="H8" s="98">
        <v>39</v>
      </c>
      <c r="I8" s="99">
        <v>1.1000000000000001</v>
      </c>
      <c r="J8" s="58"/>
      <c r="K8" s="84"/>
      <c r="M8" s="37"/>
      <c r="N8" s="84"/>
    </row>
    <row r="9" spans="1:14" ht="17.25" thickBot="1" x14ac:dyDescent="0.35">
      <c r="A9" s="256"/>
      <c r="B9" s="212" t="s">
        <v>65</v>
      </c>
      <c r="C9" s="98">
        <v>50</v>
      </c>
      <c r="D9" s="99">
        <v>1.4</v>
      </c>
      <c r="E9" s="57"/>
      <c r="F9" s="256"/>
      <c r="G9" s="212" t="s">
        <v>96</v>
      </c>
      <c r="H9" s="98">
        <v>37</v>
      </c>
      <c r="I9" s="99">
        <v>1</v>
      </c>
      <c r="J9" s="58"/>
      <c r="K9" s="84"/>
      <c r="M9" s="37"/>
      <c r="N9" s="84"/>
    </row>
    <row r="10" spans="1:14" ht="17.25" thickBot="1" x14ac:dyDescent="0.35">
      <c r="A10" s="257"/>
      <c r="B10" s="212" t="s">
        <v>51</v>
      </c>
      <c r="C10" s="98">
        <v>49</v>
      </c>
      <c r="D10" s="99">
        <v>1.3</v>
      </c>
      <c r="E10" s="57"/>
      <c r="F10" s="257"/>
      <c r="G10" s="212" t="s">
        <v>116</v>
      </c>
      <c r="H10" s="98">
        <v>36</v>
      </c>
      <c r="I10" s="99">
        <v>1</v>
      </c>
      <c r="J10" s="58"/>
      <c r="K10" s="84"/>
      <c r="M10" s="37"/>
      <c r="N10" s="84"/>
    </row>
    <row r="11" spans="1:14" ht="17.25" customHeight="1" thickBot="1" x14ac:dyDescent="0.35">
      <c r="A11" s="255" t="s">
        <v>66</v>
      </c>
      <c r="B11" s="212" t="s">
        <v>67</v>
      </c>
      <c r="C11" s="98">
        <v>135</v>
      </c>
      <c r="D11" s="99">
        <v>4.5</v>
      </c>
      <c r="E11" s="57"/>
      <c r="F11" s="255" t="s">
        <v>66</v>
      </c>
      <c r="G11" s="212" t="s">
        <v>75</v>
      </c>
      <c r="H11" s="98">
        <v>118</v>
      </c>
      <c r="I11" s="99">
        <v>4.3</v>
      </c>
      <c r="J11" s="58"/>
      <c r="K11" s="83"/>
      <c r="L11" s="82"/>
      <c r="M11" s="37"/>
      <c r="N11" s="83"/>
    </row>
    <row r="12" spans="1:14" ht="17.25" thickBot="1" x14ac:dyDescent="0.35">
      <c r="A12" s="256"/>
      <c r="B12" s="212" t="s">
        <v>70</v>
      </c>
      <c r="C12" s="98">
        <v>121</v>
      </c>
      <c r="D12" s="99">
        <v>4.0999999999999996</v>
      </c>
      <c r="E12" s="57"/>
      <c r="F12" s="256"/>
      <c r="G12" s="212" t="s">
        <v>44</v>
      </c>
      <c r="H12" s="98">
        <v>93</v>
      </c>
      <c r="I12" s="99">
        <v>3.4</v>
      </c>
      <c r="J12" s="58"/>
      <c r="K12" s="83"/>
      <c r="L12" s="82"/>
      <c r="M12" s="37"/>
      <c r="N12" s="83"/>
    </row>
    <row r="13" spans="1:14" ht="17.25" thickBot="1" x14ac:dyDescent="0.35">
      <c r="A13" s="256"/>
      <c r="B13" s="212" t="s">
        <v>68</v>
      </c>
      <c r="C13" s="98">
        <v>112</v>
      </c>
      <c r="D13" s="99">
        <v>3.8</v>
      </c>
      <c r="E13" s="57"/>
      <c r="F13" s="256"/>
      <c r="G13" s="212" t="s">
        <v>78</v>
      </c>
      <c r="H13" s="98">
        <v>88</v>
      </c>
      <c r="I13" s="99">
        <v>3.2</v>
      </c>
      <c r="J13" s="58"/>
      <c r="K13" s="83"/>
      <c r="L13" s="82"/>
      <c r="M13" s="37"/>
      <c r="N13" s="83"/>
    </row>
    <row r="14" spans="1:14" ht="17.25" customHeight="1" thickBot="1" x14ac:dyDescent="0.35">
      <c r="A14" s="256"/>
      <c r="B14" s="212" t="s">
        <v>69</v>
      </c>
      <c r="C14" s="98">
        <v>75</v>
      </c>
      <c r="D14" s="99">
        <v>2.5</v>
      </c>
      <c r="E14" s="58"/>
      <c r="F14" s="256"/>
      <c r="G14" s="212" t="s">
        <v>77</v>
      </c>
      <c r="H14" s="98">
        <v>58</v>
      </c>
      <c r="I14" s="99">
        <v>2.1</v>
      </c>
      <c r="J14" s="58"/>
      <c r="K14" s="83"/>
      <c r="L14" s="82"/>
      <c r="M14" s="37"/>
      <c r="N14" s="83"/>
    </row>
    <row r="15" spans="1:14" ht="17.25" thickBot="1" x14ac:dyDescent="0.35">
      <c r="A15" s="257"/>
      <c r="B15" s="212" t="s">
        <v>110</v>
      </c>
      <c r="C15" s="98">
        <v>68</v>
      </c>
      <c r="D15" s="99">
        <v>2.2999999999999998</v>
      </c>
      <c r="E15" s="57"/>
      <c r="F15" s="257"/>
      <c r="G15" s="212" t="s">
        <v>117</v>
      </c>
      <c r="H15" s="98">
        <v>57</v>
      </c>
      <c r="I15" s="99">
        <v>2.1</v>
      </c>
      <c r="J15" s="58"/>
      <c r="K15" s="83"/>
      <c r="L15" s="82"/>
      <c r="M15" s="37"/>
      <c r="N15" s="83"/>
    </row>
    <row r="16" spans="1:14" ht="17.25" thickBot="1" x14ac:dyDescent="0.35">
      <c r="A16" s="255" t="s">
        <v>72</v>
      </c>
      <c r="B16" s="212" t="s">
        <v>111</v>
      </c>
      <c r="C16" s="98">
        <v>71</v>
      </c>
      <c r="D16" s="99">
        <v>2.5</v>
      </c>
      <c r="E16" s="57"/>
      <c r="F16" s="255" t="s">
        <v>72</v>
      </c>
      <c r="G16" s="212" t="s">
        <v>95</v>
      </c>
      <c r="H16" s="98">
        <v>80</v>
      </c>
      <c r="I16" s="99">
        <v>2.9</v>
      </c>
      <c r="J16" s="58"/>
      <c r="M16" s="37"/>
    </row>
    <row r="17" spans="1:14" ht="17.25" thickBot="1" x14ac:dyDescent="0.35">
      <c r="A17" s="256"/>
      <c r="B17" s="212" t="s">
        <v>80</v>
      </c>
      <c r="C17" s="98">
        <v>58</v>
      </c>
      <c r="D17" s="99">
        <v>2</v>
      </c>
      <c r="E17" s="57"/>
      <c r="F17" s="256"/>
      <c r="G17" s="212" t="s">
        <v>73</v>
      </c>
      <c r="H17" s="98">
        <v>58</v>
      </c>
      <c r="I17" s="99">
        <v>2.1</v>
      </c>
      <c r="J17" s="58"/>
      <c r="M17" s="37"/>
    </row>
    <row r="18" spans="1:14" ht="17.25" thickBot="1" x14ac:dyDescent="0.35">
      <c r="A18" s="256"/>
      <c r="B18" s="212" t="s">
        <v>112</v>
      </c>
      <c r="C18" s="98">
        <v>45</v>
      </c>
      <c r="D18" s="99">
        <v>1.6</v>
      </c>
      <c r="E18" s="57"/>
      <c r="F18" s="256"/>
      <c r="G18" s="212" t="s">
        <v>76</v>
      </c>
      <c r="H18" s="98">
        <v>52</v>
      </c>
      <c r="I18" s="99">
        <v>1.9</v>
      </c>
      <c r="J18" s="58"/>
      <c r="M18" s="37"/>
    </row>
    <row r="19" spans="1:14" ht="17.25" thickBot="1" x14ac:dyDescent="0.35">
      <c r="A19" s="256"/>
      <c r="B19" s="212" t="s">
        <v>93</v>
      </c>
      <c r="C19" s="98">
        <v>42</v>
      </c>
      <c r="D19" s="99">
        <v>1.5</v>
      </c>
      <c r="E19" s="57"/>
      <c r="F19" s="256"/>
      <c r="G19" s="212" t="s">
        <v>42</v>
      </c>
      <c r="H19" s="98">
        <v>41</v>
      </c>
      <c r="I19" s="99">
        <v>1.5</v>
      </c>
      <c r="J19" s="58"/>
      <c r="M19" s="37"/>
    </row>
    <row r="20" spans="1:14" ht="17.25" thickBot="1" x14ac:dyDescent="0.35">
      <c r="A20" s="257"/>
      <c r="B20" s="212" t="s">
        <v>99</v>
      </c>
      <c r="C20" s="98">
        <v>40</v>
      </c>
      <c r="D20" s="99">
        <v>1.4</v>
      </c>
      <c r="E20" s="57"/>
      <c r="F20" s="257"/>
      <c r="G20" s="212" t="s">
        <v>118</v>
      </c>
      <c r="H20" s="98">
        <v>39</v>
      </c>
      <c r="I20" s="99">
        <v>1.4</v>
      </c>
      <c r="J20" s="58"/>
      <c r="M20" s="37"/>
    </row>
    <row r="21" spans="1:14" ht="17.25" customHeight="1" thickBot="1" x14ac:dyDescent="0.35">
      <c r="A21" s="255" t="s">
        <v>90</v>
      </c>
      <c r="B21" s="212" t="s">
        <v>100</v>
      </c>
      <c r="C21" s="98">
        <v>25</v>
      </c>
      <c r="D21" s="99">
        <v>1.3</v>
      </c>
      <c r="E21" s="57"/>
      <c r="F21" s="255" t="s">
        <v>90</v>
      </c>
      <c r="G21" s="212" t="s">
        <v>119</v>
      </c>
      <c r="H21" s="98">
        <v>32</v>
      </c>
      <c r="I21" s="99">
        <v>1.7</v>
      </c>
      <c r="J21" s="58"/>
      <c r="K21" s="85"/>
      <c r="L21" s="82"/>
      <c r="M21" s="37"/>
      <c r="N21" s="85"/>
    </row>
    <row r="22" spans="1:14" ht="17.25" thickBot="1" x14ac:dyDescent="0.35">
      <c r="A22" s="256"/>
      <c r="B22" s="212" t="s">
        <v>113</v>
      </c>
      <c r="C22" s="98">
        <v>23</v>
      </c>
      <c r="D22" s="99">
        <v>1.2</v>
      </c>
      <c r="E22" s="57"/>
      <c r="F22" s="256"/>
      <c r="G22" s="212" t="s">
        <v>44</v>
      </c>
      <c r="H22" s="98">
        <v>26</v>
      </c>
      <c r="I22" s="99">
        <v>1.4</v>
      </c>
      <c r="J22" s="58"/>
      <c r="K22" s="85"/>
      <c r="L22" s="82"/>
      <c r="M22" s="37"/>
      <c r="N22" s="85"/>
    </row>
    <row r="23" spans="1:14" ht="17.25" thickBot="1" x14ac:dyDescent="0.35">
      <c r="A23" s="256"/>
      <c r="B23" s="212" t="s">
        <v>89</v>
      </c>
      <c r="C23" s="98">
        <v>19</v>
      </c>
      <c r="D23" s="99">
        <v>1</v>
      </c>
      <c r="E23" s="57"/>
      <c r="F23" s="256"/>
      <c r="G23" s="212" t="s">
        <v>120</v>
      </c>
      <c r="H23" s="98">
        <v>21</v>
      </c>
      <c r="I23" s="99">
        <v>1.1000000000000001</v>
      </c>
      <c r="J23" s="58"/>
      <c r="K23" s="85"/>
      <c r="L23" s="82"/>
      <c r="M23" s="37"/>
      <c r="N23" s="85"/>
    </row>
    <row r="24" spans="1:14" ht="17.25" thickBot="1" x14ac:dyDescent="0.35">
      <c r="A24" s="256"/>
      <c r="B24" s="212" t="s">
        <v>114</v>
      </c>
      <c r="C24" s="98">
        <v>18</v>
      </c>
      <c r="D24" s="99">
        <v>0.9</v>
      </c>
      <c r="E24" s="58"/>
      <c r="F24" s="256"/>
      <c r="G24" s="212" t="s">
        <v>83</v>
      </c>
      <c r="H24" s="98">
        <v>20</v>
      </c>
      <c r="I24" s="99">
        <v>1.1000000000000001</v>
      </c>
      <c r="J24" s="58"/>
      <c r="K24" s="85"/>
      <c r="L24" s="82"/>
      <c r="M24" s="37"/>
      <c r="N24" s="85"/>
    </row>
    <row r="25" spans="1:14" ht="17.25" thickBot="1" x14ac:dyDescent="0.35">
      <c r="A25" s="257"/>
      <c r="B25" s="212" t="s">
        <v>115</v>
      </c>
      <c r="C25" s="98">
        <v>16</v>
      </c>
      <c r="D25" s="99">
        <v>0.8</v>
      </c>
      <c r="E25" s="57"/>
      <c r="F25" s="257"/>
      <c r="G25" s="213" t="s">
        <v>121</v>
      </c>
      <c r="H25" s="98">
        <v>19</v>
      </c>
      <c r="I25" s="99">
        <v>1</v>
      </c>
      <c r="J25" s="58"/>
      <c r="K25" s="85"/>
      <c r="L25" s="82"/>
      <c r="M25" s="37"/>
      <c r="N25" s="85"/>
    </row>
    <row r="26" spans="1:14" x14ac:dyDescent="0.3">
      <c r="K26" s="85"/>
      <c r="N26" s="85"/>
    </row>
  </sheetData>
  <mergeCells count="14">
    <mergeCell ref="I4:I5"/>
    <mergeCell ref="A4:A5"/>
    <mergeCell ref="C4:C5"/>
    <mergeCell ref="D4:D5"/>
    <mergeCell ref="F4:F5"/>
    <mergeCell ref="H4:H5"/>
    <mergeCell ref="A21:A25"/>
    <mergeCell ref="F21:F25"/>
    <mergeCell ref="A6:A10"/>
    <mergeCell ref="F6:F10"/>
    <mergeCell ref="A11:A15"/>
    <mergeCell ref="F11:F15"/>
    <mergeCell ref="A16:A20"/>
    <mergeCell ref="F16:F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showGridLines="0" zoomScaleNormal="100" workbookViewId="0"/>
  </sheetViews>
  <sheetFormatPr defaultRowHeight="15" x14ac:dyDescent="0.25"/>
  <cols>
    <col min="1" max="1" width="23.7109375" customWidth="1"/>
    <col min="2" max="10" width="6.5703125" customWidth="1"/>
    <col min="11" max="13" width="6.5703125" style="33" customWidth="1"/>
    <col min="14" max="15" width="12.42578125" bestFit="1" customWidth="1"/>
    <col min="16" max="16" width="12.28515625" bestFit="1" customWidth="1"/>
    <col min="17" max="20" width="12.42578125" bestFit="1" customWidth="1"/>
    <col min="72" max="72" width="9.7109375" bestFit="1" customWidth="1"/>
  </cols>
  <sheetData>
    <row r="1" spans="1:13" x14ac:dyDescent="0.25">
      <c r="A1" s="107" t="s">
        <v>181</v>
      </c>
    </row>
    <row r="2" spans="1:13" x14ac:dyDescent="0.25">
      <c r="A2" s="130" t="s">
        <v>197</v>
      </c>
    </row>
    <row r="3" spans="1:13" ht="15.75" thickBot="1" x14ac:dyDescent="0.3">
      <c r="A3" s="20"/>
      <c r="B3" s="19"/>
      <c r="C3" s="19"/>
      <c r="D3" s="19"/>
      <c r="E3" s="19"/>
      <c r="F3" s="19"/>
      <c r="G3" s="19"/>
      <c r="H3" s="19"/>
      <c r="I3" s="19"/>
      <c r="J3" s="19"/>
      <c r="K3" s="34"/>
      <c r="L3" s="34"/>
      <c r="M3" s="34"/>
    </row>
    <row r="4" spans="1:13" ht="12.75" customHeight="1" thickBot="1" x14ac:dyDescent="0.3">
      <c r="A4" s="183"/>
      <c r="B4" s="184">
        <v>2008</v>
      </c>
      <c r="C4" s="184">
        <v>2013</v>
      </c>
      <c r="D4" s="185">
        <v>2018</v>
      </c>
      <c r="E4" s="185">
        <v>2019</v>
      </c>
      <c r="F4" s="185">
        <v>2020</v>
      </c>
      <c r="G4" s="185">
        <v>2021</v>
      </c>
      <c r="H4" s="185">
        <v>2022</v>
      </c>
      <c r="I4" s="185">
        <v>2023</v>
      </c>
      <c r="J4" s="185">
        <v>2024</v>
      </c>
      <c r="K4"/>
      <c r="L4"/>
      <c r="M4"/>
    </row>
    <row r="5" spans="1:13" ht="12.75" customHeight="1" thickBot="1" x14ac:dyDescent="0.3">
      <c r="A5" s="186" t="s">
        <v>182</v>
      </c>
      <c r="B5" s="203">
        <v>576659</v>
      </c>
      <c r="C5" s="187">
        <v>514308</v>
      </c>
      <c r="D5" s="203">
        <v>439747</v>
      </c>
      <c r="E5" s="187">
        <v>420084</v>
      </c>
      <c r="F5" s="203">
        <v>404892</v>
      </c>
      <c r="G5" s="187">
        <v>400249</v>
      </c>
      <c r="H5" s="203">
        <v>393333</v>
      </c>
      <c r="I5" s="187">
        <v>379890</v>
      </c>
      <c r="J5" s="203">
        <v>369944</v>
      </c>
      <c r="K5"/>
      <c r="L5"/>
      <c r="M5"/>
    </row>
    <row r="6" spans="1:13" ht="12.75" customHeight="1" thickBot="1" x14ac:dyDescent="0.3">
      <c r="A6" s="186" t="s">
        <v>183</v>
      </c>
      <c r="B6" s="204">
        <v>9.6999999999999993</v>
      </c>
      <c r="C6" s="188">
        <v>8.5</v>
      </c>
      <c r="D6" s="204">
        <v>7.3</v>
      </c>
      <c r="E6" s="188">
        <v>7</v>
      </c>
      <c r="F6" s="204">
        <v>6.8</v>
      </c>
      <c r="G6" s="188">
        <v>6.8</v>
      </c>
      <c r="H6" s="204">
        <v>6.7</v>
      </c>
      <c r="I6" s="188">
        <v>6.4</v>
      </c>
      <c r="J6" s="204" t="s">
        <v>131</v>
      </c>
      <c r="K6"/>
      <c r="L6"/>
      <c r="M6"/>
    </row>
    <row r="7" spans="1:13" ht="12.75" customHeight="1" thickBot="1" x14ac:dyDescent="0.3">
      <c r="A7" s="186" t="s">
        <v>184</v>
      </c>
      <c r="B7" s="204">
        <v>49.364182298377379</v>
      </c>
      <c r="C7" s="188">
        <v>48.9</v>
      </c>
      <c r="D7" s="204">
        <v>46.584058560945266</v>
      </c>
      <c r="E7" s="188">
        <v>47.681178050104265</v>
      </c>
      <c r="F7" s="204">
        <v>47.455123835491939</v>
      </c>
      <c r="G7" s="188">
        <v>46.592246326661652</v>
      </c>
      <c r="H7" s="204">
        <v>48.9470753788774</v>
      </c>
      <c r="I7" s="188">
        <v>49.1</v>
      </c>
      <c r="J7" s="204">
        <v>49.1</v>
      </c>
      <c r="K7"/>
      <c r="L7"/>
      <c r="M7"/>
    </row>
    <row r="8" spans="1:13" ht="12.75" customHeight="1" thickBot="1" x14ac:dyDescent="0.3">
      <c r="A8" s="186" t="s">
        <v>185</v>
      </c>
      <c r="B8" s="204">
        <v>16.8</v>
      </c>
      <c r="C8" s="188">
        <v>20.399999999999999</v>
      </c>
      <c r="D8" s="204">
        <v>22</v>
      </c>
      <c r="E8" s="188">
        <v>22</v>
      </c>
      <c r="F8" s="204">
        <v>21.8</v>
      </c>
      <c r="G8" s="188">
        <v>21.5</v>
      </c>
      <c r="H8" s="204">
        <v>20.9</v>
      </c>
      <c r="I8" s="188">
        <v>21.3</v>
      </c>
      <c r="J8" s="204">
        <v>21.8</v>
      </c>
      <c r="K8"/>
      <c r="L8"/>
      <c r="M8"/>
    </row>
    <row r="9" spans="1:13" ht="12.75" customHeight="1" thickBot="1" x14ac:dyDescent="0.3">
      <c r="A9" s="217" t="s">
        <v>186</v>
      </c>
      <c r="B9" s="204">
        <v>12.567045689046733</v>
      </c>
      <c r="C9" s="188">
        <v>15.1</v>
      </c>
      <c r="D9" s="204">
        <v>14.882193624970721</v>
      </c>
      <c r="E9" s="188">
        <v>14.977480694337322</v>
      </c>
      <c r="F9" s="204">
        <v>14.767394762060007</v>
      </c>
      <c r="G9" s="188">
        <v>14.222646402614373</v>
      </c>
      <c r="H9" s="204">
        <v>13.494672453112249</v>
      </c>
      <c r="I9" s="188">
        <v>13.5</v>
      </c>
      <c r="J9" s="204">
        <v>13.7</v>
      </c>
      <c r="K9"/>
      <c r="L9"/>
      <c r="M9"/>
    </row>
    <row r="10" spans="1:13" ht="12.75" customHeight="1" thickBot="1" x14ac:dyDescent="0.3">
      <c r="A10" s="217" t="s">
        <v>187</v>
      </c>
      <c r="B10" s="204">
        <v>4.2</v>
      </c>
      <c r="C10" s="188">
        <v>5.3</v>
      </c>
      <c r="D10" s="204">
        <v>7.1</v>
      </c>
      <c r="E10" s="188">
        <v>7</v>
      </c>
      <c r="F10" s="204">
        <v>7</v>
      </c>
      <c r="G10" s="188">
        <v>7.3</v>
      </c>
      <c r="H10" s="204">
        <v>7.4</v>
      </c>
      <c r="I10" s="188">
        <v>7.8</v>
      </c>
      <c r="J10" s="204">
        <v>8.1</v>
      </c>
      <c r="K10"/>
      <c r="L10"/>
      <c r="M10"/>
    </row>
    <row r="11" spans="1:13" ht="12.75" customHeight="1" thickBot="1" x14ac:dyDescent="0.3">
      <c r="A11" s="186" t="s">
        <v>188</v>
      </c>
      <c r="B11" s="204">
        <v>83.230990932249398</v>
      </c>
      <c r="C11" s="188">
        <v>79.599999999999994</v>
      </c>
      <c r="D11" s="204">
        <v>78.046012821008446</v>
      </c>
      <c r="E11" s="188">
        <v>77.977023642890472</v>
      </c>
      <c r="F11" s="204">
        <v>78.180601246752218</v>
      </c>
      <c r="G11" s="188">
        <v>78.543856449360277</v>
      </c>
      <c r="H11" s="204">
        <v>79.097609404753726</v>
      </c>
      <c r="I11" s="188">
        <v>78.7</v>
      </c>
      <c r="J11" s="204">
        <v>78.2</v>
      </c>
      <c r="K11"/>
      <c r="L11"/>
      <c r="M11"/>
    </row>
    <row r="12" spans="1:13" ht="12.75" customHeight="1" thickBot="1" x14ac:dyDescent="0.3">
      <c r="A12" s="189" t="s">
        <v>189</v>
      </c>
      <c r="B12" s="205">
        <v>19.7</v>
      </c>
      <c r="C12" s="190">
        <v>26</v>
      </c>
      <c r="D12" s="205">
        <v>32.299999999999997</v>
      </c>
      <c r="E12" s="190">
        <v>33.4</v>
      </c>
      <c r="F12" s="205">
        <v>35.799999999999997</v>
      </c>
      <c r="G12" s="190">
        <v>39.9</v>
      </c>
      <c r="H12" s="205">
        <v>41.5</v>
      </c>
      <c r="I12" s="190">
        <v>42.4</v>
      </c>
      <c r="J12" s="205">
        <v>43.2</v>
      </c>
      <c r="K12"/>
      <c r="L12"/>
      <c r="M12"/>
    </row>
    <row r="13" spans="1:13" ht="12.75" customHeight="1" thickBot="1" x14ac:dyDescent="0.3">
      <c r="A13" s="189" t="s">
        <v>190</v>
      </c>
      <c r="B13" s="206">
        <v>1.44</v>
      </c>
      <c r="C13" s="191">
        <v>1.39</v>
      </c>
      <c r="D13" s="206">
        <v>1.31</v>
      </c>
      <c r="E13" s="191">
        <v>1.27</v>
      </c>
      <c r="F13" s="206">
        <v>1.24</v>
      </c>
      <c r="G13" s="191">
        <v>1.25</v>
      </c>
      <c r="H13" s="206">
        <v>1.24</v>
      </c>
      <c r="I13" s="191">
        <v>1.2</v>
      </c>
      <c r="J13" s="206" t="s">
        <v>132</v>
      </c>
      <c r="K13"/>
      <c r="L13"/>
      <c r="M13"/>
    </row>
    <row r="14" spans="1:13" ht="12.75" customHeight="1" thickBot="1" x14ac:dyDescent="0.3">
      <c r="A14" s="186" t="s">
        <v>191</v>
      </c>
      <c r="B14" s="206">
        <v>1.33</v>
      </c>
      <c r="C14" s="191">
        <v>1.29</v>
      </c>
      <c r="D14" s="206">
        <v>1.22</v>
      </c>
      <c r="E14" s="191">
        <v>1.18</v>
      </c>
      <c r="F14" s="206">
        <v>1.17</v>
      </c>
      <c r="G14" s="191">
        <v>1.18</v>
      </c>
      <c r="H14" s="206">
        <v>1.18</v>
      </c>
      <c r="I14" s="191">
        <v>1.1399999999999999</v>
      </c>
      <c r="J14" s="206" t="s">
        <v>133</v>
      </c>
      <c r="K14"/>
      <c r="L14"/>
      <c r="M14"/>
    </row>
    <row r="15" spans="1:13" ht="12.75" customHeight="1" thickBot="1" x14ac:dyDescent="0.3">
      <c r="A15" s="186" t="s">
        <v>192</v>
      </c>
      <c r="B15" s="206">
        <v>2.5299999999999998</v>
      </c>
      <c r="C15" s="191">
        <v>2.09</v>
      </c>
      <c r="D15" s="206">
        <v>2.0299999999999998</v>
      </c>
      <c r="E15" s="191">
        <v>1.99</v>
      </c>
      <c r="F15" s="206">
        <v>1.89</v>
      </c>
      <c r="G15" s="191">
        <v>1.87</v>
      </c>
      <c r="H15" s="206">
        <v>1.86</v>
      </c>
      <c r="I15" s="191">
        <v>1.82</v>
      </c>
      <c r="J15" s="206" t="s">
        <v>134</v>
      </c>
      <c r="K15"/>
      <c r="L15"/>
      <c r="M15"/>
    </row>
    <row r="16" spans="1:13" ht="12.75" customHeight="1" thickBot="1" x14ac:dyDescent="0.3">
      <c r="A16" s="186" t="s">
        <v>193</v>
      </c>
      <c r="B16" s="205">
        <v>31</v>
      </c>
      <c r="C16" s="190">
        <v>31.4</v>
      </c>
      <c r="D16" s="205">
        <v>32</v>
      </c>
      <c r="E16" s="190">
        <v>32.1</v>
      </c>
      <c r="F16" s="205">
        <v>32.200000000000003</v>
      </c>
      <c r="G16" s="190">
        <v>32.4</v>
      </c>
      <c r="H16" s="204">
        <v>32.4</v>
      </c>
      <c r="I16" s="190">
        <v>32.5</v>
      </c>
      <c r="J16" s="204" t="s">
        <v>135</v>
      </c>
      <c r="K16"/>
      <c r="L16"/>
      <c r="M16"/>
    </row>
    <row r="17" spans="1:13" ht="12.75" customHeight="1" thickBot="1" x14ac:dyDescent="0.3">
      <c r="A17" s="186" t="s">
        <v>194</v>
      </c>
      <c r="B17" s="205">
        <v>31.6</v>
      </c>
      <c r="C17" s="190">
        <v>32.1</v>
      </c>
      <c r="D17" s="205">
        <v>32.5</v>
      </c>
      <c r="E17" s="190">
        <v>32.6</v>
      </c>
      <c r="F17" s="205">
        <v>32.700000000000003</v>
      </c>
      <c r="G17" s="190">
        <v>32.799999999999997</v>
      </c>
      <c r="H17" s="204">
        <v>32.9</v>
      </c>
      <c r="I17" s="190">
        <v>33</v>
      </c>
      <c r="J17" s="204" t="s">
        <v>136</v>
      </c>
      <c r="K17"/>
      <c r="L17"/>
      <c r="M17"/>
    </row>
    <row r="18" spans="1:13" ht="12.75" customHeight="1" thickBot="1" x14ac:dyDescent="0.3">
      <c r="A18" s="186" t="s">
        <v>195</v>
      </c>
      <c r="B18" s="205">
        <v>27.5</v>
      </c>
      <c r="C18" s="190">
        <v>28.5</v>
      </c>
      <c r="D18" s="205">
        <v>29</v>
      </c>
      <c r="E18" s="190">
        <v>29.1</v>
      </c>
      <c r="F18" s="205">
        <v>29.3</v>
      </c>
      <c r="G18" s="190">
        <v>29.7</v>
      </c>
      <c r="H18" s="204">
        <v>29.5</v>
      </c>
      <c r="I18" s="190">
        <v>29.6</v>
      </c>
      <c r="J18" s="204" t="s">
        <v>137</v>
      </c>
      <c r="K18"/>
      <c r="L18"/>
      <c r="M18"/>
    </row>
    <row r="19" spans="1:13" ht="12.75" customHeight="1" x14ac:dyDescent="0.25">
      <c r="A19" s="90"/>
      <c r="B19" s="128"/>
      <c r="C19" s="128"/>
      <c r="D19" s="128"/>
      <c r="E19" s="128"/>
      <c r="F19" s="128"/>
      <c r="G19" s="128"/>
      <c r="H19" s="129"/>
      <c r="I19" s="128"/>
      <c r="J19" s="129"/>
      <c r="K19"/>
      <c r="L19"/>
      <c r="M19"/>
    </row>
    <row r="20" spans="1:13" x14ac:dyDescent="0.25">
      <c r="A20" s="134" t="s">
        <v>196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3" x14ac:dyDescent="0.25"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</row>
    <row r="22" spans="1:13" x14ac:dyDescent="0.25">
      <c r="B22" s="91"/>
      <c r="C22" s="91"/>
      <c r="D22" s="91"/>
      <c r="E22" s="92"/>
      <c r="F22" s="92"/>
      <c r="G22" s="92"/>
      <c r="H22" s="92"/>
      <c r="I22" s="92"/>
      <c r="J22" s="92"/>
      <c r="K22" s="91"/>
      <c r="L22" s="93"/>
      <c r="M22" s="91"/>
    </row>
    <row r="23" spans="1:13" x14ac:dyDescent="0.25">
      <c r="A23" s="41"/>
      <c r="B23" s="41"/>
      <c r="C23" s="41"/>
      <c r="D23" s="41"/>
      <c r="E23" s="41"/>
      <c r="F23" s="41"/>
      <c r="G23" s="41"/>
      <c r="H23" s="41"/>
      <c r="K23"/>
      <c r="L23"/>
      <c r="M23"/>
    </row>
    <row r="24" spans="1:13" x14ac:dyDescent="0.25">
      <c r="F24" s="33"/>
      <c r="G24" s="33"/>
      <c r="H24" s="33"/>
      <c r="I24" s="89"/>
      <c r="K24"/>
      <c r="L24"/>
      <c r="M24"/>
    </row>
    <row r="25" spans="1:13" x14ac:dyDescent="0.25">
      <c r="F25" s="33"/>
      <c r="G25" s="33"/>
      <c r="H25" s="33"/>
      <c r="K25"/>
      <c r="L25"/>
      <c r="M25"/>
    </row>
    <row r="26" spans="1:13" x14ac:dyDescent="0.25">
      <c r="F26" s="33"/>
      <c r="G26" s="33"/>
      <c r="H26" s="33"/>
      <c r="K26"/>
      <c r="L26"/>
      <c r="M26"/>
    </row>
    <row r="27" spans="1:13" x14ac:dyDescent="0.25">
      <c r="K27"/>
      <c r="L27"/>
      <c r="M27"/>
    </row>
    <row r="28" spans="1:13" x14ac:dyDescent="0.25">
      <c r="K28"/>
      <c r="L28"/>
      <c r="M28"/>
    </row>
    <row r="29" spans="1:13" x14ac:dyDescent="0.25"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showGridLines="0" tabSelected="1" zoomScaleNormal="100" workbookViewId="0"/>
  </sheetViews>
  <sheetFormatPr defaultRowHeight="15" x14ac:dyDescent="0.25"/>
  <cols>
    <col min="1" max="1" width="14.140625" customWidth="1"/>
  </cols>
  <sheetData>
    <row r="1" spans="1:9" x14ac:dyDescent="0.25">
      <c r="A1" s="131" t="s">
        <v>198</v>
      </c>
    </row>
    <row r="2" spans="1:9" x14ac:dyDescent="0.25">
      <c r="A2" s="132" t="s">
        <v>199</v>
      </c>
    </row>
    <row r="3" spans="1:9" ht="16.5" x14ac:dyDescent="0.25">
      <c r="A3" s="38"/>
    </row>
    <row r="4" spans="1:9" ht="15.75" thickBot="1" x14ac:dyDescent="0.3">
      <c r="A4" s="262" t="s">
        <v>200</v>
      </c>
      <c r="B4" s="218" t="s">
        <v>182</v>
      </c>
      <c r="C4" s="218"/>
      <c r="D4" s="218"/>
      <c r="E4" s="219" t="s">
        <v>207</v>
      </c>
      <c r="F4" s="219"/>
      <c r="G4" s="218" t="s">
        <v>208</v>
      </c>
      <c r="H4" s="218"/>
      <c r="I4" s="218"/>
    </row>
    <row r="5" spans="1:9" ht="15.75" thickBot="1" x14ac:dyDescent="0.3">
      <c r="A5" s="263"/>
      <c r="B5" s="192">
        <v>2023</v>
      </c>
      <c r="C5" s="192">
        <v>2024</v>
      </c>
      <c r="D5" s="192">
        <v>2025</v>
      </c>
      <c r="E5" s="192" t="s">
        <v>125</v>
      </c>
      <c r="F5" s="192" t="s">
        <v>128</v>
      </c>
      <c r="G5" s="192">
        <v>2023</v>
      </c>
      <c r="H5" s="192" t="s">
        <v>126</v>
      </c>
      <c r="I5" s="192" t="s">
        <v>127</v>
      </c>
    </row>
    <row r="6" spans="1:9" ht="15.75" thickBot="1" x14ac:dyDescent="0.3">
      <c r="A6" s="193" t="s">
        <v>201</v>
      </c>
      <c r="B6" s="203">
        <v>56642</v>
      </c>
      <c r="C6" s="187">
        <v>56520</v>
      </c>
      <c r="D6" s="203">
        <v>53901</v>
      </c>
      <c r="E6" s="194">
        <v>-0.2</v>
      </c>
      <c r="F6" s="207">
        <v>-4.5999999999999996</v>
      </c>
      <c r="G6" s="194">
        <v>3.6</v>
      </c>
      <c r="H6" s="207">
        <v>3.6</v>
      </c>
      <c r="I6" s="194">
        <v>3.4</v>
      </c>
    </row>
    <row r="7" spans="1:9" ht="15.75" thickBot="1" x14ac:dyDescent="0.3">
      <c r="A7" s="193" t="s">
        <v>202</v>
      </c>
      <c r="B7" s="203">
        <v>42436</v>
      </c>
      <c r="C7" s="187">
        <v>42217</v>
      </c>
      <c r="D7" s="203">
        <v>39893</v>
      </c>
      <c r="E7" s="194">
        <v>-0.5</v>
      </c>
      <c r="F7" s="207">
        <v>-5.5</v>
      </c>
      <c r="G7" s="194">
        <v>3.7</v>
      </c>
      <c r="H7" s="207">
        <v>3.6</v>
      </c>
      <c r="I7" s="194">
        <v>3.4</v>
      </c>
    </row>
    <row r="8" spans="1:9" ht="15.75" thickBot="1" x14ac:dyDescent="0.3">
      <c r="A8" s="193" t="s">
        <v>203</v>
      </c>
      <c r="B8" s="203">
        <v>39420</v>
      </c>
      <c r="C8" s="187">
        <v>38865</v>
      </c>
      <c r="D8" s="203">
        <v>35817</v>
      </c>
      <c r="E8" s="194">
        <v>-1.4</v>
      </c>
      <c r="F8" s="207">
        <v>-7.8</v>
      </c>
      <c r="G8" s="194">
        <v>3.4</v>
      </c>
      <c r="H8" s="207">
        <v>3.3</v>
      </c>
      <c r="I8" s="194">
        <v>3.1</v>
      </c>
    </row>
    <row r="9" spans="1:9" ht="15.75" thickBot="1" x14ac:dyDescent="0.3">
      <c r="A9" s="193" t="s">
        <v>204</v>
      </c>
      <c r="B9" s="203">
        <v>52437</v>
      </c>
      <c r="C9" s="187">
        <v>50809</v>
      </c>
      <c r="D9" s="203">
        <v>47202</v>
      </c>
      <c r="E9" s="194">
        <v>-3.1</v>
      </c>
      <c r="F9" s="207">
        <v>-7.1</v>
      </c>
      <c r="G9" s="194">
        <v>3.9</v>
      </c>
      <c r="H9" s="207">
        <v>3.8</v>
      </c>
      <c r="I9" s="194">
        <v>3.5</v>
      </c>
    </row>
    <row r="10" spans="1:9" ht="15.75" thickBot="1" x14ac:dyDescent="0.3">
      <c r="A10" s="193" t="s">
        <v>205</v>
      </c>
      <c r="B10" s="203">
        <v>23472</v>
      </c>
      <c r="C10" s="187">
        <v>22839</v>
      </c>
      <c r="D10" s="203">
        <v>21143</v>
      </c>
      <c r="E10" s="194">
        <v>-2.7</v>
      </c>
      <c r="F10" s="207">
        <v>-7.4</v>
      </c>
      <c r="G10" s="194">
        <v>3.7</v>
      </c>
      <c r="H10" s="207">
        <v>3.6</v>
      </c>
      <c r="I10" s="194">
        <v>3.3</v>
      </c>
    </row>
    <row r="11" spans="1:9" ht="15.75" thickBot="1" x14ac:dyDescent="0.3">
      <c r="A11" s="195" t="s">
        <v>206</v>
      </c>
      <c r="B11" s="196">
        <v>214407</v>
      </c>
      <c r="C11" s="196">
        <v>211250</v>
      </c>
      <c r="D11" s="196">
        <v>197956</v>
      </c>
      <c r="E11" s="197">
        <v>-1.5</v>
      </c>
      <c r="F11" s="197">
        <v>-6.3</v>
      </c>
      <c r="G11" s="197">
        <v>3.6</v>
      </c>
      <c r="H11" s="197">
        <v>3.6</v>
      </c>
      <c r="I11" s="197">
        <v>3.4</v>
      </c>
    </row>
    <row r="13" spans="1:9" x14ac:dyDescent="0.25">
      <c r="A13" s="134" t="s">
        <v>209</v>
      </c>
    </row>
  </sheetData>
  <mergeCells count="4">
    <mergeCell ref="A4:A5"/>
    <mergeCell ref="B4:D4"/>
    <mergeCell ref="E4:F4"/>
    <mergeCell ref="G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activeCell="A2" sqref="A2"/>
    </sheetView>
  </sheetViews>
  <sheetFormatPr defaultColWidth="9.140625" defaultRowHeight="15" x14ac:dyDescent="0.25"/>
  <cols>
    <col min="1" max="1" width="18.42578125" style="24" bestFit="1" customWidth="1"/>
    <col min="2" max="2" width="11.140625" style="24" bestFit="1" customWidth="1"/>
    <col min="3" max="3" width="6.42578125" style="24" customWidth="1"/>
    <col min="4" max="4" width="6.7109375" style="24" customWidth="1"/>
    <col min="5" max="5" width="8.5703125" style="24" customWidth="1"/>
    <col min="6" max="6" width="6.42578125" style="24" customWidth="1"/>
    <col min="7" max="7" width="8.28515625" style="24" customWidth="1"/>
    <col min="8" max="8" width="17.140625" customWidth="1"/>
  </cols>
  <sheetData>
    <row r="1" spans="1:9" x14ac:dyDescent="0.25">
      <c r="A1" s="131" t="s">
        <v>225</v>
      </c>
    </row>
    <row r="2" spans="1:9" x14ac:dyDescent="0.25">
      <c r="A2" s="130" t="s">
        <v>210</v>
      </c>
    </row>
    <row r="4" spans="1:9" ht="52.5" customHeight="1" x14ac:dyDescent="0.25">
      <c r="A4" s="139"/>
      <c r="B4" s="140" t="s">
        <v>141</v>
      </c>
      <c r="C4" s="140" t="s">
        <v>142</v>
      </c>
      <c r="D4" s="140" t="s">
        <v>143</v>
      </c>
      <c r="E4" s="140" t="s">
        <v>144</v>
      </c>
      <c r="F4" s="140" t="s">
        <v>91</v>
      </c>
      <c r="G4" s="25"/>
      <c r="I4" s="1"/>
    </row>
    <row r="5" spans="1:9" ht="18.75" x14ac:dyDescent="0.25">
      <c r="A5" s="141" t="s">
        <v>22</v>
      </c>
      <c r="B5" s="142">
        <v>2608</v>
      </c>
      <c r="C5" s="142">
        <v>1063</v>
      </c>
      <c r="D5" s="142">
        <v>6861</v>
      </c>
      <c r="E5" s="142">
        <v>10532</v>
      </c>
      <c r="F5" s="30">
        <v>9469</v>
      </c>
      <c r="G5" s="40"/>
      <c r="H5" s="21"/>
      <c r="I5" s="26"/>
    </row>
    <row r="6" spans="1:9" ht="16.5" x14ac:dyDescent="0.25">
      <c r="A6" s="141" t="s">
        <v>145</v>
      </c>
      <c r="B6" s="142">
        <v>2402</v>
      </c>
      <c r="C6" s="142">
        <v>1296</v>
      </c>
      <c r="D6" s="142">
        <v>5750</v>
      </c>
      <c r="E6" s="142">
        <v>9448</v>
      </c>
      <c r="F6" s="30">
        <v>8152</v>
      </c>
      <c r="G6" s="40"/>
      <c r="H6" s="38"/>
      <c r="I6" s="19"/>
    </row>
    <row r="7" spans="1:9" x14ac:dyDescent="0.25">
      <c r="A7" s="141" t="s">
        <v>23</v>
      </c>
      <c r="B7" s="142">
        <v>2026</v>
      </c>
      <c r="C7" s="142">
        <v>1511</v>
      </c>
      <c r="D7" s="142">
        <v>5578</v>
      </c>
      <c r="E7" s="142">
        <v>9115</v>
      </c>
      <c r="F7" s="30">
        <v>7604</v>
      </c>
      <c r="G7" s="40"/>
      <c r="H7" s="19"/>
      <c r="I7" s="19"/>
    </row>
    <row r="8" spans="1:9" x14ac:dyDescent="0.25">
      <c r="A8" s="141" t="s">
        <v>28</v>
      </c>
      <c r="B8" s="142">
        <v>726</v>
      </c>
      <c r="C8" s="142">
        <v>124</v>
      </c>
      <c r="D8" s="142">
        <v>3787</v>
      </c>
      <c r="E8" s="142">
        <v>4637</v>
      </c>
      <c r="F8" s="30">
        <v>4513</v>
      </c>
      <c r="G8" s="40"/>
      <c r="H8" s="19"/>
      <c r="I8" s="19"/>
    </row>
    <row r="9" spans="1:9" x14ac:dyDescent="0.25">
      <c r="A9" s="141" t="s">
        <v>32</v>
      </c>
      <c r="B9" s="142">
        <v>168</v>
      </c>
      <c r="C9" s="142">
        <v>148</v>
      </c>
      <c r="D9" s="142">
        <v>3225</v>
      </c>
      <c r="E9" s="142">
        <v>3541</v>
      </c>
      <c r="F9" s="30">
        <v>3393</v>
      </c>
      <c r="G9" s="40"/>
      <c r="I9" s="19"/>
    </row>
    <row r="10" spans="1:9" x14ac:dyDescent="0.25">
      <c r="A10" s="141" t="s">
        <v>26</v>
      </c>
      <c r="B10" s="142">
        <v>629</v>
      </c>
      <c r="C10" s="142">
        <v>199</v>
      </c>
      <c r="D10" s="142">
        <v>2480</v>
      </c>
      <c r="E10" s="142">
        <v>3308</v>
      </c>
      <c r="F10" s="30">
        <v>3109</v>
      </c>
      <c r="G10" s="40"/>
      <c r="I10" s="19"/>
    </row>
    <row r="11" spans="1:9" x14ac:dyDescent="0.25">
      <c r="A11" s="141" t="s">
        <v>146</v>
      </c>
      <c r="B11" s="142">
        <v>418</v>
      </c>
      <c r="C11" s="142">
        <v>316</v>
      </c>
      <c r="D11" s="142">
        <v>2570</v>
      </c>
      <c r="E11" s="142">
        <v>3304</v>
      </c>
      <c r="F11" s="30">
        <v>2988</v>
      </c>
      <c r="G11" s="40"/>
      <c r="H11" s="19"/>
      <c r="I11" s="19"/>
    </row>
    <row r="12" spans="1:9" x14ac:dyDescent="0.25">
      <c r="A12" s="141" t="s">
        <v>29</v>
      </c>
      <c r="B12" s="142">
        <v>477</v>
      </c>
      <c r="C12" s="142">
        <v>248</v>
      </c>
      <c r="D12" s="142">
        <v>2293</v>
      </c>
      <c r="E12" s="142">
        <v>3018</v>
      </c>
      <c r="F12" s="30">
        <v>2770</v>
      </c>
      <c r="G12" s="40"/>
      <c r="H12" s="19"/>
      <c r="I12" s="19"/>
    </row>
    <row r="13" spans="1:9" x14ac:dyDescent="0.25">
      <c r="A13" s="141" t="s">
        <v>25</v>
      </c>
      <c r="B13" s="142">
        <v>490</v>
      </c>
      <c r="C13" s="142">
        <v>433</v>
      </c>
      <c r="D13" s="142">
        <v>1605</v>
      </c>
      <c r="E13" s="142">
        <v>2528</v>
      </c>
      <c r="F13" s="30">
        <v>2095</v>
      </c>
      <c r="G13" s="40"/>
      <c r="H13" s="19"/>
      <c r="I13" s="19"/>
    </row>
    <row r="14" spans="1:9" x14ac:dyDescent="0.25">
      <c r="A14" s="141" t="s">
        <v>147</v>
      </c>
      <c r="B14" s="142">
        <v>232</v>
      </c>
      <c r="C14" s="142">
        <v>150</v>
      </c>
      <c r="D14" s="142">
        <v>1800</v>
      </c>
      <c r="E14" s="142">
        <v>2182</v>
      </c>
      <c r="F14" s="30">
        <v>2032</v>
      </c>
      <c r="G14" s="40"/>
      <c r="H14" s="19"/>
      <c r="I14" s="19"/>
    </row>
    <row r="15" spans="1:9" x14ac:dyDescent="0.25">
      <c r="A15" s="141" t="s">
        <v>148</v>
      </c>
      <c r="B15" s="142">
        <v>945</v>
      </c>
      <c r="C15" s="142">
        <v>96</v>
      </c>
      <c r="D15" s="142">
        <v>926</v>
      </c>
      <c r="E15" s="142">
        <v>1967</v>
      </c>
      <c r="F15" s="30">
        <v>1871</v>
      </c>
      <c r="G15" s="40"/>
      <c r="H15" s="19"/>
      <c r="I15" s="19"/>
    </row>
    <row r="16" spans="1:9" x14ac:dyDescent="0.25">
      <c r="A16" s="141" t="s">
        <v>27</v>
      </c>
      <c r="B16" s="142">
        <v>381</v>
      </c>
      <c r="C16" s="142">
        <v>223</v>
      </c>
      <c r="D16" s="142">
        <v>1310</v>
      </c>
      <c r="E16" s="142">
        <v>1914</v>
      </c>
      <c r="F16" s="30">
        <v>1691</v>
      </c>
      <c r="G16" s="40"/>
      <c r="H16" s="19"/>
      <c r="I16" s="19"/>
    </row>
    <row r="17" spans="1:14" x14ac:dyDescent="0.25">
      <c r="A17" s="141" t="s">
        <v>31</v>
      </c>
      <c r="B17" s="142">
        <v>381</v>
      </c>
      <c r="C17" s="142">
        <v>172</v>
      </c>
      <c r="D17" s="142">
        <v>979</v>
      </c>
      <c r="E17" s="142">
        <v>1532</v>
      </c>
      <c r="F17" s="30">
        <v>1360</v>
      </c>
      <c r="G17" s="40"/>
      <c r="H17" s="19"/>
      <c r="I17" s="19"/>
    </row>
    <row r="18" spans="1:14" x14ac:dyDescent="0.25">
      <c r="A18" s="141" t="s">
        <v>30</v>
      </c>
      <c r="B18" s="142">
        <v>439</v>
      </c>
      <c r="C18" s="142">
        <v>95</v>
      </c>
      <c r="D18" s="142">
        <v>745</v>
      </c>
      <c r="E18" s="142">
        <v>1279</v>
      </c>
      <c r="F18" s="30">
        <v>1184</v>
      </c>
      <c r="G18" s="40"/>
      <c r="H18" s="19"/>
      <c r="I18" s="19"/>
    </row>
    <row r="19" spans="1:14" x14ac:dyDescent="0.25">
      <c r="A19" s="141" t="s">
        <v>149</v>
      </c>
      <c r="B19" s="142">
        <v>246</v>
      </c>
      <c r="C19" s="142">
        <v>145</v>
      </c>
      <c r="D19" s="142">
        <v>886</v>
      </c>
      <c r="E19" s="142">
        <v>1277</v>
      </c>
      <c r="F19" s="30">
        <v>1132</v>
      </c>
      <c r="G19" s="40"/>
      <c r="H19" s="19"/>
      <c r="I19" s="19"/>
    </row>
    <row r="20" spans="1:14" x14ac:dyDescent="0.25">
      <c r="A20" s="141"/>
      <c r="B20" s="142">
        <v>20336</v>
      </c>
      <c r="C20" s="142">
        <v>9832</v>
      </c>
      <c r="D20" s="142">
        <v>50593</v>
      </c>
      <c r="E20" s="142">
        <v>80761</v>
      </c>
      <c r="F20" s="30">
        <v>70929</v>
      </c>
      <c r="G20" s="40"/>
      <c r="H20" s="19"/>
      <c r="I20" s="19"/>
    </row>
    <row r="21" spans="1:14" x14ac:dyDescent="0.25">
      <c r="A21" s="143"/>
      <c r="B21" s="144"/>
      <c r="C21" s="144"/>
      <c r="D21" s="144"/>
      <c r="E21" s="144"/>
      <c r="F21" s="145"/>
      <c r="G21" s="40"/>
      <c r="H21" s="19"/>
      <c r="I21" s="19"/>
    </row>
    <row r="22" spans="1:14" x14ac:dyDescent="0.25">
      <c r="A22" s="139"/>
      <c r="B22" s="139"/>
      <c r="C22" s="139"/>
      <c r="D22" s="139"/>
      <c r="E22" s="146"/>
      <c r="F22" s="147"/>
      <c r="G22" s="40"/>
      <c r="H22" s="104" t="s">
        <v>150</v>
      </c>
      <c r="I22" s="104"/>
      <c r="J22" s="104"/>
      <c r="K22" s="104"/>
      <c r="L22" s="104"/>
      <c r="M22" s="104"/>
      <c r="N22" s="104"/>
    </row>
    <row r="23" spans="1:14" x14ac:dyDescent="0.25">
      <c r="B23" s="105"/>
      <c r="C23" s="106"/>
      <c r="G23" s="40"/>
      <c r="H23" s="19"/>
      <c r="I23" s="19"/>
    </row>
    <row r="24" spans="1:14" x14ac:dyDescent="0.25">
      <c r="E24" s="86"/>
      <c r="G24" s="40"/>
      <c r="H24" s="1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workbookViewId="0"/>
  </sheetViews>
  <sheetFormatPr defaultColWidth="18.5703125" defaultRowHeight="12.75" x14ac:dyDescent="0.2"/>
  <cols>
    <col min="1" max="1" width="26.42578125" style="22" customWidth="1"/>
    <col min="2" max="7" width="18.5703125" style="22"/>
    <col min="8" max="8" width="5.28515625" style="22" bestFit="1" customWidth="1"/>
    <col min="9" max="10" width="7" style="22" bestFit="1" customWidth="1"/>
    <col min="11" max="11" width="11.140625" style="22" bestFit="1" customWidth="1"/>
    <col min="12" max="12" width="11.28515625" style="22" bestFit="1" customWidth="1"/>
    <col min="13" max="13" width="12" style="22" bestFit="1" customWidth="1"/>
    <col min="14" max="14" width="12" style="22" customWidth="1"/>
    <col min="15" max="15" width="16.140625" style="22" bestFit="1" customWidth="1"/>
    <col min="16" max="16" width="16.28515625" style="22" bestFit="1" customWidth="1"/>
    <col min="17" max="17" width="6" style="22" bestFit="1" customWidth="1"/>
    <col min="18" max="18" width="2" style="22" bestFit="1" customWidth="1"/>
    <col min="19" max="16384" width="18.5703125" style="22"/>
  </cols>
  <sheetData>
    <row r="1" spans="1:6" ht="15" x14ac:dyDescent="0.2">
      <c r="A1" s="131" t="s">
        <v>211</v>
      </c>
    </row>
    <row r="2" spans="1:6" x14ac:dyDescent="0.2">
      <c r="A2" s="132" t="s">
        <v>212</v>
      </c>
    </row>
    <row r="5" spans="1:6" ht="27" x14ac:dyDescent="0.25">
      <c r="A5" s="148"/>
      <c r="B5" s="149" t="s">
        <v>151</v>
      </c>
      <c r="C5" s="149" t="s">
        <v>152</v>
      </c>
      <c r="D5" s="149" t="s">
        <v>153</v>
      </c>
      <c r="E5" s="149" t="s">
        <v>154</v>
      </c>
      <c r="F5" s="148" t="s">
        <v>156</v>
      </c>
    </row>
    <row r="6" spans="1:6" ht="13.5" x14ac:dyDescent="0.25">
      <c r="A6" s="150" t="s">
        <v>155</v>
      </c>
      <c r="B6" s="146">
        <v>47</v>
      </c>
      <c r="C6" s="139">
        <v>37.6</v>
      </c>
      <c r="D6" s="146">
        <v>28</v>
      </c>
      <c r="E6" s="139">
        <v>28.2</v>
      </c>
      <c r="F6" s="139">
        <v>43.2</v>
      </c>
    </row>
    <row r="7" spans="1:6" ht="13.5" x14ac:dyDescent="0.25">
      <c r="A7" s="150" t="s">
        <v>275</v>
      </c>
      <c r="B7" s="139">
        <v>40.700000000000003</v>
      </c>
      <c r="C7" s="139">
        <v>31.2</v>
      </c>
      <c r="D7" s="139">
        <v>21.4</v>
      </c>
      <c r="E7" s="139">
        <v>22.6</v>
      </c>
      <c r="F7" s="139">
        <v>36.9</v>
      </c>
    </row>
    <row r="8" spans="1:6" x14ac:dyDescent="0.2">
      <c r="B8" s="23"/>
      <c r="C8" s="23"/>
      <c r="D8" s="23"/>
      <c r="E8" s="23"/>
      <c r="F8" s="2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"/>
  <sheetViews>
    <sheetView showGridLines="0" zoomScaleNormal="100" workbookViewId="0"/>
  </sheetViews>
  <sheetFormatPr defaultRowHeight="15" x14ac:dyDescent="0.25"/>
  <cols>
    <col min="1" max="1" width="19.140625" customWidth="1"/>
  </cols>
  <sheetData>
    <row r="1" spans="1:13" x14ac:dyDescent="0.25">
      <c r="A1" s="131" t="s">
        <v>213</v>
      </c>
    </row>
    <row r="2" spans="1:13" ht="15.75" thickBot="1" x14ac:dyDescent="0.3"/>
    <row r="3" spans="1:13" ht="15.75" thickBot="1" x14ac:dyDescent="0.3">
      <c r="A3" s="220" t="s">
        <v>214</v>
      </c>
      <c r="B3" s="222" t="s">
        <v>215</v>
      </c>
      <c r="C3" s="222"/>
      <c r="D3" s="223" t="s">
        <v>216</v>
      </c>
      <c r="E3" s="223"/>
      <c r="F3" s="223"/>
      <c r="G3" s="120"/>
      <c r="H3" s="225" t="s">
        <v>214</v>
      </c>
      <c r="I3" s="222" t="s">
        <v>215</v>
      </c>
      <c r="J3" s="222"/>
      <c r="K3" s="224" t="s">
        <v>216</v>
      </c>
      <c r="L3" s="224"/>
      <c r="M3" s="224"/>
    </row>
    <row r="4" spans="1:13" ht="15.75" thickBot="1" x14ac:dyDescent="0.3">
      <c r="A4" s="221"/>
      <c r="B4" s="127">
        <v>2023</v>
      </c>
      <c r="C4" s="127">
        <v>2024</v>
      </c>
      <c r="D4" s="117">
        <v>2023</v>
      </c>
      <c r="E4" s="117">
        <v>2024</v>
      </c>
      <c r="F4" s="127" t="s">
        <v>127</v>
      </c>
      <c r="G4" s="127"/>
      <c r="H4" s="226"/>
      <c r="I4" s="127">
        <v>2023</v>
      </c>
      <c r="J4" s="127">
        <v>2024</v>
      </c>
      <c r="K4" s="127">
        <v>2023</v>
      </c>
      <c r="L4" s="127">
        <v>2024</v>
      </c>
      <c r="M4" s="127" t="s">
        <v>127</v>
      </c>
    </row>
    <row r="5" spans="1:13" ht="15.75" thickBot="1" x14ac:dyDescent="0.3">
      <c r="A5" s="118" t="s">
        <v>0</v>
      </c>
      <c r="B5" s="198">
        <v>1.17</v>
      </c>
      <c r="C5" s="135">
        <v>1.1399999999999999</v>
      </c>
      <c r="D5" s="182">
        <v>1.18</v>
      </c>
      <c r="E5" s="136">
        <v>1.19</v>
      </c>
      <c r="F5" s="182">
        <v>1.0900000000000001</v>
      </c>
      <c r="G5" s="121"/>
      <c r="H5" s="122" t="s">
        <v>11</v>
      </c>
      <c r="I5" s="198">
        <v>1.1399999999999999</v>
      </c>
      <c r="J5" s="135">
        <v>1.1200000000000001</v>
      </c>
      <c r="K5" s="198">
        <v>1.1499999999999999</v>
      </c>
      <c r="L5" s="135">
        <v>1.1599999999999999</v>
      </c>
      <c r="M5" s="198">
        <v>1.04</v>
      </c>
    </row>
    <row r="6" spans="1:13" ht="15.75" thickBot="1" x14ac:dyDescent="0.3">
      <c r="A6" s="118" t="s">
        <v>123</v>
      </c>
      <c r="B6" s="198">
        <v>1.17</v>
      </c>
      <c r="C6" s="135">
        <v>1.05</v>
      </c>
      <c r="D6" s="182">
        <v>1.1499999999999999</v>
      </c>
      <c r="E6" s="136">
        <v>1.1100000000000001</v>
      </c>
      <c r="F6" s="182">
        <v>1.1499999999999999</v>
      </c>
      <c r="G6" s="121"/>
      <c r="H6" s="122" t="s">
        <v>12</v>
      </c>
      <c r="I6" s="198">
        <v>1.1000000000000001</v>
      </c>
      <c r="J6" s="135">
        <v>1.05</v>
      </c>
      <c r="K6" s="198">
        <v>1.1399999999999999</v>
      </c>
      <c r="L6" s="135">
        <v>1.08</v>
      </c>
      <c r="M6" s="198">
        <v>1.03</v>
      </c>
    </row>
    <row r="7" spans="1:13" ht="15.75" thickBot="1" x14ac:dyDescent="0.3">
      <c r="A7" s="118" t="s">
        <v>6</v>
      </c>
      <c r="B7" s="198">
        <v>1.17</v>
      </c>
      <c r="C7" s="135">
        <v>1.17</v>
      </c>
      <c r="D7" s="182">
        <v>1.17</v>
      </c>
      <c r="E7" s="136">
        <v>1.21</v>
      </c>
      <c r="F7" s="182">
        <v>1.1100000000000001</v>
      </c>
      <c r="G7" s="121"/>
      <c r="H7" s="122" t="s">
        <v>13</v>
      </c>
      <c r="I7" s="198">
        <v>1.29</v>
      </c>
      <c r="J7" s="135">
        <v>1.26</v>
      </c>
      <c r="K7" s="198">
        <v>1.3</v>
      </c>
      <c r="L7" s="135">
        <v>1.3</v>
      </c>
      <c r="M7" s="198">
        <v>1.22</v>
      </c>
    </row>
    <row r="8" spans="1:13" ht="15.75" thickBot="1" x14ac:dyDescent="0.3">
      <c r="A8" s="118" t="s">
        <v>1</v>
      </c>
      <c r="B8" s="198">
        <v>1.21</v>
      </c>
      <c r="C8" s="135">
        <v>1.19</v>
      </c>
      <c r="D8" s="182">
        <v>1.22</v>
      </c>
      <c r="E8" s="136">
        <v>1.22</v>
      </c>
      <c r="F8" s="182">
        <v>1.1599999999999999</v>
      </c>
      <c r="G8" s="121"/>
      <c r="H8" s="122" t="s">
        <v>14</v>
      </c>
      <c r="I8" s="198">
        <v>1.2</v>
      </c>
      <c r="J8" s="135">
        <v>1.1599999999999999</v>
      </c>
      <c r="K8" s="198">
        <v>1.21</v>
      </c>
      <c r="L8" s="135">
        <v>1.19</v>
      </c>
      <c r="M8" s="198">
        <v>1.1200000000000001</v>
      </c>
    </row>
    <row r="9" spans="1:13" ht="15.75" thickBot="1" x14ac:dyDescent="0.3">
      <c r="A9" s="118" t="s">
        <v>129</v>
      </c>
      <c r="B9" s="198">
        <v>1.57</v>
      </c>
      <c r="C9" s="135">
        <v>1.51</v>
      </c>
      <c r="D9" s="182">
        <v>1.6</v>
      </c>
      <c r="E9" s="136">
        <v>1.53</v>
      </c>
      <c r="F9" s="182">
        <v>1.55</v>
      </c>
      <c r="G9" s="121"/>
      <c r="H9" s="122" t="s">
        <v>15</v>
      </c>
      <c r="I9" s="198">
        <v>1.0900000000000001</v>
      </c>
      <c r="J9" s="135">
        <v>1.0900000000000001</v>
      </c>
      <c r="K9" s="198">
        <v>1.1200000000000001</v>
      </c>
      <c r="L9" s="135">
        <v>1.08</v>
      </c>
      <c r="M9" s="198">
        <v>1.0900000000000001</v>
      </c>
    </row>
    <row r="10" spans="1:13" ht="15.75" thickBot="1" x14ac:dyDescent="0.3">
      <c r="A10" s="118" t="s">
        <v>130</v>
      </c>
      <c r="B10" s="198">
        <v>1.28</v>
      </c>
      <c r="C10" s="135">
        <v>1.27</v>
      </c>
      <c r="D10" s="182">
        <v>1.27</v>
      </c>
      <c r="E10" s="136">
        <v>1.26</v>
      </c>
      <c r="F10" s="182">
        <v>1.27</v>
      </c>
      <c r="G10" s="121"/>
      <c r="H10" s="122" t="s">
        <v>16</v>
      </c>
      <c r="I10" s="198">
        <v>1.28</v>
      </c>
      <c r="J10" s="135">
        <v>1.24</v>
      </c>
      <c r="K10" s="198">
        <v>1.29</v>
      </c>
      <c r="L10" s="135">
        <v>1.29</v>
      </c>
      <c r="M10" s="198">
        <v>1.19</v>
      </c>
    </row>
    <row r="11" spans="1:13" ht="15.75" thickBot="1" x14ac:dyDescent="0.3">
      <c r="A11" s="122" t="s">
        <v>4</v>
      </c>
      <c r="B11" s="198">
        <v>1.21</v>
      </c>
      <c r="C11" s="135">
        <v>1.2</v>
      </c>
      <c r="D11" s="182">
        <v>1.23</v>
      </c>
      <c r="E11" s="136">
        <v>1.25</v>
      </c>
      <c r="F11" s="182">
        <v>1.1499999999999999</v>
      </c>
      <c r="G11" s="121"/>
      <c r="H11" s="122" t="s">
        <v>17</v>
      </c>
      <c r="I11" s="198">
        <v>1.32</v>
      </c>
      <c r="J11" s="135">
        <v>1.27</v>
      </c>
      <c r="K11" s="198">
        <v>1.33</v>
      </c>
      <c r="L11" s="135">
        <v>1.31</v>
      </c>
      <c r="M11" s="198">
        <v>1.23</v>
      </c>
    </row>
    <row r="12" spans="1:13" ht="15.75" thickBot="1" x14ac:dyDescent="0.3">
      <c r="A12" s="122" t="s">
        <v>5</v>
      </c>
      <c r="B12" s="198">
        <v>1.21</v>
      </c>
      <c r="C12" s="135">
        <v>1.19</v>
      </c>
      <c r="D12" s="182">
        <v>1.24</v>
      </c>
      <c r="E12" s="136">
        <v>1.22</v>
      </c>
      <c r="F12" s="182">
        <v>1.1299999999999999</v>
      </c>
      <c r="G12" s="121"/>
      <c r="H12" s="122" t="s">
        <v>18</v>
      </c>
      <c r="I12" s="198">
        <v>0.91</v>
      </c>
      <c r="J12" s="135">
        <v>0.91</v>
      </c>
      <c r="K12" s="198">
        <v>0.91</v>
      </c>
      <c r="L12" s="135">
        <v>0.94</v>
      </c>
      <c r="M12" s="198">
        <v>0.86</v>
      </c>
    </row>
    <row r="13" spans="1:13" ht="15.75" thickBot="1" x14ac:dyDescent="0.3">
      <c r="A13" s="118" t="s">
        <v>20</v>
      </c>
      <c r="B13" s="198">
        <v>1.22</v>
      </c>
      <c r="C13" s="135">
        <v>1.19</v>
      </c>
      <c r="D13" s="182">
        <v>1.24</v>
      </c>
      <c r="E13" s="136">
        <v>1.23</v>
      </c>
      <c r="F13" s="182">
        <v>1.1299999999999999</v>
      </c>
      <c r="G13" s="121"/>
      <c r="H13" s="122" t="s">
        <v>201</v>
      </c>
      <c r="I13" s="198">
        <v>1.2</v>
      </c>
      <c r="J13" s="135">
        <v>1.18</v>
      </c>
      <c r="K13" s="198">
        <v>1.2</v>
      </c>
      <c r="L13" s="135">
        <v>1.21</v>
      </c>
      <c r="M13" s="198">
        <v>1.1399999999999999</v>
      </c>
    </row>
    <row r="14" spans="1:13" ht="15.75" thickBot="1" x14ac:dyDescent="0.3">
      <c r="A14" s="118" t="s">
        <v>7</v>
      </c>
      <c r="B14" s="198">
        <v>1.1200000000000001</v>
      </c>
      <c r="C14" s="135">
        <v>1.1200000000000001</v>
      </c>
      <c r="D14" s="182">
        <v>1.1299999999999999</v>
      </c>
      <c r="E14" s="136">
        <v>1.1599999999999999</v>
      </c>
      <c r="F14" s="182">
        <v>1.06</v>
      </c>
      <c r="G14" s="121"/>
      <c r="H14" s="122" t="s">
        <v>217</v>
      </c>
      <c r="I14" s="198">
        <v>1.24</v>
      </c>
      <c r="J14" s="135">
        <v>1.21</v>
      </c>
      <c r="K14" s="198">
        <v>1.25</v>
      </c>
      <c r="L14" s="135">
        <v>1.25</v>
      </c>
      <c r="M14" s="198">
        <v>1.17</v>
      </c>
    </row>
    <row r="15" spans="1:13" ht="15.75" thickBot="1" x14ac:dyDescent="0.3">
      <c r="A15" s="118" t="s">
        <v>8</v>
      </c>
      <c r="B15" s="198">
        <v>1.1100000000000001</v>
      </c>
      <c r="C15" s="135">
        <v>1.1100000000000001</v>
      </c>
      <c r="D15" s="182">
        <v>1.1200000000000001</v>
      </c>
      <c r="E15" s="136">
        <v>1.17</v>
      </c>
      <c r="F15" s="182">
        <v>1.05</v>
      </c>
      <c r="G15" s="121"/>
      <c r="H15" s="122" t="s">
        <v>203</v>
      </c>
      <c r="I15" s="198">
        <v>1.1200000000000001</v>
      </c>
      <c r="J15" s="135">
        <v>1.1100000000000001</v>
      </c>
      <c r="K15" s="198">
        <v>1.1399999999999999</v>
      </c>
      <c r="L15" s="135">
        <v>1.1399999999999999</v>
      </c>
      <c r="M15" s="198">
        <v>1.04</v>
      </c>
    </row>
    <row r="16" spans="1:13" ht="15.75" thickBot="1" x14ac:dyDescent="0.3">
      <c r="A16" s="118" t="s">
        <v>9</v>
      </c>
      <c r="B16" s="198">
        <v>1.17</v>
      </c>
      <c r="C16" s="135">
        <v>1.1100000000000001</v>
      </c>
      <c r="D16" s="182">
        <v>1.1599999999999999</v>
      </c>
      <c r="E16" s="136">
        <v>1.1299999999999999</v>
      </c>
      <c r="F16" s="182">
        <v>1.1200000000000001</v>
      </c>
      <c r="G16" s="121"/>
      <c r="H16" s="122" t="s">
        <v>204</v>
      </c>
      <c r="I16" s="198">
        <v>1.24</v>
      </c>
      <c r="J16" s="135">
        <v>1.21</v>
      </c>
      <c r="K16" s="198">
        <v>1.25</v>
      </c>
      <c r="L16" s="135">
        <v>1.24</v>
      </c>
      <c r="M16" s="198">
        <v>1.1599999999999999</v>
      </c>
    </row>
    <row r="17" spans="1:13" ht="15.75" thickBot="1" x14ac:dyDescent="0.3">
      <c r="A17" s="118" t="s">
        <v>124</v>
      </c>
      <c r="B17" s="198">
        <v>1.1100000000000001</v>
      </c>
      <c r="C17" s="135">
        <v>1.1000000000000001</v>
      </c>
      <c r="D17" s="182">
        <v>1.1399999999999999</v>
      </c>
      <c r="E17" s="136">
        <v>1.1200000000000001</v>
      </c>
      <c r="F17" s="182">
        <v>1.01</v>
      </c>
      <c r="G17" s="121"/>
      <c r="H17" s="122" t="s">
        <v>205</v>
      </c>
      <c r="I17" s="198">
        <v>1.23</v>
      </c>
      <c r="J17" s="135">
        <v>1.19</v>
      </c>
      <c r="K17" s="199">
        <v>1.24</v>
      </c>
      <c r="L17" s="137">
        <v>1.23</v>
      </c>
      <c r="M17" s="199">
        <v>1.1499999999999999</v>
      </c>
    </row>
    <row r="18" spans="1:13" ht="15.75" thickBot="1" x14ac:dyDescent="0.3">
      <c r="A18" s="118"/>
      <c r="B18" s="121"/>
      <c r="C18" s="121"/>
      <c r="D18" s="119"/>
      <c r="E18" s="123"/>
      <c r="F18" s="119"/>
      <c r="G18" s="121"/>
      <c r="H18" s="200" t="s">
        <v>206</v>
      </c>
      <c r="I18" s="201">
        <v>1.2</v>
      </c>
      <c r="J18" s="201">
        <v>1.18</v>
      </c>
      <c r="K18" s="202">
        <v>1.21</v>
      </c>
      <c r="L18" s="202">
        <v>1.21</v>
      </c>
      <c r="M18" s="202">
        <v>1.1299999999999999</v>
      </c>
    </row>
    <row r="19" spans="1:13" x14ac:dyDescent="0.25">
      <c r="A19" s="134" t="s">
        <v>218</v>
      </c>
    </row>
  </sheetData>
  <mergeCells count="6">
    <mergeCell ref="A3:A4"/>
    <mergeCell ref="B3:C3"/>
    <mergeCell ref="D3:F3"/>
    <mergeCell ref="I3:J3"/>
    <mergeCell ref="K3:M3"/>
    <mergeCell ref="H3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44"/>
  <sheetViews>
    <sheetView zoomScaleNormal="100" workbookViewId="0">
      <selection activeCell="A2" sqref="A2"/>
    </sheetView>
  </sheetViews>
  <sheetFormatPr defaultColWidth="8.7109375" defaultRowHeight="15" x14ac:dyDescent="0.25"/>
  <cols>
    <col min="1" max="1" width="16.42578125" style="29" customWidth="1"/>
    <col min="2" max="3" width="8.7109375" style="50"/>
    <col min="4" max="4" width="8.7109375" style="29"/>
    <col min="5" max="6" width="8.7109375" style="33"/>
    <col min="7" max="7" width="12" style="33" bestFit="1" customWidth="1"/>
    <col min="8" max="8" width="8.85546875" style="33" customWidth="1"/>
    <col min="9" max="9" width="7.42578125" style="33" customWidth="1"/>
    <col min="10" max="10" width="11" customWidth="1"/>
  </cols>
  <sheetData>
    <row r="1" spans="1:14" x14ac:dyDescent="0.25">
      <c r="A1" s="131" t="s">
        <v>219</v>
      </c>
    </row>
    <row r="2" spans="1:14" x14ac:dyDescent="0.25">
      <c r="A2" s="130" t="s">
        <v>220</v>
      </c>
    </row>
    <row r="4" spans="1:14" x14ac:dyDescent="0.25">
      <c r="A4" s="27" t="s">
        <v>81</v>
      </c>
      <c r="B4" s="28">
        <v>1995</v>
      </c>
      <c r="C4" s="28" t="s">
        <v>87</v>
      </c>
      <c r="D4" s="47" t="s">
        <v>157</v>
      </c>
      <c r="E4" s="115" t="s">
        <v>122</v>
      </c>
      <c r="F4" s="115" t="s">
        <v>158</v>
      </c>
      <c r="G4" s="47"/>
      <c r="H4" s="47"/>
      <c r="I4" s="47"/>
      <c r="J4" s="1"/>
    </row>
    <row r="5" spans="1:14" x14ac:dyDescent="0.25">
      <c r="A5" s="30">
        <v>15</v>
      </c>
      <c r="B5" s="27">
        <v>9.4843708255410109E-2</v>
      </c>
      <c r="C5" s="27">
        <v>0.11029269843954215</v>
      </c>
      <c r="D5" s="27">
        <v>0.10291282887575651</v>
      </c>
      <c r="E5" s="116">
        <v>7.1315994037982902E-2</v>
      </c>
      <c r="F5" s="116">
        <v>5.9034548985884838E-2</v>
      </c>
      <c r="G5" s="27"/>
      <c r="H5" s="27"/>
      <c r="I5" s="27"/>
      <c r="J5" s="19"/>
    </row>
    <row r="6" spans="1:14" x14ac:dyDescent="0.25">
      <c r="A6" s="30">
        <v>16</v>
      </c>
      <c r="B6" s="27">
        <v>3.2587138244258682</v>
      </c>
      <c r="C6" s="27">
        <v>2.7265694454713159</v>
      </c>
      <c r="D6" s="27">
        <v>2.4183047063930054</v>
      </c>
      <c r="E6" s="116">
        <v>0.84814030156888209</v>
      </c>
      <c r="F6" s="116">
        <v>0.79603387826534855</v>
      </c>
      <c r="G6" s="27"/>
      <c r="H6" s="27"/>
      <c r="I6" s="27"/>
      <c r="J6" s="19"/>
      <c r="N6" s="41"/>
    </row>
    <row r="7" spans="1:14" ht="18.75" x14ac:dyDescent="0.25">
      <c r="A7" s="30">
        <v>17</v>
      </c>
      <c r="B7" s="27">
        <v>5.793335677308888</v>
      </c>
      <c r="C7" s="27">
        <v>5.2506200349108516</v>
      </c>
      <c r="D7" s="27">
        <v>4.5228606812769678</v>
      </c>
      <c r="E7" s="116">
        <v>1.6924715239888284</v>
      </c>
      <c r="F7" s="116">
        <v>1.4531004996250376</v>
      </c>
      <c r="G7" s="27"/>
      <c r="H7" s="27"/>
      <c r="I7" s="27"/>
      <c r="J7" s="21"/>
      <c r="N7" s="41"/>
    </row>
    <row r="8" spans="1:14" ht="16.5" x14ac:dyDescent="0.25">
      <c r="A8" s="30">
        <v>18</v>
      </c>
      <c r="B8" s="27">
        <v>8.885624161639333</v>
      </c>
      <c r="C8" s="27">
        <v>9.1596596760079851</v>
      </c>
      <c r="D8" s="27">
        <v>7.2796695272812881</v>
      </c>
      <c r="E8" s="116">
        <v>3.4119846852461935</v>
      </c>
      <c r="F8" s="116">
        <v>2.9740466152838962</v>
      </c>
      <c r="G8" s="27"/>
      <c r="H8" s="27"/>
      <c r="I8" s="27"/>
      <c r="J8" s="35"/>
      <c r="K8" s="33"/>
      <c r="N8" s="41"/>
    </row>
    <row r="9" spans="1:14" x14ac:dyDescent="0.25">
      <c r="A9" s="30">
        <v>19</v>
      </c>
      <c r="B9" s="27">
        <v>14.615759957071155</v>
      </c>
      <c r="C9" s="27">
        <v>15.861891388162752</v>
      </c>
      <c r="D9" s="27">
        <v>10.954699892986092</v>
      </c>
      <c r="E9" s="116">
        <v>6.5700510453319367</v>
      </c>
      <c r="F9" s="116">
        <v>5.2156492285819098</v>
      </c>
      <c r="G9" s="27"/>
      <c r="H9" s="27"/>
      <c r="I9" s="27"/>
      <c r="J9" s="19"/>
      <c r="N9" s="41"/>
    </row>
    <row r="10" spans="1:14" x14ac:dyDescent="0.25">
      <c r="A10" s="30">
        <v>20</v>
      </c>
      <c r="B10" s="27">
        <v>20.163905849768309</v>
      </c>
      <c r="C10" s="27">
        <v>21.417832070260772</v>
      </c>
      <c r="D10" s="27">
        <v>13.872411338516635</v>
      </c>
      <c r="E10" s="116">
        <v>9.8948254697123534</v>
      </c>
      <c r="F10" s="116">
        <v>7.2810694094433606</v>
      </c>
      <c r="G10" s="27"/>
      <c r="H10" s="27"/>
      <c r="I10" s="27"/>
      <c r="J10" s="19"/>
      <c r="N10" s="41"/>
    </row>
    <row r="11" spans="1:14" x14ac:dyDescent="0.25">
      <c r="A11" s="30">
        <v>21</v>
      </c>
      <c r="B11" s="27">
        <v>26.346371001891423</v>
      </c>
      <c r="C11" s="27">
        <v>28.323464404091244</v>
      </c>
      <c r="D11" s="27">
        <v>17.998416993391867</v>
      </c>
      <c r="E11" s="116">
        <v>13.860286172042589</v>
      </c>
      <c r="F11" s="116">
        <v>9.8711586474740312</v>
      </c>
      <c r="G11" s="27"/>
      <c r="H11" s="27"/>
      <c r="I11" s="27"/>
      <c r="J11" s="19"/>
      <c r="N11" s="41"/>
    </row>
    <row r="12" spans="1:14" x14ac:dyDescent="0.25">
      <c r="A12" s="30">
        <v>22</v>
      </c>
      <c r="B12" s="27">
        <v>35.108360284868617</v>
      </c>
      <c r="C12" s="27">
        <v>34.957991041201801</v>
      </c>
      <c r="D12" s="27">
        <v>22.257196754065788</v>
      </c>
      <c r="E12" s="116">
        <v>17.174243975394145</v>
      </c>
      <c r="F12" s="116">
        <v>11.968442960166497</v>
      </c>
      <c r="G12" s="27"/>
      <c r="H12" s="27"/>
      <c r="I12" s="27"/>
      <c r="J12" s="19"/>
      <c r="N12" s="41"/>
    </row>
    <row r="13" spans="1:14" x14ac:dyDescent="0.25">
      <c r="A13" s="30">
        <v>23</v>
      </c>
      <c r="B13" s="27">
        <v>44.354637455401964</v>
      </c>
      <c r="C13" s="27">
        <v>41.634284075103153</v>
      </c>
      <c r="D13" s="27">
        <v>27.722861843655121</v>
      </c>
      <c r="E13" s="116">
        <v>22.293552234617273</v>
      </c>
      <c r="F13" s="116">
        <v>15.690728993194268</v>
      </c>
      <c r="G13" s="27"/>
      <c r="H13" s="27"/>
      <c r="I13" s="27"/>
      <c r="J13" s="19"/>
      <c r="N13" s="41"/>
    </row>
    <row r="14" spans="1:14" x14ac:dyDescent="0.25">
      <c r="A14" s="30">
        <v>24</v>
      </c>
      <c r="B14" s="27">
        <v>55.440676642457206</v>
      </c>
      <c r="C14" s="27">
        <v>48.992905593816062</v>
      </c>
      <c r="D14" s="27">
        <v>34.681867723511417</v>
      </c>
      <c r="E14" s="116">
        <v>27.421840771791288</v>
      </c>
      <c r="F14" s="116">
        <v>19.249404742332249</v>
      </c>
      <c r="G14" s="27"/>
      <c r="H14" s="27"/>
      <c r="I14" s="27"/>
      <c r="J14" s="19"/>
      <c r="N14" s="41"/>
    </row>
    <row r="15" spans="1:14" x14ac:dyDescent="0.25">
      <c r="A15" s="30">
        <v>25</v>
      </c>
      <c r="B15" s="27">
        <v>66.313881597937808</v>
      </c>
      <c r="C15" s="27">
        <v>56.845851723516176</v>
      </c>
      <c r="D15" s="27">
        <v>43.3508007547075</v>
      </c>
      <c r="E15" s="116">
        <v>34.340464379521883</v>
      </c>
      <c r="F15" s="116">
        <v>25.439733600569511</v>
      </c>
      <c r="G15" s="27"/>
      <c r="H15" s="27"/>
      <c r="I15" s="27"/>
      <c r="N15" s="41"/>
    </row>
    <row r="16" spans="1:14" x14ac:dyDescent="0.25">
      <c r="A16" s="30">
        <v>26</v>
      </c>
      <c r="B16" s="27">
        <v>75.613017933590697</v>
      </c>
      <c r="C16" s="27">
        <v>66.435350076977869</v>
      </c>
      <c r="D16" s="27">
        <v>53.906152271313779</v>
      </c>
      <c r="E16" s="116">
        <v>42.101991787021262</v>
      </c>
      <c r="F16" s="116">
        <v>32.632945561038071</v>
      </c>
      <c r="G16" s="27"/>
      <c r="H16" s="27"/>
      <c r="I16" s="27"/>
      <c r="N16" s="41"/>
    </row>
    <row r="17" spans="1:14" x14ac:dyDescent="0.25">
      <c r="A17" s="30">
        <v>27</v>
      </c>
      <c r="B17" s="27">
        <v>85.072949084336159</v>
      </c>
      <c r="C17" s="27">
        <v>75.339205833554516</v>
      </c>
      <c r="D17" s="27">
        <v>65.113744254518409</v>
      </c>
      <c r="E17" s="116">
        <v>50.225757154765212</v>
      </c>
      <c r="F17" s="116">
        <v>41.396588930601354</v>
      </c>
      <c r="G17" s="27"/>
      <c r="H17" s="27"/>
      <c r="I17" s="27"/>
      <c r="N17" s="41"/>
    </row>
    <row r="18" spans="1:14" x14ac:dyDescent="0.25">
      <c r="A18" s="30">
        <v>28</v>
      </c>
      <c r="B18" s="27">
        <v>89.077371919019313</v>
      </c>
      <c r="C18" s="27">
        <v>83.981726238363407</v>
      </c>
      <c r="D18" s="27">
        <v>76.090456576281653</v>
      </c>
      <c r="E18" s="116">
        <v>60.134196610662045</v>
      </c>
      <c r="F18" s="116">
        <v>51.49945610410866</v>
      </c>
      <c r="G18" s="27"/>
      <c r="H18" s="27"/>
      <c r="I18" s="27"/>
      <c r="N18" s="41"/>
    </row>
    <row r="19" spans="1:14" x14ac:dyDescent="0.25">
      <c r="A19" s="30">
        <v>29</v>
      </c>
      <c r="B19" s="27">
        <v>90.317961430343601</v>
      </c>
      <c r="C19" s="27">
        <v>92.457742439748543</v>
      </c>
      <c r="D19" s="27">
        <v>87.581740369956208</v>
      </c>
      <c r="E19" s="116">
        <v>69.46286301721922</v>
      </c>
      <c r="F19" s="116">
        <v>62.990870310568909</v>
      </c>
      <c r="G19" s="27"/>
      <c r="H19" s="27"/>
      <c r="I19" s="27"/>
      <c r="N19" s="41"/>
    </row>
    <row r="20" spans="1:14" x14ac:dyDescent="0.25">
      <c r="A20" s="30">
        <v>30</v>
      </c>
      <c r="B20" s="27">
        <v>90.687264251523857</v>
      </c>
      <c r="C20" s="27">
        <v>97.4949551934385</v>
      </c>
      <c r="D20" s="27">
        <v>94.806680100336052</v>
      </c>
      <c r="E20" s="116">
        <v>77.861045140608084</v>
      </c>
      <c r="F20" s="116">
        <v>73.367468062351378</v>
      </c>
      <c r="G20" s="27"/>
      <c r="H20" s="27"/>
      <c r="I20" s="27"/>
      <c r="M20" s="27"/>
      <c r="N20" s="41"/>
    </row>
    <row r="21" spans="1:14" x14ac:dyDescent="0.25">
      <c r="A21" s="30">
        <v>31</v>
      </c>
      <c r="B21" s="27">
        <v>85.274082836686105</v>
      </c>
      <c r="C21" s="27">
        <v>99.440421627387693</v>
      </c>
      <c r="D21" s="27">
        <v>98.742604112653183</v>
      </c>
      <c r="E21" s="116">
        <v>85.072074907290542</v>
      </c>
      <c r="F21" s="116">
        <v>82.074065635709474</v>
      </c>
      <c r="G21" s="27"/>
      <c r="H21" s="27"/>
      <c r="I21" s="27"/>
    </row>
    <row r="22" spans="1:14" x14ac:dyDescent="0.25">
      <c r="A22" s="30">
        <v>32</v>
      </c>
      <c r="B22" s="27">
        <v>77.40085341505835</v>
      </c>
      <c r="C22" s="27">
        <v>98.87695554388641</v>
      </c>
      <c r="D22" s="27">
        <v>99.709374451359039</v>
      </c>
      <c r="E22" s="116">
        <v>86.940783676813084</v>
      </c>
      <c r="F22" s="116">
        <v>85.900087577095789</v>
      </c>
      <c r="G22" s="27"/>
      <c r="H22" s="27"/>
      <c r="I22" s="27"/>
    </row>
    <row r="23" spans="1:14" x14ac:dyDescent="0.25">
      <c r="A23" s="30">
        <v>33</v>
      </c>
      <c r="B23" s="27">
        <v>67.075580857433636</v>
      </c>
      <c r="C23" s="27">
        <v>94.907884715549287</v>
      </c>
      <c r="D23" s="27">
        <v>96.707213484268905</v>
      </c>
      <c r="E23" s="116">
        <v>87.050561002983414</v>
      </c>
      <c r="F23" s="116">
        <v>87.602287986586646</v>
      </c>
      <c r="G23" s="27"/>
      <c r="H23" s="27"/>
      <c r="I23" s="27"/>
    </row>
    <row r="24" spans="1:14" x14ac:dyDescent="0.25">
      <c r="A24" s="30">
        <v>34</v>
      </c>
      <c r="B24" s="27">
        <v>58.830030122663977</v>
      </c>
      <c r="C24" s="27">
        <v>90.05659585568624</v>
      </c>
      <c r="D24" s="27">
        <v>92.828607479170287</v>
      </c>
      <c r="E24" s="116">
        <v>84.3472115436888</v>
      </c>
      <c r="F24" s="116">
        <v>85.716768252665361</v>
      </c>
      <c r="G24" s="27"/>
      <c r="H24" s="27"/>
      <c r="I24" s="27"/>
    </row>
    <row r="25" spans="1:14" x14ac:dyDescent="0.25">
      <c r="A25" s="30">
        <v>35</v>
      </c>
      <c r="B25" s="27">
        <v>49.120003842043964</v>
      </c>
      <c r="C25" s="27">
        <v>82.672212992803949</v>
      </c>
      <c r="D25" s="27">
        <v>84.688171989886726</v>
      </c>
      <c r="E25" s="116">
        <v>79.612274898934217</v>
      </c>
      <c r="F25" s="116">
        <v>82.016064434107165</v>
      </c>
      <c r="G25" s="27"/>
      <c r="H25" s="27"/>
      <c r="I25" s="27"/>
    </row>
    <row r="26" spans="1:14" x14ac:dyDescent="0.25">
      <c r="A26" s="30">
        <v>36</v>
      </c>
      <c r="B26" s="27">
        <v>39.721458735864509</v>
      </c>
      <c r="C26" s="27">
        <v>72.871945683076149</v>
      </c>
      <c r="D26" s="27">
        <v>74.34296222511685</v>
      </c>
      <c r="E26" s="116">
        <v>72.484715424842577</v>
      </c>
      <c r="F26" s="116">
        <v>75.240214572034887</v>
      </c>
      <c r="G26" s="27"/>
      <c r="H26" s="27"/>
      <c r="I26" s="27"/>
    </row>
    <row r="27" spans="1:14" x14ac:dyDescent="0.25">
      <c r="A27" s="30">
        <v>37</v>
      </c>
      <c r="B27" s="27">
        <v>30.828326570624412</v>
      </c>
      <c r="C27" s="27">
        <v>60.854046515374066</v>
      </c>
      <c r="D27" s="27">
        <v>61.760936041954942</v>
      </c>
      <c r="E27" s="116">
        <v>61.534218872087145</v>
      </c>
      <c r="F27" s="116">
        <v>63.451965227728657</v>
      </c>
      <c r="G27" s="27"/>
      <c r="H27" s="27"/>
      <c r="I27" s="27"/>
    </row>
    <row r="28" spans="1:14" x14ac:dyDescent="0.25">
      <c r="A28" s="30">
        <v>38</v>
      </c>
      <c r="B28" s="27">
        <v>23.466513241786437</v>
      </c>
      <c r="C28" s="27">
        <v>49.207567398913412</v>
      </c>
      <c r="D28" s="27">
        <v>49.967648104645271</v>
      </c>
      <c r="E28" s="116">
        <v>50.502061569195881</v>
      </c>
      <c r="F28" s="116">
        <v>51.991004340423835</v>
      </c>
      <c r="G28" s="27"/>
      <c r="H28" s="27"/>
      <c r="I28" s="27"/>
    </row>
    <row r="29" spans="1:14" x14ac:dyDescent="0.25">
      <c r="A29" s="30">
        <v>39</v>
      </c>
      <c r="B29" s="27">
        <v>17.652141695074313</v>
      </c>
      <c r="C29" s="27">
        <v>37.920462472171053</v>
      </c>
      <c r="D29" s="27">
        <v>38.304355577783795</v>
      </c>
      <c r="E29" s="116">
        <v>41.484962433550088</v>
      </c>
      <c r="F29" s="116">
        <v>42.226870880593722</v>
      </c>
      <c r="G29" s="27"/>
      <c r="H29" s="27"/>
      <c r="I29" s="27"/>
    </row>
    <row r="30" spans="1:14" x14ac:dyDescent="0.25">
      <c r="A30" s="30">
        <v>40</v>
      </c>
      <c r="B30" s="27">
        <v>12.499380056414864</v>
      </c>
      <c r="C30" s="27">
        <v>27.38771954661048</v>
      </c>
      <c r="D30" s="27">
        <v>27.516595289690759</v>
      </c>
      <c r="E30" s="116">
        <v>31.72424114222234</v>
      </c>
      <c r="F30" s="116">
        <v>32.209757057650677</v>
      </c>
      <c r="G30" s="27"/>
      <c r="H30" s="27"/>
      <c r="I30" s="27"/>
    </row>
    <row r="31" spans="1:14" x14ac:dyDescent="0.25">
      <c r="A31" s="30">
        <v>41</v>
      </c>
      <c r="B31" s="27">
        <v>8.3705856441583073</v>
      </c>
      <c r="C31" s="27">
        <v>18.973156111545478</v>
      </c>
      <c r="D31" s="27">
        <v>19.126052846463743</v>
      </c>
      <c r="E31" s="116">
        <v>22.569237604930418</v>
      </c>
      <c r="F31" s="116">
        <v>22.834520246099117</v>
      </c>
      <c r="G31" s="27"/>
      <c r="H31" s="27"/>
      <c r="I31" s="27"/>
    </row>
    <row r="32" spans="1:14" x14ac:dyDescent="0.25">
      <c r="A32" s="30">
        <v>42</v>
      </c>
      <c r="B32" s="27">
        <v>5.1872950415423009</v>
      </c>
      <c r="C32" s="27">
        <v>11.630627933330812</v>
      </c>
      <c r="D32" s="27">
        <v>11.654002126067954</v>
      </c>
      <c r="E32" s="116">
        <v>14.887983427309271</v>
      </c>
      <c r="F32" s="116">
        <v>14.841706262345845</v>
      </c>
      <c r="G32" s="27"/>
      <c r="H32" s="27"/>
      <c r="I32" s="27"/>
    </row>
    <row r="33" spans="1:9" x14ac:dyDescent="0.25">
      <c r="A33" s="30">
        <v>43</v>
      </c>
      <c r="B33" s="27">
        <v>3.1946780050327912</v>
      </c>
      <c r="C33" s="27">
        <v>6.6427901337767254</v>
      </c>
      <c r="D33" s="27">
        <v>6.563370665257084</v>
      </c>
      <c r="E33" s="116">
        <v>9.1539866098600129</v>
      </c>
      <c r="F33" s="116">
        <v>9.0964712239076366</v>
      </c>
      <c r="G33" s="27"/>
      <c r="H33" s="27"/>
      <c r="I33" s="27"/>
    </row>
    <row r="34" spans="1:9" x14ac:dyDescent="0.25">
      <c r="A34" s="30">
        <v>44</v>
      </c>
      <c r="B34" s="27">
        <v>1.9304060631618776</v>
      </c>
      <c r="C34" s="27">
        <v>3.7715571459335004</v>
      </c>
      <c r="D34" s="27">
        <v>3.6455564356005947</v>
      </c>
      <c r="E34" s="116">
        <v>5.6569981353734642</v>
      </c>
      <c r="F34" s="116">
        <v>5.6275710984686489</v>
      </c>
      <c r="G34" s="27"/>
      <c r="H34" s="27"/>
      <c r="I34" s="27"/>
    </row>
    <row r="35" spans="1:9" x14ac:dyDescent="0.25">
      <c r="A35" s="30">
        <v>45</v>
      </c>
      <c r="B35" s="27">
        <v>0.81811071899892351</v>
      </c>
      <c r="C35" s="27">
        <v>1.9315064252050604</v>
      </c>
      <c r="D35" s="27">
        <v>1.8953455513639719</v>
      </c>
      <c r="E35" s="116">
        <v>3.4460852773758326</v>
      </c>
      <c r="F35" s="116">
        <v>3.4933171324422845</v>
      </c>
      <c r="G35" s="27"/>
      <c r="H35" s="27"/>
      <c r="I35" s="27"/>
    </row>
    <row r="36" spans="1:9" x14ac:dyDescent="0.25">
      <c r="A36" s="30">
        <v>46</v>
      </c>
      <c r="B36" s="27">
        <v>0.29476609656387448</v>
      </c>
      <c r="C36" s="27">
        <v>0.9871024057561939</v>
      </c>
      <c r="D36" s="27">
        <v>0.96723146989574305</v>
      </c>
      <c r="E36" s="116">
        <v>2.323523438331125</v>
      </c>
      <c r="F36" s="116">
        <v>2.4308552114927284</v>
      </c>
      <c r="G36" s="27"/>
      <c r="H36" s="27"/>
      <c r="I36" s="27"/>
    </row>
    <row r="37" spans="1:9" x14ac:dyDescent="0.25">
      <c r="A37" s="30">
        <v>47</v>
      </c>
      <c r="B37" s="27">
        <v>0.17036659654391528</v>
      </c>
      <c r="C37" s="27">
        <v>0.55239840081729374</v>
      </c>
      <c r="D37" s="27">
        <v>0.55287085647954326</v>
      </c>
      <c r="E37" s="116">
        <v>1.4919988361943555</v>
      </c>
      <c r="F37" s="116">
        <v>1.5367943000829341</v>
      </c>
      <c r="G37" s="27"/>
      <c r="H37" s="27"/>
      <c r="I37" s="27"/>
    </row>
    <row r="38" spans="1:9" x14ac:dyDescent="0.25">
      <c r="A38" s="30">
        <v>48</v>
      </c>
      <c r="B38" s="27">
        <v>4.9483982398642663E-2</v>
      </c>
      <c r="C38" s="27">
        <v>0.29053510887420919</v>
      </c>
      <c r="D38" s="27">
        <v>0.30260805922673084</v>
      </c>
      <c r="E38" s="116">
        <v>0.85301523066489537</v>
      </c>
      <c r="F38" s="116">
        <v>0.87214635973146937</v>
      </c>
      <c r="G38" s="27"/>
      <c r="H38" s="27"/>
      <c r="I38" s="27"/>
    </row>
    <row r="39" spans="1:9" x14ac:dyDescent="0.25">
      <c r="A39" s="30">
        <v>49</v>
      </c>
      <c r="B39" s="27">
        <v>1.384636519312143E-2</v>
      </c>
      <c r="C39" s="27">
        <v>0.19010088765932132</v>
      </c>
      <c r="D39" s="27">
        <v>0.19203487353303361</v>
      </c>
      <c r="E39" s="116">
        <v>0.67897069750360839</v>
      </c>
      <c r="F39" s="116">
        <v>0.6784147072664426</v>
      </c>
      <c r="G39" s="27"/>
      <c r="H39" s="27"/>
      <c r="I39" s="27"/>
    </row>
    <row r="40" spans="1:9" x14ac:dyDescent="0.25">
      <c r="A40" s="31"/>
      <c r="B40" s="48"/>
      <c r="C40" s="48"/>
      <c r="D40" s="49"/>
      <c r="E40" s="27"/>
      <c r="F40" s="27"/>
      <c r="G40" s="27"/>
      <c r="H40" s="27"/>
      <c r="I40" s="27"/>
    </row>
    <row r="43" spans="1:9" x14ac:dyDescent="0.25">
      <c r="B43" s="88"/>
      <c r="C43" s="88"/>
      <c r="D43" s="88"/>
      <c r="E43" s="88"/>
      <c r="F43" s="88"/>
    </row>
    <row r="44" spans="1:9" x14ac:dyDescent="0.25">
      <c r="G44"/>
      <c r="H44"/>
      <c r="I44"/>
    </row>
  </sheetData>
  <pageMargins left="0" right="0" top="0" bottom="0" header="0" footer="0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zoomScaleNormal="100" workbookViewId="0">
      <selection activeCell="A2" sqref="A2"/>
    </sheetView>
  </sheetViews>
  <sheetFormatPr defaultRowHeight="15" x14ac:dyDescent="0.25"/>
  <cols>
    <col min="2" max="2" width="21.5703125" bestFit="1" customWidth="1"/>
    <col min="4" max="4" width="23.140625" bestFit="1" customWidth="1"/>
  </cols>
  <sheetData>
    <row r="1" spans="1:7" x14ac:dyDescent="0.25">
      <c r="A1" s="131" t="s">
        <v>221</v>
      </c>
    </row>
    <row r="2" spans="1:7" x14ac:dyDescent="0.25">
      <c r="A2" s="130" t="s">
        <v>222</v>
      </c>
    </row>
    <row r="3" spans="1:7" ht="16.5" x14ac:dyDescent="0.25">
      <c r="A3" s="114"/>
    </row>
    <row r="4" spans="1:7" ht="18.75" x14ac:dyDescent="0.25">
      <c r="A4" s="152"/>
      <c r="B4" s="152" t="s">
        <v>97</v>
      </c>
      <c r="C4" s="152" t="s">
        <v>98</v>
      </c>
      <c r="D4" s="152" t="s">
        <v>97</v>
      </c>
      <c r="E4" s="152" t="s">
        <v>98</v>
      </c>
      <c r="G4" s="87"/>
    </row>
    <row r="5" spans="1:7" x14ac:dyDescent="0.25">
      <c r="A5" s="152">
        <v>1</v>
      </c>
      <c r="B5" s="152" t="s">
        <v>51</v>
      </c>
      <c r="C5" s="151">
        <v>6580</v>
      </c>
      <c r="D5" s="152" t="s">
        <v>40</v>
      </c>
      <c r="E5" s="151">
        <v>4636</v>
      </c>
    </row>
    <row r="6" spans="1:7" x14ac:dyDescent="0.25">
      <c r="A6" s="152">
        <v>2</v>
      </c>
      <c r="B6" s="152" t="s">
        <v>59</v>
      </c>
      <c r="C6" s="151">
        <v>5819</v>
      </c>
      <c r="D6" s="152" t="s">
        <v>42</v>
      </c>
      <c r="E6" s="151">
        <v>4265</v>
      </c>
    </row>
    <row r="7" spans="1:7" x14ac:dyDescent="0.25">
      <c r="A7" s="152">
        <v>3</v>
      </c>
      <c r="B7" s="152" t="s">
        <v>56</v>
      </c>
      <c r="C7" s="151">
        <v>4389</v>
      </c>
      <c r="D7" s="152" t="s">
        <v>60</v>
      </c>
      <c r="E7" s="151">
        <v>4153</v>
      </c>
    </row>
    <row r="8" spans="1:7" x14ac:dyDescent="0.25">
      <c r="A8" s="152">
        <v>4</v>
      </c>
      <c r="B8" s="152" t="s">
        <v>52</v>
      </c>
      <c r="C8" s="151">
        <v>4233</v>
      </c>
      <c r="D8" s="152" t="s">
        <v>79</v>
      </c>
      <c r="E8" s="151">
        <v>3893</v>
      </c>
    </row>
    <row r="9" spans="1:7" x14ac:dyDescent="0.25">
      <c r="A9" s="152">
        <v>5</v>
      </c>
      <c r="B9" s="152" t="s">
        <v>48</v>
      </c>
      <c r="C9" s="151">
        <v>4201</v>
      </c>
      <c r="D9" s="152" t="s">
        <v>41</v>
      </c>
      <c r="E9" s="151">
        <v>3397</v>
      </c>
    </row>
    <row r="10" spans="1:7" x14ac:dyDescent="0.25">
      <c r="A10" s="152">
        <v>6</v>
      </c>
      <c r="B10" s="152" t="s">
        <v>47</v>
      </c>
      <c r="C10" s="151">
        <v>4199</v>
      </c>
      <c r="D10" s="152" t="s">
        <v>74</v>
      </c>
      <c r="E10" s="151">
        <v>3316</v>
      </c>
    </row>
    <row r="11" spans="1:7" x14ac:dyDescent="0.25">
      <c r="A11" s="152">
        <v>7</v>
      </c>
      <c r="B11" s="152" t="s">
        <v>49</v>
      </c>
      <c r="C11" s="151">
        <v>3851</v>
      </c>
      <c r="D11" s="152" t="s">
        <v>85</v>
      </c>
      <c r="E11" s="151">
        <v>3064</v>
      </c>
    </row>
    <row r="12" spans="1:7" x14ac:dyDescent="0.25">
      <c r="A12" s="152">
        <v>8</v>
      </c>
      <c r="B12" s="152" t="s">
        <v>54</v>
      </c>
      <c r="C12" s="151">
        <v>3805</v>
      </c>
      <c r="D12" s="152" t="s">
        <v>84</v>
      </c>
      <c r="E12" s="151">
        <v>2959</v>
      </c>
    </row>
    <row r="13" spans="1:7" x14ac:dyDescent="0.25">
      <c r="A13" s="152">
        <v>9</v>
      </c>
      <c r="B13" s="152" t="s">
        <v>55</v>
      </c>
      <c r="C13" s="151">
        <v>3505</v>
      </c>
      <c r="D13" s="152" t="s">
        <v>45</v>
      </c>
      <c r="E13" s="151">
        <v>2901</v>
      </c>
    </row>
    <row r="14" spans="1:7" x14ac:dyDescent="0.25">
      <c r="A14" s="152">
        <v>10</v>
      </c>
      <c r="B14" s="152" t="s">
        <v>50</v>
      </c>
      <c r="C14" s="151">
        <v>3143</v>
      </c>
      <c r="D14" s="152" t="s">
        <v>43</v>
      </c>
      <c r="E14" s="151">
        <v>2539</v>
      </c>
    </row>
    <row r="15" spans="1:7" x14ac:dyDescent="0.25">
      <c r="A15" s="152">
        <v>11</v>
      </c>
      <c r="B15" s="152" t="s">
        <v>88</v>
      </c>
      <c r="C15" s="151">
        <v>2645</v>
      </c>
      <c r="D15" s="152" t="s">
        <v>92</v>
      </c>
      <c r="E15" s="151">
        <v>2118</v>
      </c>
    </row>
    <row r="16" spans="1:7" x14ac:dyDescent="0.25">
      <c r="A16" s="152">
        <v>12</v>
      </c>
      <c r="B16" s="152" t="s">
        <v>93</v>
      </c>
      <c r="C16" s="151">
        <v>2460</v>
      </c>
      <c r="D16" s="152" t="s">
        <v>46</v>
      </c>
      <c r="E16" s="151">
        <v>1983</v>
      </c>
    </row>
    <row r="17" spans="1:5" x14ac:dyDescent="0.25">
      <c r="A17" s="152">
        <v>13</v>
      </c>
      <c r="B17" s="152" t="s">
        <v>53</v>
      </c>
      <c r="C17" s="151">
        <v>2412</v>
      </c>
      <c r="D17" s="152" t="s">
        <v>102</v>
      </c>
      <c r="E17" s="151">
        <v>1860</v>
      </c>
    </row>
    <row r="18" spans="1:5" x14ac:dyDescent="0.25">
      <c r="A18" s="152">
        <v>14</v>
      </c>
      <c r="B18" s="152" t="s">
        <v>57</v>
      </c>
      <c r="C18" s="151">
        <v>2356</v>
      </c>
      <c r="D18" s="152" t="s">
        <v>103</v>
      </c>
      <c r="E18" s="151">
        <v>1828</v>
      </c>
    </row>
    <row r="19" spans="1:5" x14ac:dyDescent="0.25">
      <c r="A19" s="152">
        <v>15</v>
      </c>
      <c r="B19" s="152" t="s">
        <v>58</v>
      </c>
      <c r="C19" s="151">
        <v>2196</v>
      </c>
      <c r="D19" s="152" t="s">
        <v>104</v>
      </c>
      <c r="E19" s="151">
        <v>1671</v>
      </c>
    </row>
    <row r="20" spans="1:5" x14ac:dyDescent="0.25">
      <c r="A20" s="51"/>
      <c r="B20" s="51"/>
      <c r="C20" s="51"/>
      <c r="D20" s="51"/>
      <c r="E20" s="5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zoomScaleNormal="100" workbookViewId="0">
      <selection activeCell="A32" sqref="A32"/>
    </sheetView>
  </sheetViews>
  <sheetFormatPr defaultColWidth="8.7109375" defaultRowHeight="15" x14ac:dyDescent="0.25"/>
  <cols>
    <col min="1" max="1" width="44" customWidth="1"/>
  </cols>
  <sheetData>
    <row r="1" spans="1:6" x14ac:dyDescent="0.25">
      <c r="A1" s="131" t="s">
        <v>223</v>
      </c>
    </row>
    <row r="2" spans="1:6" x14ac:dyDescent="0.25">
      <c r="A2" s="130" t="s">
        <v>224</v>
      </c>
    </row>
    <row r="4" spans="1:6" x14ac:dyDescent="0.25">
      <c r="A4" s="153"/>
      <c r="B4" s="153">
        <v>2020</v>
      </c>
      <c r="C4" s="153">
        <v>2021</v>
      </c>
      <c r="D4" s="153">
        <v>2022</v>
      </c>
      <c r="E4" s="153">
        <v>2023</v>
      </c>
      <c r="F4" s="154">
        <v>2024</v>
      </c>
    </row>
    <row r="5" spans="1:6" x14ac:dyDescent="0.25">
      <c r="A5" s="153" t="s">
        <v>159</v>
      </c>
      <c r="B5" s="139">
        <v>2.37</v>
      </c>
      <c r="C5" s="139">
        <v>3.21</v>
      </c>
      <c r="D5" s="139">
        <v>5.91</v>
      </c>
      <c r="E5" s="139">
        <v>6.22</v>
      </c>
      <c r="F5" s="139">
        <v>6.67</v>
      </c>
    </row>
    <row r="6" spans="1:6" x14ac:dyDescent="0.25">
      <c r="A6" s="153" t="s">
        <v>160</v>
      </c>
      <c r="B6" s="139">
        <v>1.03</v>
      </c>
      <c r="C6" s="139">
        <v>1.48</v>
      </c>
      <c r="D6" s="139">
        <v>2.27</v>
      </c>
      <c r="E6" s="139">
        <v>2.4500000000000002</v>
      </c>
      <c r="F6" s="139">
        <v>2.46</v>
      </c>
    </row>
    <row r="7" spans="1:6" x14ac:dyDescent="0.25">
      <c r="A7" s="153" t="s">
        <v>161</v>
      </c>
      <c r="B7" s="139">
        <v>1.8</v>
      </c>
      <c r="C7" s="139">
        <v>2.69</v>
      </c>
      <c r="D7" s="139">
        <v>5.81</v>
      </c>
      <c r="E7" s="139">
        <v>6.05</v>
      </c>
      <c r="F7" s="139">
        <v>6.62</v>
      </c>
    </row>
    <row r="8" spans="1:6" x14ac:dyDescent="0.25">
      <c r="A8" s="153" t="s">
        <v>163</v>
      </c>
      <c r="B8" s="146">
        <v>20.614446529080677</v>
      </c>
      <c r="C8" s="146">
        <v>24.084702157134373</v>
      </c>
      <c r="D8" s="146">
        <v>29.199075047298717</v>
      </c>
      <c r="E8" s="146">
        <v>33.085264724643842</v>
      </c>
      <c r="F8" s="146">
        <v>33.4</v>
      </c>
    </row>
    <row r="9" spans="1:6" x14ac:dyDescent="0.25">
      <c r="A9" s="153" t="s">
        <v>162</v>
      </c>
      <c r="B9" s="139">
        <v>85.11</v>
      </c>
      <c r="C9" s="139">
        <v>81.31</v>
      </c>
      <c r="D9" s="139">
        <v>87.02</v>
      </c>
      <c r="E9" s="139">
        <v>86.72</v>
      </c>
      <c r="F9" s="139">
        <v>89.32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7</vt:i4>
      </vt:variant>
    </vt:vector>
  </HeadingPairs>
  <TitlesOfParts>
    <vt:vector size="24" baseType="lpstr">
      <vt:lpstr>Index</vt:lpstr>
      <vt:lpstr>Table</vt:lpstr>
      <vt:lpstr>Table 1</vt:lpstr>
      <vt:lpstr>Figure 1</vt:lpstr>
      <vt:lpstr>Figure 2</vt:lpstr>
      <vt:lpstr>Table 2</vt:lpstr>
      <vt:lpstr>Figure 3</vt:lpstr>
      <vt:lpstr>Figure 4</vt:lpstr>
      <vt:lpstr>Figure 5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'Figure 3'!Area_stampa</vt:lpstr>
      <vt:lpstr>'Table 10'!Area_stampa</vt:lpstr>
      <vt:lpstr>'Table 4'!Area_stampa</vt:lpstr>
      <vt:lpstr>'Table 5'!Area_stampa</vt:lpstr>
      <vt:lpstr>'Table 7'!Area_stampa</vt:lpstr>
      <vt:lpstr>'Table 8'!Area_stampa</vt:lpstr>
      <vt:lpstr>'Table 9'!Area_stampa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Natalità e fecondità</dc:subject>
  <dc:creator>Istat</dc:creator>
  <cp:lastModifiedBy>sara miccoli</cp:lastModifiedBy>
  <cp:lastPrinted>2025-09-19T08:30:19Z</cp:lastPrinted>
  <dcterms:created xsi:type="dcterms:W3CDTF">2015-11-16T14:07:07Z</dcterms:created>
  <dcterms:modified xsi:type="dcterms:W3CDTF">2025-10-28T12:18:24Z</dcterms:modified>
</cp:coreProperties>
</file>