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-repo1.pc.istat.it\SHARE2\Cens_INP23\_Censimento INP_2021\Diffusione\diffusione settembre 2025\da inviare\"/>
    </mc:Choice>
  </mc:AlternateContent>
  <bookViews>
    <workbookView xWindow="0" yWindow="0" windowWidth="20496" windowHeight="7320"/>
  </bookViews>
  <sheets>
    <sheet name="Tavola 1.1" sheetId="2" r:id="rId1"/>
    <sheet name="Tavola 1.2" sheetId="3" r:id="rId2"/>
    <sheet name="Tavola 1.3" sheetId="1" r:id="rId3"/>
    <sheet name="Tavola 1.4" sheetId="4" r:id="rId4"/>
    <sheet name="Tavola 1.5" sheetId="5" r:id="rId5"/>
    <sheet name="Tavola 1.6" sheetId="6" r:id="rId6"/>
    <sheet name="Tavola 1.7" sheetId="7" r:id="rId7"/>
    <sheet name="Tavola 1.8" sheetId="8" r:id="rId8"/>
    <sheet name="Tavola 1.9" sheetId="9" r:id="rId9"/>
    <sheet name="Tavola 1.10" sheetId="10" r:id="rId10"/>
    <sheet name="Tavola 1.11" sheetId="11" r:id="rId11"/>
    <sheet name="Tavola 1.12" sheetId="12" r:id="rId12"/>
    <sheet name="Tavola 1.13" sheetId="13" r:id="rId13"/>
    <sheet name="Tavola 1.14" sheetId="14" r:id="rId14"/>
    <sheet name="Tavola 1.15" sheetId="15" r:id="rId15"/>
    <sheet name="Tavola 1.16" sheetId="16" r:id="rId16"/>
    <sheet name="Tavola 1.17" sheetId="17" r:id="rId17"/>
    <sheet name="Tavola 1.18" sheetId="18" r:id="rId18"/>
    <sheet name="Tavola 1.19" sheetId="19" r:id="rId19"/>
    <sheet name="Tavola 1.20" sheetId="20" r:id="rId20"/>
    <sheet name="Tavola 1.21" sheetId="21" r:id="rId21"/>
    <sheet name="Tavola 1.22" sheetId="22" r:id="rId2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8" l="1"/>
  <c r="D34" i="18"/>
  <c r="C34" i="18"/>
  <c r="E30" i="18"/>
  <c r="D30" i="18"/>
  <c r="C30" i="18"/>
  <c r="E22" i="18"/>
  <c r="D22" i="18"/>
  <c r="C22" i="18"/>
  <c r="E16" i="18"/>
  <c r="D16" i="18"/>
  <c r="C16" i="18"/>
  <c r="E8" i="18"/>
  <c r="D8" i="18"/>
  <c r="C8" i="18"/>
  <c r="D34" i="13"/>
  <c r="E34" i="13"/>
  <c r="D30" i="13"/>
  <c r="E30" i="13"/>
  <c r="D22" i="13"/>
  <c r="E22" i="13"/>
  <c r="D16" i="13"/>
  <c r="E16" i="13"/>
  <c r="D8" i="13"/>
  <c r="E8" i="13"/>
  <c r="C34" i="13"/>
  <c r="C30" i="13"/>
  <c r="C22" i="13"/>
  <c r="C16" i="13"/>
  <c r="C8" i="13"/>
</calcChain>
</file>

<file path=xl/sharedStrings.xml><?xml version="1.0" encoding="utf-8"?>
<sst xmlns="http://schemas.openxmlformats.org/spreadsheetml/2006/main" count="617" uniqueCount="117">
  <si>
    <t>TOTALE (a)</t>
  </si>
  <si>
    <t>0 - 5.000 euro</t>
  </si>
  <si>
    <t>5.001 - 10.000 euro</t>
  </si>
  <si>
    <t>10.001 - 30.000 euro</t>
  </si>
  <si>
    <t>30.001 - 60.000 euro</t>
  </si>
  <si>
    <t>60.001 - 100.000 euro</t>
  </si>
  <si>
    <t>100.001 - 250.000 euro</t>
  </si>
  <si>
    <t>250.001 - 500.000 euro</t>
  </si>
  <si>
    <t>500.001 euro e più</t>
  </si>
  <si>
    <t>Attività culturali e artistiche</t>
  </si>
  <si>
    <t>Attività sportive</t>
  </si>
  <si>
    <t>Attività ricreative e di socializzazione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</si>
  <si>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</si>
  <si>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</si>
  <si>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</si>
  <si>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</si>
  <si>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</si>
  <si>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</si>
  <si>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</si>
  <si>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</si>
  <si>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</si>
  <si>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</si>
  <si>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</si>
  <si>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 xml:space="preserve">TOTALE </t>
    </r>
    <r>
      <rPr>
        <sz val="7"/>
        <rFont val="Arial"/>
        <family val="2"/>
      </rPr>
      <t>(a)</t>
    </r>
  </si>
  <si>
    <t>(a) Eventuali differenze tra le somme ed il relativo totale sono da attribuire esclusivamente ad arrotondamenti nei decimali</t>
  </si>
  <si>
    <t>FORMA GIURIDICA</t>
  </si>
  <si>
    <t>Associazione</t>
  </si>
  <si>
    <t>Cooperativa sociale</t>
  </si>
  <si>
    <t>Fondazione</t>
  </si>
  <si>
    <t>Altra forma Giuridica</t>
  </si>
  <si>
    <t>01 - Piemonte</t>
  </si>
  <si>
    <t>02 - Valle d'Aosta / Vallée D'Aoste</t>
  </si>
  <si>
    <t>07 - Liguria</t>
  </si>
  <si>
    <t>03 - Lombardia</t>
  </si>
  <si>
    <t>Nord-Ovest</t>
  </si>
  <si>
    <t>04 - Trentino-Alto Adige / Südtirol</t>
  </si>
  <si>
    <t xml:space="preserve">     - Bolzano</t>
  </si>
  <si>
    <t xml:space="preserve">     -Trento</t>
  </si>
  <si>
    <t>05 - Veneto</t>
  </si>
  <si>
    <t>06 - Friuli-Venezia Giulia</t>
  </si>
  <si>
    <t>08 - Emilia-Romagna</t>
  </si>
  <si>
    <t>Nord-Est</t>
  </si>
  <si>
    <t>09 - Toscana</t>
  </si>
  <si>
    <t>10 - Umbria</t>
  </si>
  <si>
    <t>11 - Marche</t>
  </si>
  <si>
    <t>12 - Lazio</t>
  </si>
  <si>
    <t>Centro</t>
  </si>
  <si>
    <t>13 - Abruzzo</t>
  </si>
  <si>
    <t>14 - Molise</t>
  </si>
  <si>
    <t>15 - Campania</t>
  </si>
  <si>
    <t>16 - Puglia</t>
  </si>
  <si>
    <t>17 - Basilicata</t>
  </si>
  <si>
    <t>18 - Calabria</t>
  </si>
  <si>
    <t>Sud</t>
  </si>
  <si>
    <t>19 - Sicilia</t>
  </si>
  <si>
    <t>20 - Sardegna</t>
  </si>
  <si>
    <t>Isole</t>
  </si>
  <si>
    <t>Market</t>
  </si>
  <si>
    <t>Non Market</t>
  </si>
  <si>
    <t>02 - Valle d'Aosta</t>
  </si>
  <si>
    <t>(a) Eventuali differenze tra le somme ed il relativo TOTALE sono da attribuire esclusivamente ad arrotondamenti nei decimali.</t>
  </si>
  <si>
    <t xml:space="preserve">Fondazione </t>
  </si>
  <si>
    <t>Altra forma giuridica</t>
  </si>
  <si>
    <t>Privato</t>
  </si>
  <si>
    <t>Pubblico</t>
  </si>
  <si>
    <t>(a) Eventuali differenze tra le somme ed il relativo totale sono da attribuire esclusivamente ad arrotondamenti nei decimali.</t>
  </si>
  <si>
    <t>(a) Eventuali differenze tra le somme ed il relativo TOTALE  sono da attribuire esclusivamente ad arrotondamenti nei decimali.</t>
  </si>
  <si>
    <t>CLASSE DI ENTRATE</t>
  </si>
  <si>
    <t>CLASSE DI USCITE</t>
  </si>
  <si>
    <t>SETTORE DI ATTIVITA' PREVALENTE</t>
  </si>
  <si>
    <t>VOCE DI ENTRATA</t>
  </si>
  <si>
    <t>Sussidi e contributi a titolo gratuito da istituzioni e/o enti pubblici nazionali e internazionali</t>
  </si>
  <si>
    <t>Proventi/entrate da contratti e/o convenzioni con istituzioni e/o enti pubblici nazionali e internazionali</t>
  </si>
  <si>
    <t>Proventi/entrate derivanti dalla vendita di beni e servizi</t>
  </si>
  <si>
    <t>Proventi/entrate derivanti da attività di raccolta fondi realizzate attraverso la cessione di beni o servizi</t>
  </si>
  <si>
    <t>Proventi/entrate derivanti da strumenti di sussidarietà fiscale</t>
  </si>
  <si>
    <t>Proventi/entrate derivanti dalla gestione finanziaria e patrimoniale</t>
  </si>
  <si>
    <t>Altri proventi/entrate di fonte privata</t>
  </si>
  <si>
    <t>VOCE DI USCITA</t>
  </si>
  <si>
    <t>Oneri/spese per i dipendenti</t>
  </si>
  <si>
    <t>Oneri/spese per i collaboratori</t>
  </si>
  <si>
    <t>Rimborsi spese ai volontari</t>
  </si>
  <si>
    <t>Acquisti di beni e servizi</t>
  </si>
  <si>
    <t>Sussidi, contributi ed erogazione a terzi</t>
  </si>
  <si>
    <t>Oneri/spese derivanti dalla gestione finanziaria e patrimoniale</t>
  </si>
  <si>
    <t>Oneri tributari/imposte e tasse</t>
  </si>
  <si>
    <t>Altri oneri/spese</t>
  </si>
  <si>
    <t>TIPO DI ATTIVITA' ECONOMICA</t>
  </si>
  <si>
    <t>TIPOLOGIA DI FINANZIAMENTO PREVALENTE</t>
  </si>
  <si>
    <r>
      <t xml:space="preserve">Tavola 1.2 -  Istituzioni non profit per forma giuridica e classe di entrate.  Anno 2021 </t>
    </r>
    <r>
      <rPr>
        <sz val="9"/>
        <rFont val="Arial"/>
        <family val="2"/>
      </rPr>
      <t>(valori assoluti)</t>
    </r>
  </si>
  <si>
    <r>
      <t xml:space="preserve">Tavola 1.3 - Istituzioni non profit per settore di attività prevalente e classe di entrate.  Anno 2021 </t>
    </r>
    <r>
      <rPr>
        <sz val="9"/>
        <rFont val="Arial"/>
        <family val="2"/>
      </rPr>
      <t>(valori assoluti)</t>
    </r>
  </si>
  <si>
    <r>
      <t>Tavola 1.5 -  Istituzioni non profit per forma giuridica e classe di uscite.  Anno 2021</t>
    </r>
    <r>
      <rPr>
        <sz val="9"/>
        <rFont val="Arial"/>
        <family val="2"/>
      </rPr>
      <t xml:space="preserve"> (valori assoluti)</t>
    </r>
  </si>
  <si>
    <r>
      <t xml:space="preserve">Tavola 1.6 - Istituzioni non profit per settore di attività prevalente e classe di uscite.  Anno 2021 </t>
    </r>
    <r>
      <rPr>
        <sz val="9"/>
        <rFont val="Arial"/>
        <family val="2"/>
      </rPr>
      <t>(valori assoluti)</t>
    </r>
  </si>
  <si>
    <r>
      <t xml:space="preserve">Tavola 1.11 - Entrate delle Istituzioni non profit per voce di entrata. Anno 2021 </t>
    </r>
    <r>
      <rPr>
        <sz val="9"/>
        <rFont val="Arial"/>
        <family val="2"/>
      </rPr>
      <t>(valori assoluti, euro)</t>
    </r>
  </si>
  <si>
    <r>
      <t xml:space="preserve">Tavola 1.12 - Uscite delle Istituzioni non profit per voce di uscita. Anno 2021 </t>
    </r>
    <r>
      <rPr>
        <sz val="9"/>
        <rFont val="Arial"/>
        <family val="2"/>
      </rPr>
      <t>(valori assoluti, euro)</t>
    </r>
  </si>
  <si>
    <r>
      <t xml:space="preserve">Tavola 1.14 - Istituzioni non profit per forma giuridica e tipo di attività economica. Anno 2021 </t>
    </r>
    <r>
      <rPr>
        <sz val="9"/>
        <rFont val="Arial"/>
        <family val="2"/>
      </rPr>
      <t>(valori assoluti)</t>
    </r>
  </si>
  <si>
    <r>
      <t xml:space="preserve">Tavola 1.15 - Istituzioni non profit per settore di attività prevalente e tipo di attività economica. Anno 2021 </t>
    </r>
    <r>
      <rPr>
        <sz val="9"/>
        <rFont val="Arial"/>
        <family val="2"/>
      </rPr>
      <t>(valori assoluti)</t>
    </r>
  </si>
  <si>
    <r>
      <t xml:space="preserve">Tavola 1.16 - Entrate delle Istituzioni non profit per settore di attività prevalente e tipo di attività economica. Anno 2021 </t>
    </r>
    <r>
      <rPr>
        <sz val="9"/>
        <rFont val="Arial"/>
        <family val="2"/>
      </rPr>
      <t>(valori assoluti, euro)</t>
    </r>
  </si>
  <si>
    <r>
      <t xml:space="preserve">Tavola 1.17 - Uscite delle Istituzioni non profit per settore di attività prevalente e tipo di attività economica. Anno 2021 </t>
    </r>
    <r>
      <rPr>
        <sz val="9"/>
        <rFont val="Arial"/>
        <family val="2"/>
      </rPr>
      <t>(valori assoluti, euro)</t>
    </r>
  </si>
  <si>
    <r>
      <t>Tavola 1.19 - Istituzioni non profit per forma giuridica e tipologia di finanziamento prevalente. Anno 2021</t>
    </r>
    <r>
      <rPr>
        <sz val="9"/>
        <rFont val="Arial"/>
        <family val="2"/>
      </rPr>
      <t xml:space="preserve"> (valori assoluti)</t>
    </r>
  </si>
  <si>
    <r>
      <t xml:space="preserve">Tavola 1.20 - Istituzioni non profit per settore di attività prevalente e tipologia di finanziamento prevalente. Anno 2021 </t>
    </r>
    <r>
      <rPr>
        <sz val="9"/>
        <rFont val="Arial"/>
        <family val="2"/>
      </rPr>
      <t>(valori assoluti)</t>
    </r>
  </si>
  <si>
    <r>
      <t xml:space="preserve">Tavola 1.21 - Entrate delle Istituzioni non profit per settore di attività prevalente e tipologia di finanziamento prevalente. Anno 2021 </t>
    </r>
    <r>
      <rPr>
        <sz val="9"/>
        <rFont val="Arial"/>
        <family val="2"/>
      </rPr>
      <t>(valori assoluti, euro)</t>
    </r>
  </si>
  <si>
    <r>
      <t xml:space="preserve">Tavola 1.22 - Uscite delle Istituzioni non profit per settore di attività prevalente e tipologia di finanziamento prevalente. Anno 2021 </t>
    </r>
    <r>
      <rPr>
        <sz val="9"/>
        <rFont val="Arial"/>
        <family val="2"/>
      </rPr>
      <t>(valori assoluti, euro)</t>
    </r>
  </si>
  <si>
    <t>Fonte: Istat, Censimento permanente istituzioni non profit</t>
  </si>
  <si>
    <t>Contributi a fondo perduto, donazioni e lasciti</t>
  </si>
  <si>
    <t>Contributi annui aderenti (comprese quote sociali e contributi del fondatore)</t>
  </si>
  <si>
    <r>
      <t>TOTALE</t>
    </r>
    <r>
      <rPr>
        <sz val="7"/>
        <rFont val="Arial"/>
        <family val="2"/>
      </rPr>
      <t xml:space="preserve"> (a)</t>
    </r>
  </si>
  <si>
    <r>
      <t xml:space="preserve">Tavola 1.1 - Istituzioni non profit per regione e classe di entrate. Anno 2021 </t>
    </r>
    <r>
      <rPr>
        <sz val="9"/>
        <rFont val="Arial"/>
        <family val="2"/>
      </rPr>
      <t>(valori assoluti)</t>
    </r>
  </si>
  <si>
    <t>REGIONI / PROVINCE AUTONOME/ RIPARTIZIONI GEOGRAFICHE</t>
  </si>
  <si>
    <r>
      <t>Tavola 1.4 - Istituzioni non profit per regione e classe di uscite.  Anno 2021</t>
    </r>
    <r>
      <rPr>
        <sz val="9"/>
        <rFont val="Arial"/>
        <family val="2"/>
      </rPr>
      <t xml:space="preserve"> (valori assoluti)</t>
    </r>
  </si>
  <si>
    <r>
      <t>Tavola 1.7 - Entrate delle istituzioni non profit per regione e forma giuridica.  Anno 2021</t>
    </r>
    <r>
      <rPr>
        <sz val="9"/>
        <rFont val="Arial"/>
        <family val="2"/>
      </rPr>
      <t xml:space="preserve"> (valori assoluti, euro)</t>
    </r>
  </si>
  <si>
    <r>
      <t>Tavola 1.8 - Entrate delle istituzioni non profit per regione e settore di attività prevalente.  Anno 2021</t>
    </r>
    <r>
      <rPr>
        <sz val="9"/>
        <rFont val="Arial"/>
        <family val="2"/>
      </rPr>
      <t xml:space="preserve"> (valori assoluti, euro)</t>
    </r>
  </si>
  <si>
    <r>
      <t>Tavola 1.9 - Uscite delle istituzioni non profit per regione e forma giuridica.  Anno 2021</t>
    </r>
    <r>
      <rPr>
        <sz val="9"/>
        <rFont val="Arial"/>
        <family val="2"/>
      </rPr>
      <t xml:space="preserve"> (valori assoluti, euro)</t>
    </r>
  </si>
  <si>
    <r>
      <t>Tavola 1.10 - Uscite delle istituzioni non profit per regione e settore di attività prevalente.  Anno 2021</t>
    </r>
    <r>
      <rPr>
        <sz val="9"/>
        <rFont val="Arial"/>
        <family val="2"/>
      </rPr>
      <t xml:space="preserve"> (valori assoluti, euro)</t>
    </r>
  </si>
  <si>
    <r>
      <t>ITALIA</t>
    </r>
    <r>
      <rPr>
        <sz val="7"/>
        <rFont val="Arial"/>
        <family val="2"/>
      </rPr>
      <t xml:space="preserve"> (a)</t>
    </r>
  </si>
  <si>
    <r>
      <t xml:space="preserve">Tavola 1.13 - Istituzioni non profit per regione e tipo di attività economica. Anno 2021 </t>
    </r>
    <r>
      <rPr>
        <sz val="9"/>
        <rFont val="Arial"/>
        <family val="2"/>
      </rPr>
      <t>(valori assoluti)</t>
    </r>
  </si>
  <si>
    <r>
      <t xml:space="preserve">Tavola 1.18 - Istituzioni non profit per regione e tipologia di finanziamento prevalente. Anno 2021 </t>
    </r>
    <r>
      <rPr>
        <sz val="9"/>
        <rFont val="Arial"/>
        <family val="2"/>
      </rPr>
      <t>(valori assoluti)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</si>
</sst>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7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7"/>
      <name val="Arial"/>
      <family val="2"/>
    </font>
    <font>
      <b/>
      <sz val="7"/>
      <color theme="1"/>
      <name val="Arial"/>
      <family val="2"/>
    </font>
    <font>
      <sz val="9"/>
      <color theme="1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4"/>
      </top>
      <bottom style="hair">
        <color indexed="23"/>
      </bottom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0" fontId="1" fillId="0" borderId="0" xfId="0" applyFont="1" applyFill="1"/>
    <xf numFmtId="0" fontId="2" fillId="0" borderId="0" xfId="1" applyBorder="1"/>
    <xf numFmtId="0" fontId="2" fillId="0" borderId="0" xfId="1" quotePrefix="1" applyBorder="1"/>
    <xf numFmtId="0" fontId="5" fillId="0" borderId="1" xfId="0" quotePrefix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0" xfId="0" applyNumberFormat="1" applyFont="1" applyBorder="1" applyAlignment="1">
      <alignment horizontal="right" vertical="center"/>
    </xf>
    <xf numFmtId="0" fontId="5" fillId="0" borderId="4" xfId="0" applyFont="1" applyFill="1" applyBorder="1" applyAlignment="1">
      <alignment horizontal="left" vertical="center"/>
    </xf>
    <xf numFmtId="3" fontId="8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0" fontId="0" fillId="0" borderId="0" xfId="0" applyBorder="1"/>
    <xf numFmtId="0" fontId="10" fillId="0" borderId="5" xfId="0" applyFont="1" applyFill="1" applyBorder="1" applyAlignment="1">
      <alignment horizontal="left" vertical="center"/>
    </xf>
    <xf numFmtId="3" fontId="10" fillId="0" borderId="1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0" xfId="0" quotePrefix="1" applyFont="1" applyFill="1" applyBorder="1" applyAlignment="1">
      <alignment horizontal="right" vertical="center" wrapText="1"/>
    </xf>
    <xf numFmtId="3" fontId="10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5" fillId="0" borderId="2" xfId="0" quotePrefix="1" applyNumberFormat="1" applyFont="1" applyFill="1" applyBorder="1" applyAlignment="1">
      <alignment horizontal="left" vertical="center"/>
    </xf>
    <xf numFmtId="0" fontId="5" fillId="0" borderId="0" xfId="0" quotePrefix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quotePrefix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3" fontId="13" fillId="0" borderId="0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3" xfId="0" applyFont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3" fontId="5" fillId="0" borderId="4" xfId="0" applyNumberFormat="1" applyFont="1" applyBorder="1" applyAlignment="1">
      <alignment horizontal="right" vertical="center"/>
    </xf>
    <xf numFmtId="0" fontId="5" fillId="0" borderId="4" xfId="0" quotePrefix="1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left" vertical="center"/>
    </xf>
    <xf numFmtId="0" fontId="13" fillId="0" borderId="4" xfId="0" quotePrefix="1" applyFont="1" applyFill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3" fontId="10" fillId="0" borderId="5" xfId="0" applyNumberFormat="1" applyFont="1" applyBorder="1" applyAlignment="1">
      <alignment horizontal="right" vertical="center"/>
    </xf>
    <xf numFmtId="0" fontId="5" fillId="0" borderId="0" xfId="0" applyFont="1"/>
    <xf numFmtId="0" fontId="7" fillId="0" borderId="0" xfId="0" applyFont="1" applyFill="1" applyAlignment="1">
      <alignment vertical="center"/>
    </xf>
    <xf numFmtId="0" fontId="5" fillId="0" borderId="7" xfId="0" quotePrefix="1" applyNumberFormat="1" applyFont="1" applyFill="1" applyBorder="1" applyAlignment="1">
      <alignment horizontal="left" vertical="center"/>
    </xf>
    <xf numFmtId="3" fontId="5" fillId="0" borderId="7" xfId="0" applyNumberFormat="1" applyFont="1" applyBorder="1" applyAlignment="1">
      <alignment horizontal="right" vertical="center"/>
    </xf>
    <xf numFmtId="0" fontId="5" fillId="0" borderId="6" xfId="0" applyFont="1" applyFill="1" applyBorder="1" applyAlignment="1">
      <alignment horizontal="left" vertical="center"/>
    </xf>
    <xf numFmtId="3" fontId="5" fillId="0" borderId="6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3" fontId="10" fillId="0" borderId="4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3" fontId="7" fillId="0" borderId="0" xfId="0" applyNumberFormat="1" applyFont="1" applyAlignment="1">
      <alignment horizontal="right" vertical="center"/>
    </xf>
    <xf numFmtId="3" fontId="11" fillId="0" borderId="1" xfId="0" applyNumberFormat="1" applyFont="1" applyBorder="1" applyAlignment="1">
      <alignment horizontal="right" vertical="center"/>
    </xf>
    <xf numFmtId="164" fontId="7" fillId="0" borderId="0" xfId="0" applyNumberFormat="1" applyFont="1"/>
    <xf numFmtId="0" fontId="5" fillId="0" borderId="0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 applyFill="1" applyBorder="1" applyAlignment="1">
      <alignment horizontal="left" vertical="center"/>
    </xf>
    <xf numFmtId="0" fontId="5" fillId="0" borderId="1" xfId="0" quotePrefix="1" applyFont="1" applyFill="1" applyBorder="1" applyAlignment="1">
      <alignment horizontal="center" vertical="center" wrapText="1"/>
    </xf>
    <xf numFmtId="0" fontId="5" fillId="0" borderId="0" xfId="0" quotePrefix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4" fillId="0" borderId="0" xfId="0" applyNumberFormat="1" applyFont="1" applyFill="1" applyBorder="1"/>
    <xf numFmtId="0" fontId="14" fillId="0" borderId="0" xfId="0" applyFont="1" applyFill="1" applyBorder="1"/>
    <xf numFmtId="0" fontId="5" fillId="0" borderId="1" xfId="0" quotePrefix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quotePrefix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quotePrefix="1" applyFont="1" applyFill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K38"/>
  <sheetViews>
    <sheetView tabSelected="1" zoomScaleNormal="100" workbookViewId="0">
      <selection activeCell="B1" sqref="B1:K1"/>
    </sheetView>
  </sheetViews>
  <sheetFormatPr defaultColWidth="8.88671875" defaultRowHeight="11.4" x14ac:dyDescent="0.3"/>
  <cols>
    <col min="1" max="1" width="1" style="27" customWidth="1"/>
    <col min="2" max="2" width="33.77734375" style="27" customWidth="1"/>
    <col min="3" max="16384" width="8.88671875" style="27"/>
  </cols>
  <sheetData>
    <row r="1" spans="2:11" ht="36" customHeight="1" x14ac:dyDescent="0.3">
      <c r="B1" s="83" t="s">
        <v>107</v>
      </c>
      <c r="C1" s="83"/>
      <c r="D1" s="83"/>
      <c r="E1" s="83"/>
      <c r="F1" s="83"/>
      <c r="G1" s="83"/>
      <c r="H1" s="83"/>
      <c r="I1" s="83"/>
      <c r="J1" s="83"/>
      <c r="K1" s="83"/>
    </row>
    <row r="2" spans="2:11" ht="21.9" customHeight="1" x14ac:dyDescent="0.3">
      <c r="B2" s="78" t="s">
        <v>108</v>
      </c>
      <c r="C2" s="80" t="s">
        <v>67</v>
      </c>
      <c r="D2" s="80"/>
      <c r="E2" s="80"/>
      <c r="F2" s="80"/>
      <c r="G2" s="80"/>
      <c r="H2" s="80"/>
      <c r="I2" s="80"/>
      <c r="J2" s="80"/>
      <c r="K2" s="81" t="s">
        <v>0</v>
      </c>
    </row>
    <row r="3" spans="2:11" ht="33" customHeight="1" x14ac:dyDescent="0.3">
      <c r="B3" s="79"/>
      <c r="C3" s="76" t="s">
        <v>1</v>
      </c>
      <c r="D3" s="76" t="s">
        <v>2</v>
      </c>
      <c r="E3" s="76" t="s">
        <v>3</v>
      </c>
      <c r="F3" s="76" t="s">
        <v>4</v>
      </c>
      <c r="G3" s="76" t="s">
        <v>5</v>
      </c>
      <c r="H3" s="76" t="s">
        <v>6</v>
      </c>
      <c r="I3" s="76" t="s">
        <v>7</v>
      </c>
      <c r="J3" s="76" t="s">
        <v>8</v>
      </c>
      <c r="K3" s="82"/>
    </row>
    <row r="4" spans="2:11" x14ac:dyDescent="0.3">
      <c r="B4" s="29" t="s">
        <v>30</v>
      </c>
      <c r="C4" s="7">
        <v>10203</v>
      </c>
      <c r="D4" s="7">
        <v>3548</v>
      </c>
      <c r="E4" s="7">
        <v>6485</v>
      </c>
      <c r="F4" s="7">
        <v>3389</v>
      </c>
      <c r="G4" s="7">
        <v>1829</v>
      </c>
      <c r="H4" s="7">
        <v>2001</v>
      </c>
      <c r="I4" s="7">
        <v>1017</v>
      </c>
      <c r="J4" s="7">
        <v>1578</v>
      </c>
      <c r="K4" s="7">
        <v>30049</v>
      </c>
    </row>
    <row r="5" spans="2:11" x14ac:dyDescent="0.3">
      <c r="B5" s="30" t="s">
        <v>31</v>
      </c>
      <c r="C5" s="7">
        <v>467</v>
      </c>
      <c r="D5" s="7">
        <v>135</v>
      </c>
      <c r="E5" s="7">
        <v>385</v>
      </c>
      <c r="F5" s="7">
        <v>128</v>
      </c>
      <c r="G5" s="7">
        <v>71</v>
      </c>
      <c r="H5" s="7">
        <v>74</v>
      </c>
      <c r="I5" s="7">
        <v>46</v>
      </c>
      <c r="J5" s="7">
        <v>57</v>
      </c>
      <c r="K5" s="7">
        <v>1362</v>
      </c>
    </row>
    <row r="6" spans="2:11" ht="12" customHeight="1" x14ac:dyDescent="0.3">
      <c r="B6" s="30" t="s">
        <v>32</v>
      </c>
      <c r="C6" s="7">
        <v>3304</v>
      </c>
      <c r="D6" s="7">
        <v>1259</v>
      </c>
      <c r="E6" s="7">
        <v>2729</v>
      </c>
      <c r="F6" s="7">
        <v>1387</v>
      </c>
      <c r="G6" s="7">
        <v>760</v>
      </c>
      <c r="H6" s="7">
        <v>824</v>
      </c>
      <c r="I6" s="7">
        <v>387</v>
      </c>
      <c r="J6" s="7">
        <v>547</v>
      </c>
      <c r="K6" s="7">
        <v>11198</v>
      </c>
    </row>
    <row r="7" spans="2:11" ht="12" customHeight="1" x14ac:dyDescent="0.3">
      <c r="B7" s="30" t="s">
        <v>33</v>
      </c>
      <c r="C7" s="7">
        <v>19172</v>
      </c>
      <c r="D7" s="7">
        <v>5740</v>
      </c>
      <c r="E7" s="7">
        <v>11273</v>
      </c>
      <c r="F7" s="7">
        <v>6630</v>
      </c>
      <c r="G7" s="7">
        <v>4092</v>
      </c>
      <c r="H7" s="7">
        <v>4692</v>
      </c>
      <c r="I7" s="7">
        <v>2399</v>
      </c>
      <c r="J7" s="7">
        <v>3931</v>
      </c>
      <c r="K7" s="7">
        <v>57928</v>
      </c>
    </row>
    <row r="8" spans="2:11" ht="12" customHeight="1" x14ac:dyDescent="0.3">
      <c r="B8" s="31" t="s">
        <v>34</v>
      </c>
      <c r="C8" s="18">
        <v>33146</v>
      </c>
      <c r="D8" s="18">
        <v>10682</v>
      </c>
      <c r="E8" s="18">
        <v>20872</v>
      </c>
      <c r="F8" s="18">
        <v>11534</v>
      </c>
      <c r="G8" s="18">
        <v>6752</v>
      </c>
      <c r="H8" s="18">
        <v>7591</v>
      </c>
      <c r="I8" s="18">
        <v>3848</v>
      </c>
      <c r="J8" s="18">
        <v>6112</v>
      </c>
      <c r="K8" s="18">
        <v>100537</v>
      </c>
    </row>
    <row r="9" spans="2:11" ht="12" customHeight="1" x14ac:dyDescent="0.3">
      <c r="B9" s="77"/>
    </row>
    <row r="10" spans="2:11" ht="12" customHeight="1" x14ac:dyDescent="0.3">
      <c r="B10" s="30" t="s">
        <v>35</v>
      </c>
      <c r="C10" s="7">
        <v>4437</v>
      </c>
      <c r="D10" s="7">
        <v>1376</v>
      </c>
      <c r="E10" s="7">
        <v>2187</v>
      </c>
      <c r="F10" s="7">
        <v>1335</v>
      </c>
      <c r="G10" s="7">
        <v>623</v>
      </c>
      <c r="H10" s="7">
        <v>1002</v>
      </c>
      <c r="I10" s="7">
        <v>591</v>
      </c>
      <c r="J10" s="7">
        <v>650</v>
      </c>
      <c r="K10" s="7">
        <v>12200</v>
      </c>
    </row>
    <row r="11" spans="2:11" ht="12" customHeight="1" x14ac:dyDescent="0.3">
      <c r="B11" s="33" t="s">
        <v>36</v>
      </c>
      <c r="C11" s="37">
        <v>1860</v>
      </c>
      <c r="D11" s="37">
        <v>535</v>
      </c>
      <c r="E11" s="37">
        <v>960</v>
      </c>
      <c r="F11" s="37">
        <v>691</v>
      </c>
      <c r="G11" s="37">
        <v>333</v>
      </c>
      <c r="H11" s="37">
        <v>665</v>
      </c>
      <c r="I11" s="37">
        <v>362</v>
      </c>
      <c r="J11" s="37">
        <v>325</v>
      </c>
      <c r="K11" s="37">
        <v>5730</v>
      </c>
    </row>
    <row r="12" spans="2:11" ht="12" customHeight="1" x14ac:dyDescent="0.3">
      <c r="B12" s="34" t="s">
        <v>37</v>
      </c>
      <c r="C12" s="37">
        <v>2577</v>
      </c>
      <c r="D12" s="37">
        <v>841</v>
      </c>
      <c r="E12" s="37">
        <v>1227</v>
      </c>
      <c r="F12" s="37">
        <v>644</v>
      </c>
      <c r="G12" s="37">
        <v>290</v>
      </c>
      <c r="H12" s="37">
        <v>337</v>
      </c>
      <c r="I12" s="37">
        <v>229</v>
      </c>
      <c r="J12" s="37">
        <v>325</v>
      </c>
      <c r="K12" s="37">
        <v>6470</v>
      </c>
    </row>
    <row r="13" spans="2:11" ht="12" customHeight="1" x14ac:dyDescent="0.3">
      <c r="B13" s="30" t="s">
        <v>38</v>
      </c>
      <c r="C13" s="7">
        <v>9513</v>
      </c>
      <c r="D13" s="7">
        <v>3234</v>
      </c>
      <c r="E13" s="7">
        <v>6361</v>
      </c>
      <c r="F13" s="7">
        <v>3519</v>
      </c>
      <c r="G13" s="7">
        <v>2405</v>
      </c>
      <c r="H13" s="7">
        <v>2269</v>
      </c>
      <c r="I13" s="7">
        <v>1687</v>
      </c>
      <c r="J13" s="7">
        <v>1608</v>
      </c>
      <c r="K13" s="7">
        <v>30596</v>
      </c>
    </row>
    <row r="14" spans="2:11" ht="12" customHeight="1" x14ac:dyDescent="0.3">
      <c r="B14" s="30" t="s">
        <v>39</v>
      </c>
      <c r="C14" s="7">
        <v>4078</v>
      </c>
      <c r="D14" s="7">
        <v>1410</v>
      </c>
      <c r="E14" s="7">
        <v>2197</v>
      </c>
      <c r="F14" s="7">
        <v>1117</v>
      </c>
      <c r="G14" s="7">
        <v>603</v>
      </c>
      <c r="H14" s="7">
        <v>724</v>
      </c>
      <c r="I14" s="7">
        <v>362</v>
      </c>
      <c r="J14" s="7">
        <v>410</v>
      </c>
      <c r="K14" s="7">
        <v>10902</v>
      </c>
    </row>
    <row r="15" spans="2:11" ht="12" customHeight="1" x14ac:dyDescent="0.3">
      <c r="B15" s="30" t="s">
        <v>40</v>
      </c>
      <c r="C15" s="7">
        <v>7364</v>
      </c>
      <c r="D15" s="7">
        <v>2672</v>
      </c>
      <c r="E15" s="7">
        <v>5871</v>
      </c>
      <c r="F15" s="7">
        <v>3401</v>
      </c>
      <c r="G15" s="7">
        <v>2595</v>
      </c>
      <c r="H15" s="7">
        <v>2574</v>
      </c>
      <c r="I15" s="7">
        <v>1514</v>
      </c>
      <c r="J15" s="7">
        <v>1386</v>
      </c>
      <c r="K15" s="7">
        <v>27377</v>
      </c>
    </row>
    <row r="16" spans="2:11" x14ac:dyDescent="0.2">
      <c r="B16" s="75" t="s">
        <v>41</v>
      </c>
      <c r="C16" s="18">
        <v>25392</v>
      </c>
      <c r="D16" s="18">
        <v>8692</v>
      </c>
      <c r="E16" s="18">
        <v>16615</v>
      </c>
      <c r="F16" s="18">
        <v>9373</v>
      </c>
      <c r="G16" s="18">
        <v>6227</v>
      </c>
      <c r="H16" s="18">
        <v>6569</v>
      </c>
      <c r="I16" s="18">
        <v>4154</v>
      </c>
      <c r="J16" s="18">
        <v>4054</v>
      </c>
      <c r="K16" s="18">
        <v>81076</v>
      </c>
    </row>
    <row r="17" spans="2:11" x14ac:dyDescent="0.3">
      <c r="B17" s="77"/>
    </row>
    <row r="18" spans="2:11" x14ac:dyDescent="0.3">
      <c r="B18" s="30" t="s">
        <v>42</v>
      </c>
      <c r="C18" s="7">
        <v>7760</v>
      </c>
      <c r="D18" s="7">
        <v>3642</v>
      </c>
      <c r="E18" s="7">
        <v>5937</v>
      </c>
      <c r="F18" s="7">
        <v>3350</v>
      </c>
      <c r="G18" s="7">
        <v>1930</v>
      </c>
      <c r="H18" s="7">
        <v>2111</v>
      </c>
      <c r="I18" s="7">
        <v>1032</v>
      </c>
      <c r="J18" s="7">
        <v>1243</v>
      </c>
      <c r="K18" s="7">
        <v>27006</v>
      </c>
    </row>
    <row r="19" spans="2:11" x14ac:dyDescent="0.3">
      <c r="B19" s="35" t="s">
        <v>43</v>
      </c>
      <c r="C19" s="7">
        <v>2723</v>
      </c>
      <c r="D19" s="7">
        <v>784</v>
      </c>
      <c r="E19" s="7">
        <v>1456</v>
      </c>
      <c r="F19" s="7">
        <v>764</v>
      </c>
      <c r="G19" s="7">
        <v>486</v>
      </c>
      <c r="H19" s="7">
        <v>450</v>
      </c>
      <c r="I19" s="7">
        <v>168</v>
      </c>
      <c r="J19" s="7">
        <v>297</v>
      </c>
      <c r="K19" s="7">
        <v>7128</v>
      </c>
    </row>
    <row r="20" spans="2:11" x14ac:dyDescent="0.3">
      <c r="B20" s="35" t="s">
        <v>44</v>
      </c>
      <c r="C20" s="7">
        <v>3216</v>
      </c>
      <c r="D20" s="7">
        <v>1685</v>
      </c>
      <c r="E20" s="7">
        <v>2508</v>
      </c>
      <c r="F20" s="7">
        <v>1382</v>
      </c>
      <c r="G20" s="7">
        <v>736</v>
      </c>
      <c r="H20" s="7">
        <v>1147</v>
      </c>
      <c r="I20" s="7">
        <v>285</v>
      </c>
      <c r="J20" s="7">
        <v>398</v>
      </c>
      <c r="K20" s="7">
        <v>11356</v>
      </c>
    </row>
    <row r="21" spans="2:11" x14ac:dyDescent="0.3">
      <c r="B21" s="35" t="s">
        <v>45</v>
      </c>
      <c r="C21" s="7">
        <v>9763</v>
      </c>
      <c r="D21" s="7">
        <v>3203</v>
      </c>
      <c r="E21" s="7">
        <v>6473</v>
      </c>
      <c r="F21" s="7">
        <v>3880</v>
      </c>
      <c r="G21" s="7">
        <v>2670</v>
      </c>
      <c r="H21" s="7">
        <v>3846</v>
      </c>
      <c r="I21" s="7">
        <v>1758</v>
      </c>
      <c r="J21" s="7">
        <v>2675</v>
      </c>
      <c r="K21" s="7">
        <v>34269</v>
      </c>
    </row>
    <row r="22" spans="2:11" x14ac:dyDescent="0.2">
      <c r="B22" s="75" t="s">
        <v>46</v>
      </c>
      <c r="C22" s="18">
        <v>23462</v>
      </c>
      <c r="D22" s="18">
        <v>9315</v>
      </c>
      <c r="E22" s="18">
        <v>16373</v>
      </c>
      <c r="F22" s="18">
        <v>9377</v>
      </c>
      <c r="G22" s="18">
        <v>5822</v>
      </c>
      <c r="H22" s="18">
        <v>7554</v>
      </c>
      <c r="I22" s="18">
        <v>3242</v>
      </c>
      <c r="J22" s="18">
        <v>4613</v>
      </c>
      <c r="K22" s="18">
        <v>79759</v>
      </c>
    </row>
    <row r="23" spans="2:11" x14ac:dyDescent="0.3">
      <c r="B23" s="77"/>
    </row>
    <row r="24" spans="2:11" x14ac:dyDescent="0.3">
      <c r="B24" s="35" t="s">
        <v>47</v>
      </c>
      <c r="C24" s="7">
        <v>3124</v>
      </c>
      <c r="D24" s="7">
        <v>1073</v>
      </c>
      <c r="E24" s="7">
        <v>1650</v>
      </c>
      <c r="F24" s="7">
        <v>845</v>
      </c>
      <c r="G24" s="7">
        <v>554</v>
      </c>
      <c r="H24" s="7">
        <v>583</v>
      </c>
      <c r="I24" s="7">
        <v>263</v>
      </c>
      <c r="J24" s="7">
        <v>205</v>
      </c>
      <c r="K24" s="7">
        <v>8297</v>
      </c>
    </row>
    <row r="25" spans="2:11" x14ac:dyDescent="0.3">
      <c r="B25" s="35" t="s">
        <v>48</v>
      </c>
      <c r="C25" s="7">
        <v>918</v>
      </c>
      <c r="D25" s="7">
        <v>202</v>
      </c>
      <c r="E25" s="7">
        <v>507</v>
      </c>
      <c r="F25" s="7">
        <v>203</v>
      </c>
      <c r="G25" s="7">
        <v>71</v>
      </c>
      <c r="H25" s="7">
        <v>62</v>
      </c>
      <c r="I25" s="7">
        <v>52</v>
      </c>
      <c r="J25" s="7">
        <v>93</v>
      </c>
      <c r="K25" s="7">
        <v>2108</v>
      </c>
    </row>
    <row r="26" spans="2:11" x14ac:dyDescent="0.3">
      <c r="B26" s="35" t="s">
        <v>49</v>
      </c>
      <c r="C26" s="7">
        <v>8287</v>
      </c>
      <c r="D26" s="7">
        <v>2535</v>
      </c>
      <c r="E26" s="7">
        <v>4671</v>
      </c>
      <c r="F26" s="7">
        <v>2263</v>
      </c>
      <c r="G26" s="7">
        <v>1642</v>
      </c>
      <c r="H26" s="7">
        <v>1200</v>
      </c>
      <c r="I26" s="7">
        <v>630</v>
      </c>
      <c r="J26" s="7">
        <v>682</v>
      </c>
      <c r="K26" s="7">
        <v>21911</v>
      </c>
    </row>
    <row r="27" spans="2:11" x14ac:dyDescent="0.3">
      <c r="B27" s="35" t="s">
        <v>50</v>
      </c>
      <c r="C27" s="7">
        <v>6562</v>
      </c>
      <c r="D27" s="7">
        <v>2629</v>
      </c>
      <c r="E27" s="7">
        <v>4514</v>
      </c>
      <c r="F27" s="7">
        <v>1674</v>
      </c>
      <c r="G27" s="7">
        <v>973</v>
      </c>
      <c r="H27" s="7">
        <v>1312</v>
      </c>
      <c r="I27" s="7">
        <v>673</v>
      </c>
      <c r="J27" s="7">
        <v>628</v>
      </c>
      <c r="K27" s="7">
        <v>18966</v>
      </c>
    </row>
    <row r="28" spans="2:11" x14ac:dyDescent="0.3">
      <c r="B28" s="35" t="s">
        <v>51</v>
      </c>
      <c r="C28" s="7">
        <v>1591</v>
      </c>
      <c r="D28" s="7">
        <v>549</v>
      </c>
      <c r="E28" s="7">
        <v>718</v>
      </c>
      <c r="F28" s="7">
        <v>345</v>
      </c>
      <c r="G28" s="7">
        <v>135</v>
      </c>
      <c r="H28" s="7">
        <v>145</v>
      </c>
      <c r="I28" s="7">
        <v>89</v>
      </c>
      <c r="J28" s="7">
        <v>114</v>
      </c>
      <c r="K28" s="7">
        <v>3686</v>
      </c>
    </row>
    <row r="29" spans="2:11" x14ac:dyDescent="0.3">
      <c r="B29" s="35" t="s">
        <v>52</v>
      </c>
      <c r="C29" s="7">
        <v>5519</v>
      </c>
      <c r="D29" s="7">
        <v>1072</v>
      </c>
      <c r="E29" s="7">
        <v>1502</v>
      </c>
      <c r="F29" s="7">
        <v>721</v>
      </c>
      <c r="G29" s="7">
        <v>452</v>
      </c>
      <c r="H29" s="7">
        <v>551</v>
      </c>
      <c r="I29" s="7">
        <v>253</v>
      </c>
      <c r="J29" s="7">
        <v>195</v>
      </c>
      <c r="K29" s="7">
        <v>10264</v>
      </c>
    </row>
    <row r="30" spans="2:11" x14ac:dyDescent="0.2">
      <c r="B30" s="75" t="s">
        <v>53</v>
      </c>
      <c r="C30" s="18">
        <v>26002</v>
      </c>
      <c r="D30" s="18">
        <v>8061</v>
      </c>
      <c r="E30" s="18">
        <v>13562</v>
      </c>
      <c r="F30" s="18">
        <v>6051</v>
      </c>
      <c r="G30" s="18">
        <v>3827</v>
      </c>
      <c r="H30" s="18">
        <v>3853</v>
      </c>
      <c r="I30" s="18">
        <v>1960</v>
      </c>
      <c r="J30" s="18">
        <v>1916</v>
      </c>
      <c r="K30" s="18">
        <v>65232</v>
      </c>
    </row>
    <row r="31" spans="2:11" x14ac:dyDescent="0.3">
      <c r="B31" s="77"/>
    </row>
    <row r="32" spans="2:11" x14ac:dyDescent="0.3">
      <c r="B32" s="35" t="s">
        <v>54</v>
      </c>
      <c r="C32" s="7">
        <v>8824</v>
      </c>
      <c r="D32" s="7">
        <v>3102</v>
      </c>
      <c r="E32" s="7">
        <v>4299</v>
      </c>
      <c r="F32" s="7">
        <v>2167</v>
      </c>
      <c r="G32" s="7">
        <v>1324</v>
      </c>
      <c r="H32" s="7">
        <v>1399</v>
      </c>
      <c r="I32" s="7">
        <v>892</v>
      </c>
      <c r="J32" s="7">
        <v>743</v>
      </c>
      <c r="K32" s="7">
        <v>22749</v>
      </c>
    </row>
    <row r="33" spans="2:11" x14ac:dyDescent="0.3">
      <c r="B33" s="26" t="s">
        <v>55</v>
      </c>
      <c r="C33" s="7">
        <v>3644</v>
      </c>
      <c r="D33" s="7">
        <v>1392</v>
      </c>
      <c r="E33" s="7">
        <v>2592</v>
      </c>
      <c r="F33" s="7">
        <v>1242</v>
      </c>
      <c r="G33" s="7">
        <v>576</v>
      </c>
      <c r="H33" s="7">
        <v>897</v>
      </c>
      <c r="I33" s="7">
        <v>438</v>
      </c>
      <c r="J33" s="7">
        <v>491</v>
      </c>
      <c r="K33" s="7">
        <v>11271</v>
      </c>
    </row>
    <row r="34" spans="2:11" x14ac:dyDescent="0.2">
      <c r="B34" s="75" t="s">
        <v>56</v>
      </c>
      <c r="C34" s="18">
        <v>12468</v>
      </c>
      <c r="D34" s="18">
        <v>4494</v>
      </c>
      <c r="E34" s="18">
        <v>6891</v>
      </c>
      <c r="F34" s="18">
        <v>3409</v>
      </c>
      <c r="G34" s="18">
        <v>1899</v>
      </c>
      <c r="H34" s="18">
        <v>2295</v>
      </c>
      <c r="I34" s="18">
        <v>1330</v>
      </c>
      <c r="J34" s="18">
        <v>1233</v>
      </c>
      <c r="K34" s="18">
        <v>34020</v>
      </c>
    </row>
    <row r="35" spans="2:11" x14ac:dyDescent="0.3">
      <c r="B35" s="77"/>
    </row>
    <row r="36" spans="2:11" x14ac:dyDescent="0.3">
      <c r="B36" s="48" t="s">
        <v>114</v>
      </c>
      <c r="C36" s="13">
        <v>120470</v>
      </c>
      <c r="D36" s="13">
        <v>41244</v>
      </c>
      <c r="E36" s="13">
        <v>74313</v>
      </c>
      <c r="F36" s="13">
        <v>39744</v>
      </c>
      <c r="G36" s="13">
        <v>24527</v>
      </c>
      <c r="H36" s="13">
        <v>27863</v>
      </c>
      <c r="I36" s="13">
        <v>14533</v>
      </c>
      <c r="J36" s="13">
        <v>17929</v>
      </c>
      <c r="K36" s="13">
        <v>360623</v>
      </c>
    </row>
    <row r="37" spans="2:11" customFormat="1" ht="14.4" x14ac:dyDescent="0.3">
      <c r="B37" s="50" t="s">
        <v>103</v>
      </c>
    </row>
    <row r="38" spans="2:11" ht="12" customHeight="1" x14ac:dyDescent="0.3">
      <c r="B38" s="15" t="s">
        <v>24</v>
      </c>
    </row>
  </sheetData>
  <mergeCells count="4">
    <mergeCell ref="B1:K1"/>
    <mergeCell ref="B2:B3"/>
    <mergeCell ref="C2:J2"/>
    <mergeCell ref="K2:K3"/>
  </mergeCells>
  <pageMargins left="0.7" right="0.7" top="0.75" bottom="0.75" header="0.3" footer="0.3"/>
  <pageSetup paperSize="9" orientation="portrait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38"/>
  <sheetViews>
    <sheetView workbookViewId="0">
      <selection activeCell="B1" sqref="B1:Q1"/>
    </sheetView>
  </sheetViews>
  <sheetFormatPr defaultColWidth="8.88671875" defaultRowHeight="11.4" x14ac:dyDescent="0.3"/>
  <cols>
    <col min="1" max="1" width="1" style="27" customWidth="1"/>
    <col min="2" max="2" width="33.77734375" style="27" customWidth="1"/>
    <col min="3" max="16" width="12.6640625" style="27" customWidth="1"/>
    <col min="17" max="17" width="12" style="27" bestFit="1" customWidth="1"/>
    <col min="18" max="16384" width="8.88671875" style="27"/>
  </cols>
  <sheetData>
    <row r="1" spans="2:17" ht="36" customHeight="1" x14ac:dyDescent="0.3">
      <c r="B1" s="83" t="s">
        <v>113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</row>
    <row r="2" spans="2:17" ht="22.05" customHeight="1" x14ac:dyDescent="0.3">
      <c r="B2" s="78" t="s">
        <v>108</v>
      </c>
      <c r="C2" s="80" t="s">
        <v>69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9" t="s">
        <v>0</v>
      </c>
    </row>
    <row r="3" spans="2:17" s="66" customFormat="1" ht="36" customHeight="1" x14ac:dyDescent="0.3">
      <c r="B3" s="79"/>
      <c r="C3" s="21" t="s">
        <v>9</v>
      </c>
      <c r="D3" s="21" t="s">
        <v>10</v>
      </c>
      <c r="E3" s="21" t="s">
        <v>11</v>
      </c>
      <c r="F3" s="65" t="s">
        <v>12</v>
      </c>
      <c r="G3" s="65" t="s">
        <v>13</v>
      </c>
      <c r="H3" s="65" t="s">
        <v>14</v>
      </c>
      <c r="I3" s="65" t="s">
        <v>15</v>
      </c>
      <c r="J3" s="65" t="s">
        <v>16</v>
      </c>
      <c r="K3" s="65" t="s">
        <v>17</v>
      </c>
      <c r="L3" s="65" t="s">
        <v>18</v>
      </c>
      <c r="M3" s="65" t="s">
        <v>19</v>
      </c>
      <c r="N3" s="65" t="s">
        <v>20</v>
      </c>
      <c r="O3" s="65" t="s">
        <v>21</v>
      </c>
      <c r="P3" s="65" t="s">
        <v>22</v>
      </c>
      <c r="Q3" s="90"/>
    </row>
    <row r="4" spans="2:17" x14ac:dyDescent="0.3">
      <c r="B4" s="29" t="s">
        <v>30</v>
      </c>
      <c r="C4" s="7">
        <v>361649342</v>
      </c>
      <c r="D4" s="7">
        <v>521969269</v>
      </c>
      <c r="E4" s="7">
        <v>120139550</v>
      </c>
      <c r="F4" s="7">
        <v>489128346</v>
      </c>
      <c r="G4" s="7">
        <v>393571578</v>
      </c>
      <c r="H4" s="7">
        <v>1924913134</v>
      </c>
      <c r="I4" s="7">
        <v>26677644</v>
      </c>
      <c r="J4" s="7">
        <v>414613139</v>
      </c>
      <c r="K4" s="7">
        <v>15725120</v>
      </c>
      <c r="L4" s="7">
        <v>248699788</v>
      </c>
      <c r="M4" s="7">
        <v>62554964</v>
      </c>
      <c r="N4" s="7">
        <v>207767509</v>
      </c>
      <c r="O4" s="7">
        <v>360955368</v>
      </c>
      <c r="P4" s="7">
        <v>265341963</v>
      </c>
      <c r="Q4" s="7">
        <v>5413706715</v>
      </c>
    </row>
    <row r="5" spans="2:17" x14ac:dyDescent="0.3">
      <c r="B5" s="30" t="s">
        <v>31</v>
      </c>
      <c r="C5" s="7">
        <v>8492953</v>
      </c>
      <c r="D5" s="7">
        <v>26708944</v>
      </c>
      <c r="E5" s="7">
        <v>3363877</v>
      </c>
      <c r="F5" s="7">
        <v>18765612</v>
      </c>
      <c r="G5" s="7">
        <v>2909107</v>
      </c>
      <c r="H5" s="7">
        <v>52972608</v>
      </c>
      <c r="I5" s="7">
        <v>691458</v>
      </c>
      <c r="J5" s="7">
        <v>6819573</v>
      </c>
      <c r="K5" s="7">
        <v>619918</v>
      </c>
      <c r="L5" s="7">
        <v>1743910</v>
      </c>
      <c r="M5" s="7">
        <v>562396</v>
      </c>
      <c r="N5" s="7">
        <v>3163213</v>
      </c>
      <c r="O5" s="7">
        <v>14402901</v>
      </c>
      <c r="P5" s="7">
        <v>13367261</v>
      </c>
      <c r="Q5" s="7">
        <v>154583731</v>
      </c>
    </row>
    <row r="6" spans="2:17" ht="12" customHeight="1" x14ac:dyDescent="0.3">
      <c r="B6" s="30" t="s">
        <v>32</v>
      </c>
      <c r="C6" s="7">
        <v>54361288</v>
      </c>
      <c r="D6" s="7">
        <v>194642981</v>
      </c>
      <c r="E6" s="7">
        <v>40679701</v>
      </c>
      <c r="F6" s="7">
        <v>273194074</v>
      </c>
      <c r="G6" s="7">
        <v>220846343</v>
      </c>
      <c r="H6" s="7">
        <v>530611192</v>
      </c>
      <c r="I6" s="7">
        <v>15980517</v>
      </c>
      <c r="J6" s="7">
        <v>327004341</v>
      </c>
      <c r="K6" s="7">
        <v>27826266</v>
      </c>
      <c r="L6" s="7">
        <v>25277079</v>
      </c>
      <c r="M6" s="7">
        <v>11578117</v>
      </c>
      <c r="N6" s="7">
        <v>96620250</v>
      </c>
      <c r="O6" s="7">
        <v>148686891</v>
      </c>
      <c r="P6" s="7">
        <v>1848657311</v>
      </c>
      <c r="Q6" s="7">
        <v>3815966353</v>
      </c>
    </row>
    <row r="7" spans="2:17" ht="12" customHeight="1" x14ac:dyDescent="0.3">
      <c r="B7" s="30" t="s">
        <v>33</v>
      </c>
      <c r="C7" s="7">
        <v>579900835</v>
      </c>
      <c r="D7" s="7">
        <v>2149827375</v>
      </c>
      <c r="E7" s="7">
        <v>256996621</v>
      </c>
      <c r="F7" s="7">
        <v>3077046670</v>
      </c>
      <c r="G7" s="7">
        <v>2353320465</v>
      </c>
      <c r="H7" s="7">
        <v>4904921026</v>
      </c>
      <c r="I7" s="7">
        <v>67409719</v>
      </c>
      <c r="J7" s="7">
        <v>1188746097</v>
      </c>
      <c r="K7" s="7">
        <v>44715079</v>
      </c>
      <c r="L7" s="7">
        <v>145468145</v>
      </c>
      <c r="M7" s="7">
        <v>494156456</v>
      </c>
      <c r="N7" s="7">
        <v>454162144</v>
      </c>
      <c r="O7" s="7">
        <v>885912866</v>
      </c>
      <c r="P7" s="7">
        <v>2530153990</v>
      </c>
      <c r="Q7" s="7">
        <v>19132737487</v>
      </c>
    </row>
    <row r="8" spans="2:17" ht="12" customHeight="1" x14ac:dyDescent="0.2">
      <c r="B8" s="74" t="s">
        <v>34</v>
      </c>
      <c r="C8" s="18">
        <v>1004404418</v>
      </c>
      <c r="D8" s="18">
        <v>2893148570</v>
      </c>
      <c r="E8" s="18">
        <v>421179749</v>
      </c>
      <c r="F8" s="18">
        <v>3858134702</v>
      </c>
      <c r="G8" s="18">
        <v>2970647494</v>
      </c>
      <c r="H8" s="18">
        <v>7413417959</v>
      </c>
      <c r="I8" s="18">
        <v>110759338</v>
      </c>
      <c r="J8" s="18">
        <v>1937183151</v>
      </c>
      <c r="K8" s="18">
        <v>88886383</v>
      </c>
      <c r="L8" s="18">
        <v>421188922</v>
      </c>
      <c r="M8" s="18">
        <v>568851933</v>
      </c>
      <c r="N8" s="18">
        <v>761713116</v>
      </c>
      <c r="O8" s="18">
        <v>1409958026</v>
      </c>
      <c r="P8" s="18">
        <v>4657520526</v>
      </c>
      <c r="Q8" s="18">
        <v>28516994287</v>
      </c>
    </row>
    <row r="9" spans="2:17" ht="12" customHeight="1" x14ac:dyDescent="0.3">
      <c r="B9" s="32"/>
    </row>
    <row r="10" spans="2:17" ht="12" customHeight="1" x14ac:dyDescent="0.3">
      <c r="B10" s="30" t="s">
        <v>35</v>
      </c>
      <c r="C10" s="7">
        <v>138645863</v>
      </c>
      <c r="D10" s="7">
        <v>317376494</v>
      </c>
      <c r="E10" s="7">
        <v>119076998</v>
      </c>
      <c r="F10" s="7">
        <v>261917868</v>
      </c>
      <c r="G10" s="7">
        <v>129297519</v>
      </c>
      <c r="H10" s="7">
        <v>475605266</v>
      </c>
      <c r="I10" s="7">
        <v>10547057</v>
      </c>
      <c r="J10" s="7">
        <v>134138441</v>
      </c>
      <c r="K10" s="7">
        <v>12327230</v>
      </c>
      <c r="L10" s="7">
        <v>63049095</v>
      </c>
      <c r="M10" s="7">
        <v>21665508</v>
      </c>
      <c r="N10" s="7">
        <v>79727256</v>
      </c>
      <c r="O10" s="7">
        <v>295118946</v>
      </c>
      <c r="P10" s="7">
        <v>40979727</v>
      </c>
      <c r="Q10" s="7">
        <v>2099473266</v>
      </c>
    </row>
    <row r="11" spans="2:17" ht="12" customHeight="1" x14ac:dyDescent="0.3">
      <c r="B11" s="33" t="s">
        <v>36</v>
      </c>
      <c r="C11" s="37">
        <v>82271960</v>
      </c>
      <c r="D11" s="37">
        <v>184940756</v>
      </c>
      <c r="E11" s="37">
        <v>96355436</v>
      </c>
      <c r="F11" s="37">
        <v>107163704</v>
      </c>
      <c r="G11" s="37">
        <v>100330664</v>
      </c>
      <c r="H11" s="37">
        <v>225525627</v>
      </c>
      <c r="I11" s="37">
        <v>7462067</v>
      </c>
      <c r="J11" s="37">
        <v>71530787</v>
      </c>
      <c r="K11" s="37">
        <v>8384740</v>
      </c>
      <c r="L11" s="37">
        <v>34928282</v>
      </c>
      <c r="M11" s="37">
        <v>5291870</v>
      </c>
      <c r="N11" s="37">
        <v>45499064</v>
      </c>
      <c r="O11" s="37">
        <v>69493263</v>
      </c>
      <c r="P11" s="37">
        <v>23585103</v>
      </c>
      <c r="Q11" s="37">
        <v>1062763321</v>
      </c>
    </row>
    <row r="12" spans="2:17" ht="12" customHeight="1" x14ac:dyDescent="0.3">
      <c r="B12" s="34" t="s">
        <v>37</v>
      </c>
      <c r="C12" s="37">
        <v>56373903</v>
      </c>
      <c r="D12" s="37">
        <v>132435738</v>
      </c>
      <c r="E12" s="37">
        <v>22721562</v>
      </c>
      <c r="F12" s="37">
        <v>154754164</v>
      </c>
      <c r="G12" s="37">
        <v>28966855</v>
      </c>
      <c r="H12" s="37">
        <v>250079639</v>
      </c>
      <c r="I12" s="37">
        <v>3084990</v>
      </c>
      <c r="J12" s="37">
        <v>62607654</v>
      </c>
      <c r="K12" s="37">
        <v>3942490</v>
      </c>
      <c r="L12" s="37">
        <v>28120813</v>
      </c>
      <c r="M12" s="37">
        <v>16373638</v>
      </c>
      <c r="N12" s="37">
        <v>34228192</v>
      </c>
      <c r="O12" s="37">
        <v>225625683</v>
      </c>
      <c r="P12" s="37">
        <v>17394624</v>
      </c>
      <c r="Q12" s="37">
        <v>1036709945</v>
      </c>
    </row>
    <row r="13" spans="2:17" ht="12" customHeight="1" x14ac:dyDescent="0.3">
      <c r="B13" s="30" t="s">
        <v>38</v>
      </c>
      <c r="C13" s="7">
        <v>249938503</v>
      </c>
      <c r="D13" s="7">
        <v>760795364</v>
      </c>
      <c r="E13" s="7">
        <v>103768808</v>
      </c>
      <c r="F13" s="7">
        <v>702599612</v>
      </c>
      <c r="G13" s="7">
        <v>492144898</v>
      </c>
      <c r="H13" s="7">
        <v>1869223188</v>
      </c>
      <c r="I13" s="7">
        <v>40978411</v>
      </c>
      <c r="J13" s="7">
        <v>433327769</v>
      </c>
      <c r="K13" s="7">
        <v>10811933</v>
      </c>
      <c r="L13" s="7">
        <v>112053556</v>
      </c>
      <c r="M13" s="7">
        <v>168721060</v>
      </c>
      <c r="N13" s="7">
        <v>152069471</v>
      </c>
      <c r="O13" s="7">
        <v>531937864</v>
      </c>
      <c r="P13" s="7">
        <v>279483991</v>
      </c>
      <c r="Q13" s="7">
        <v>5907854428</v>
      </c>
    </row>
    <row r="14" spans="2:17" ht="12" customHeight="1" x14ac:dyDescent="0.3">
      <c r="B14" s="30" t="s">
        <v>39</v>
      </c>
      <c r="C14" s="7">
        <v>98691984</v>
      </c>
      <c r="D14" s="7">
        <v>164170173</v>
      </c>
      <c r="E14" s="7">
        <v>74641861</v>
      </c>
      <c r="F14" s="7">
        <v>157013304</v>
      </c>
      <c r="G14" s="7">
        <v>200941300</v>
      </c>
      <c r="H14" s="7">
        <v>437599203</v>
      </c>
      <c r="I14" s="7">
        <v>3240033</v>
      </c>
      <c r="J14" s="7">
        <v>75424121</v>
      </c>
      <c r="K14" s="7">
        <v>11480931</v>
      </c>
      <c r="L14" s="7">
        <v>38186647</v>
      </c>
      <c r="M14" s="7">
        <v>13462415</v>
      </c>
      <c r="N14" s="7">
        <v>37007734</v>
      </c>
      <c r="O14" s="7">
        <v>232808449</v>
      </c>
      <c r="P14" s="7">
        <v>126505892</v>
      </c>
      <c r="Q14" s="7">
        <v>1671174047</v>
      </c>
    </row>
    <row r="15" spans="2:17" ht="12" customHeight="1" x14ac:dyDescent="0.3">
      <c r="B15" s="30" t="s">
        <v>40</v>
      </c>
      <c r="C15" s="7">
        <v>383535221</v>
      </c>
      <c r="D15" s="7">
        <v>978160646</v>
      </c>
      <c r="E15" s="7">
        <v>135780375</v>
      </c>
      <c r="F15" s="7">
        <v>526764691</v>
      </c>
      <c r="G15" s="7">
        <v>503755888</v>
      </c>
      <c r="H15" s="7">
        <v>2280669376</v>
      </c>
      <c r="I15" s="7">
        <v>37349963</v>
      </c>
      <c r="J15" s="7">
        <v>450723679</v>
      </c>
      <c r="K15" s="7">
        <v>39761846</v>
      </c>
      <c r="L15" s="7">
        <v>110196032</v>
      </c>
      <c r="M15" s="7">
        <v>122783221</v>
      </c>
      <c r="N15" s="7">
        <v>209713624</v>
      </c>
      <c r="O15" s="7">
        <v>523589340</v>
      </c>
      <c r="P15" s="7">
        <v>282501423</v>
      </c>
      <c r="Q15" s="7">
        <v>6585285326</v>
      </c>
    </row>
    <row r="16" spans="2:17" x14ac:dyDescent="0.2">
      <c r="B16" s="75" t="s">
        <v>41</v>
      </c>
      <c r="C16" s="18">
        <v>870811571</v>
      </c>
      <c r="D16" s="18">
        <v>2220502677</v>
      </c>
      <c r="E16" s="18">
        <v>433268042</v>
      </c>
      <c r="F16" s="18">
        <v>1648295475</v>
      </c>
      <c r="G16" s="18">
        <v>1326139606</v>
      </c>
      <c r="H16" s="18">
        <v>5063097033</v>
      </c>
      <c r="I16" s="18">
        <v>92115464</v>
      </c>
      <c r="J16" s="18">
        <v>1093614010</v>
      </c>
      <c r="K16" s="18">
        <v>74381939</v>
      </c>
      <c r="L16" s="18">
        <v>323485330</v>
      </c>
      <c r="M16" s="18">
        <v>326632205</v>
      </c>
      <c r="N16" s="18">
        <v>478518085</v>
      </c>
      <c r="O16" s="18">
        <v>1583454599</v>
      </c>
      <c r="P16" s="18">
        <v>729471031</v>
      </c>
      <c r="Q16" s="18">
        <v>16263787067</v>
      </c>
    </row>
    <row r="17" spans="2:17" x14ac:dyDescent="0.3">
      <c r="B17" s="32"/>
    </row>
    <row r="18" spans="2:17" x14ac:dyDescent="0.3">
      <c r="B18" s="30" t="s">
        <v>42</v>
      </c>
      <c r="C18" s="7">
        <v>392528420</v>
      </c>
      <c r="D18" s="7">
        <v>622543949</v>
      </c>
      <c r="E18" s="7">
        <v>173773028</v>
      </c>
      <c r="F18" s="7">
        <v>309262958</v>
      </c>
      <c r="G18" s="7">
        <v>471723080</v>
      </c>
      <c r="H18" s="7">
        <v>1275234429</v>
      </c>
      <c r="I18" s="7">
        <v>12907175</v>
      </c>
      <c r="J18" s="7">
        <v>613037688</v>
      </c>
      <c r="K18" s="7">
        <v>17047726</v>
      </c>
      <c r="L18" s="7">
        <v>233956718</v>
      </c>
      <c r="M18" s="7">
        <v>80426414</v>
      </c>
      <c r="N18" s="7">
        <v>128293023</v>
      </c>
      <c r="O18" s="7">
        <v>323637003</v>
      </c>
      <c r="P18" s="7">
        <v>354874777</v>
      </c>
      <c r="Q18" s="7">
        <v>5009246389</v>
      </c>
    </row>
    <row r="19" spans="2:17" x14ac:dyDescent="0.3">
      <c r="B19" s="35" t="s">
        <v>43</v>
      </c>
      <c r="C19" s="7">
        <v>90492243</v>
      </c>
      <c r="D19" s="7">
        <v>319444617</v>
      </c>
      <c r="E19" s="7">
        <v>74191211</v>
      </c>
      <c r="F19" s="7">
        <v>33461177</v>
      </c>
      <c r="G19" s="7">
        <v>31311758</v>
      </c>
      <c r="H19" s="7">
        <v>287347540</v>
      </c>
      <c r="I19" s="7">
        <v>6689379</v>
      </c>
      <c r="J19" s="7">
        <v>75827739</v>
      </c>
      <c r="K19" s="7">
        <v>4427135</v>
      </c>
      <c r="L19" s="7">
        <v>27064786</v>
      </c>
      <c r="M19" s="7">
        <v>6332711</v>
      </c>
      <c r="N19" s="7">
        <v>53829195</v>
      </c>
      <c r="O19" s="7">
        <v>84064003</v>
      </c>
      <c r="P19" s="7">
        <v>29937316</v>
      </c>
      <c r="Q19" s="7">
        <v>1124420811</v>
      </c>
    </row>
    <row r="20" spans="2:17" x14ac:dyDescent="0.3">
      <c r="B20" s="35" t="s">
        <v>44</v>
      </c>
      <c r="C20" s="7">
        <v>120321496</v>
      </c>
      <c r="D20" s="7">
        <v>237808489</v>
      </c>
      <c r="E20" s="7">
        <v>38922561</v>
      </c>
      <c r="F20" s="7">
        <v>42345755</v>
      </c>
      <c r="G20" s="7">
        <v>66401425</v>
      </c>
      <c r="H20" s="7">
        <v>486968938</v>
      </c>
      <c r="I20" s="7">
        <v>5775548</v>
      </c>
      <c r="J20" s="7">
        <v>78664954</v>
      </c>
      <c r="K20" s="7">
        <v>3543380</v>
      </c>
      <c r="L20" s="7">
        <v>18776598</v>
      </c>
      <c r="M20" s="7">
        <v>10735144</v>
      </c>
      <c r="N20" s="7">
        <v>58102394</v>
      </c>
      <c r="O20" s="7">
        <v>116738604</v>
      </c>
      <c r="P20" s="7">
        <v>40682327</v>
      </c>
      <c r="Q20" s="7">
        <v>1325787614</v>
      </c>
    </row>
    <row r="21" spans="2:17" x14ac:dyDescent="0.3">
      <c r="B21" s="35" t="s">
        <v>45</v>
      </c>
      <c r="C21" s="7">
        <v>583241278</v>
      </c>
      <c r="D21" s="7">
        <v>1863592310</v>
      </c>
      <c r="E21" s="7">
        <v>328624329</v>
      </c>
      <c r="F21" s="7">
        <v>2915427085</v>
      </c>
      <c r="G21" s="7">
        <v>2281598307</v>
      </c>
      <c r="H21" s="7">
        <v>2254240232</v>
      </c>
      <c r="I21" s="7">
        <v>100061129</v>
      </c>
      <c r="J21" s="7">
        <v>3429352000</v>
      </c>
      <c r="K21" s="7">
        <v>247675231</v>
      </c>
      <c r="L21" s="7">
        <v>113518978</v>
      </c>
      <c r="M21" s="7">
        <v>503123533</v>
      </c>
      <c r="N21" s="7">
        <v>943551290</v>
      </c>
      <c r="O21" s="7">
        <v>2226910719</v>
      </c>
      <c r="P21" s="7">
        <v>3200979483</v>
      </c>
      <c r="Q21" s="7">
        <v>20991895903</v>
      </c>
    </row>
    <row r="22" spans="2:17" x14ac:dyDescent="0.2">
      <c r="B22" s="75" t="s">
        <v>46</v>
      </c>
      <c r="C22" s="18">
        <v>1186583437</v>
      </c>
      <c r="D22" s="18">
        <v>3043389365</v>
      </c>
      <c r="E22" s="18">
        <v>615511130</v>
      </c>
      <c r="F22" s="18">
        <v>3300496975</v>
      </c>
      <c r="G22" s="18">
        <v>2851034569</v>
      </c>
      <c r="H22" s="18">
        <v>4303791139</v>
      </c>
      <c r="I22" s="18">
        <v>125433230</v>
      </c>
      <c r="J22" s="18">
        <v>4196882382</v>
      </c>
      <c r="K22" s="18">
        <v>272693472</v>
      </c>
      <c r="L22" s="18">
        <v>393317080</v>
      </c>
      <c r="M22" s="18">
        <v>600617803</v>
      </c>
      <c r="N22" s="18">
        <v>1183775902</v>
      </c>
      <c r="O22" s="18">
        <v>2751350330</v>
      </c>
      <c r="P22" s="18">
        <v>3626473903</v>
      </c>
      <c r="Q22" s="18">
        <v>28451350717</v>
      </c>
    </row>
    <row r="23" spans="2:17" x14ac:dyDescent="0.3">
      <c r="B23" s="32"/>
    </row>
    <row r="24" spans="2:17" x14ac:dyDescent="0.3">
      <c r="B24" s="35" t="s">
        <v>47</v>
      </c>
      <c r="C24" s="7">
        <v>37056329</v>
      </c>
      <c r="D24" s="7">
        <v>126079989</v>
      </c>
      <c r="E24" s="7">
        <v>17462095</v>
      </c>
      <c r="F24" s="7">
        <v>18981352</v>
      </c>
      <c r="G24" s="7">
        <v>90174310</v>
      </c>
      <c r="H24" s="7">
        <v>189827717</v>
      </c>
      <c r="I24" s="7">
        <v>3221601</v>
      </c>
      <c r="J24" s="7">
        <v>63141556</v>
      </c>
      <c r="K24" s="7">
        <v>5331295</v>
      </c>
      <c r="L24" s="7">
        <v>9214888</v>
      </c>
      <c r="M24" s="7">
        <v>1449938</v>
      </c>
      <c r="N24" s="7">
        <v>23601464</v>
      </c>
      <c r="O24" s="7">
        <v>119117017</v>
      </c>
      <c r="P24" s="7">
        <v>16543457</v>
      </c>
      <c r="Q24" s="7">
        <v>721203009</v>
      </c>
    </row>
    <row r="25" spans="2:17" x14ac:dyDescent="0.3">
      <c r="B25" s="35" t="s">
        <v>48</v>
      </c>
      <c r="C25" s="7">
        <v>4011839</v>
      </c>
      <c r="D25" s="7">
        <v>21249558</v>
      </c>
      <c r="E25" s="7">
        <v>4981443</v>
      </c>
      <c r="F25" s="7">
        <v>11613533</v>
      </c>
      <c r="G25" s="7">
        <v>8800074</v>
      </c>
      <c r="H25" s="7">
        <v>81304053</v>
      </c>
      <c r="I25" s="7">
        <v>354232</v>
      </c>
      <c r="J25" s="7">
        <v>9203686</v>
      </c>
      <c r="K25" s="7">
        <v>2732767</v>
      </c>
      <c r="L25" s="7">
        <v>133070</v>
      </c>
      <c r="M25" s="7">
        <v>150260</v>
      </c>
      <c r="N25" s="7">
        <v>13828950</v>
      </c>
      <c r="O25" s="7">
        <v>19718988</v>
      </c>
      <c r="P25" s="7">
        <v>2314286</v>
      </c>
      <c r="Q25" s="7">
        <v>180396740</v>
      </c>
    </row>
    <row r="26" spans="2:17" x14ac:dyDescent="0.3">
      <c r="B26" s="35" t="s">
        <v>49</v>
      </c>
      <c r="C26" s="7">
        <v>95975862</v>
      </c>
      <c r="D26" s="7">
        <v>216402760</v>
      </c>
      <c r="E26" s="7">
        <v>38145989</v>
      </c>
      <c r="F26" s="7">
        <v>228406823</v>
      </c>
      <c r="G26" s="7">
        <v>204098198</v>
      </c>
      <c r="H26" s="7">
        <v>648071816</v>
      </c>
      <c r="I26" s="7">
        <v>6709528</v>
      </c>
      <c r="J26" s="7">
        <v>152142323</v>
      </c>
      <c r="K26" s="7">
        <v>10136082</v>
      </c>
      <c r="L26" s="7">
        <v>12058351</v>
      </c>
      <c r="M26" s="7">
        <v>9504363</v>
      </c>
      <c r="N26" s="7">
        <v>100422080</v>
      </c>
      <c r="O26" s="7">
        <v>191668853</v>
      </c>
      <c r="P26" s="7">
        <v>35849487</v>
      </c>
      <c r="Q26" s="7">
        <v>1949592516</v>
      </c>
    </row>
    <row r="27" spans="2:17" x14ac:dyDescent="0.3">
      <c r="B27" s="35" t="s">
        <v>50</v>
      </c>
      <c r="C27" s="7">
        <v>134310552</v>
      </c>
      <c r="D27" s="7">
        <v>230756994</v>
      </c>
      <c r="E27" s="7">
        <v>581539786</v>
      </c>
      <c r="F27" s="7">
        <v>179767839</v>
      </c>
      <c r="G27" s="7">
        <v>644537993</v>
      </c>
      <c r="H27" s="7">
        <v>709730241</v>
      </c>
      <c r="I27" s="7">
        <v>12716226</v>
      </c>
      <c r="J27" s="7">
        <v>90855442</v>
      </c>
      <c r="K27" s="7">
        <v>8348456</v>
      </c>
      <c r="L27" s="7">
        <v>6651233</v>
      </c>
      <c r="M27" s="7">
        <v>5034024</v>
      </c>
      <c r="N27" s="7">
        <v>54620916</v>
      </c>
      <c r="O27" s="7">
        <v>217818253</v>
      </c>
      <c r="P27" s="7">
        <v>22911216</v>
      </c>
      <c r="Q27" s="7">
        <v>2899599172</v>
      </c>
    </row>
    <row r="28" spans="2:17" x14ac:dyDescent="0.3">
      <c r="B28" s="35" t="s">
        <v>51</v>
      </c>
      <c r="C28" s="7">
        <v>10486284</v>
      </c>
      <c r="D28" s="7">
        <v>28185365</v>
      </c>
      <c r="E28" s="7">
        <v>8724925</v>
      </c>
      <c r="F28" s="7">
        <v>4781383</v>
      </c>
      <c r="G28" s="7">
        <v>29930931</v>
      </c>
      <c r="H28" s="7">
        <v>185337525</v>
      </c>
      <c r="I28" s="7">
        <v>1400729</v>
      </c>
      <c r="J28" s="7">
        <v>12972490</v>
      </c>
      <c r="K28" s="7">
        <v>2283036</v>
      </c>
      <c r="L28" s="7">
        <v>780057</v>
      </c>
      <c r="M28" s="7">
        <v>439071</v>
      </c>
      <c r="N28" s="7">
        <v>2918903</v>
      </c>
      <c r="O28" s="7">
        <v>60173601</v>
      </c>
      <c r="P28" s="7">
        <v>10528426</v>
      </c>
      <c r="Q28" s="7">
        <v>358942725</v>
      </c>
    </row>
    <row r="29" spans="2:17" x14ac:dyDescent="0.3">
      <c r="B29" s="35" t="s">
        <v>52</v>
      </c>
      <c r="C29" s="7">
        <v>29263268</v>
      </c>
      <c r="D29" s="7">
        <v>59750708</v>
      </c>
      <c r="E29" s="7">
        <v>13116447</v>
      </c>
      <c r="F29" s="7">
        <v>52324792</v>
      </c>
      <c r="G29" s="7">
        <v>89387844</v>
      </c>
      <c r="H29" s="7">
        <v>144994756</v>
      </c>
      <c r="I29" s="7">
        <v>2545958</v>
      </c>
      <c r="J29" s="7">
        <v>52820693</v>
      </c>
      <c r="K29" s="7">
        <v>1610679</v>
      </c>
      <c r="L29" s="7">
        <v>1397312</v>
      </c>
      <c r="M29" s="7">
        <v>1208234</v>
      </c>
      <c r="N29" s="7">
        <v>21579489</v>
      </c>
      <c r="O29" s="7">
        <v>200646219</v>
      </c>
      <c r="P29" s="7">
        <v>4294196</v>
      </c>
      <c r="Q29" s="7">
        <v>674940596</v>
      </c>
    </row>
    <row r="30" spans="2:17" x14ac:dyDescent="0.2">
      <c r="B30" s="75" t="s">
        <v>53</v>
      </c>
      <c r="C30" s="18">
        <v>311104133</v>
      </c>
      <c r="D30" s="18">
        <v>682425373</v>
      </c>
      <c r="E30" s="18">
        <v>663970685</v>
      </c>
      <c r="F30" s="18">
        <v>495875723</v>
      </c>
      <c r="G30" s="18">
        <v>1066929351</v>
      </c>
      <c r="H30" s="18">
        <v>1959266109</v>
      </c>
      <c r="I30" s="18">
        <v>26948274</v>
      </c>
      <c r="J30" s="18">
        <v>381136190</v>
      </c>
      <c r="K30" s="18">
        <v>30442316</v>
      </c>
      <c r="L30" s="18">
        <v>30234912</v>
      </c>
      <c r="M30" s="18">
        <v>17785890</v>
      </c>
      <c r="N30" s="18">
        <v>216971803</v>
      </c>
      <c r="O30" s="18">
        <v>809142932</v>
      </c>
      <c r="P30" s="18">
        <v>92441068</v>
      </c>
      <c r="Q30" s="18">
        <v>6784674758</v>
      </c>
    </row>
    <row r="31" spans="2:17" x14ac:dyDescent="0.3">
      <c r="B31" s="32"/>
    </row>
    <row r="32" spans="2:17" x14ac:dyDescent="0.3">
      <c r="B32" s="35" t="s">
        <v>54</v>
      </c>
      <c r="C32" s="7">
        <v>89871242</v>
      </c>
      <c r="D32" s="7">
        <v>205128167</v>
      </c>
      <c r="E32" s="7">
        <v>39131262</v>
      </c>
      <c r="F32" s="7">
        <v>217243135</v>
      </c>
      <c r="G32" s="7">
        <v>304311058</v>
      </c>
      <c r="H32" s="7">
        <v>864792834</v>
      </c>
      <c r="I32" s="7">
        <v>10359540</v>
      </c>
      <c r="J32" s="7">
        <v>69180814</v>
      </c>
      <c r="K32" s="7">
        <v>9345631</v>
      </c>
      <c r="L32" s="7">
        <v>9334399</v>
      </c>
      <c r="M32" s="7">
        <v>5704523</v>
      </c>
      <c r="N32" s="7">
        <v>69665708</v>
      </c>
      <c r="O32" s="7">
        <v>273579498</v>
      </c>
      <c r="P32" s="7">
        <v>47692850</v>
      </c>
      <c r="Q32" s="7">
        <v>2215340661</v>
      </c>
    </row>
    <row r="33" spans="1:17" x14ac:dyDescent="0.3">
      <c r="B33" s="26" t="s">
        <v>55</v>
      </c>
      <c r="C33" s="7">
        <v>107217696</v>
      </c>
      <c r="D33" s="7">
        <v>234497267</v>
      </c>
      <c r="E33" s="7">
        <v>34443773</v>
      </c>
      <c r="F33" s="7">
        <v>60700839</v>
      </c>
      <c r="G33" s="7">
        <v>105340543</v>
      </c>
      <c r="H33" s="7">
        <v>411788868</v>
      </c>
      <c r="I33" s="7">
        <v>9096392</v>
      </c>
      <c r="J33" s="7">
        <v>158585001</v>
      </c>
      <c r="K33" s="7">
        <v>3436473</v>
      </c>
      <c r="L33" s="7">
        <v>23475597</v>
      </c>
      <c r="M33" s="7">
        <v>3768632</v>
      </c>
      <c r="N33" s="7">
        <v>25788381</v>
      </c>
      <c r="O33" s="7">
        <v>100927130</v>
      </c>
      <c r="P33" s="7">
        <v>6128208</v>
      </c>
      <c r="Q33" s="7">
        <v>1285194800</v>
      </c>
    </row>
    <row r="34" spans="1:17" x14ac:dyDescent="0.2">
      <c r="B34" s="75" t="s">
        <v>56</v>
      </c>
      <c r="C34" s="18">
        <v>197088938</v>
      </c>
      <c r="D34" s="18">
        <v>439625434</v>
      </c>
      <c r="E34" s="18">
        <v>73575036</v>
      </c>
      <c r="F34" s="18">
        <v>277943974</v>
      </c>
      <c r="G34" s="18">
        <v>409651601</v>
      </c>
      <c r="H34" s="18">
        <v>1276581702</v>
      </c>
      <c r="I34" s="18">
        <v>19455931</v>
      </c>
      <c r="J34" s="18">
        <v>227765815</v>
      </c>
      <c r="K34" s="18">
        <v>12782104</v>
      </c>
      <c r="L34" s="18">
        <v>32809996</v>
      </c>
      <c r="M34" s="18">
        <v>9473155</v>
      </c>
      <c r="N34" s="18">
        <v>95454090</v>
      </c>
      <c r="O34" s="18">
        <v>374506628</v>
      </c>
      <c r="P34" s="18">
        <v>53821058</v>
      </c>
      <c r="Q34" s="18">
        <v>3500535461</v>
      </c>
    </row>
    <row r="35" spans="1:17" x14ac:dyDescent="0.3">
      <c r="B35" s="28"/>
    </row>
    <row r="36" spans="1:17" x14ac:dyDescent="0.3">
      <c r="B36" s="48" t="s">
        <v>114</v>
      </c>
      <c r="C36" s="13">
        <v>3569992497</v>
      </c>
      <c r="D36" s="13">
        <v>9279091419</v>
      </c>
      <c r="E36" s="13">
        <v>2207504641</v>
      </c>
      <c r="F36" s="13">
        <v>9580746849</v>
      </c>
      <c r="G36" s="13">
        <v>8624402620</v>
      </c>
      <c r="H36" s="13">
        <v>20016153941</v>
      </c>
      <c r="I36" s="13">
        <v>374712238</v>
      </c>
      <c r="J36" s="13">
        <v>7836581547</v>
      </c>
      <c r="K36" s="13">
        <v>479186215</v>
      </c>
      <c r="L36" s="13">
        <v>1201036241</v>
      </c>
      <c r="M36" s="13">
        <v>1523360986</v>
      </c>
      <c r="N36" s="13">
        <v>2736432996</v>
      </c>
      <c r="O36" s="13">
        <v>6928412515</v>
      </c>
      <c r="P36" s="13">
        <v>9159727586</v>
      </c>
      <c r="Q36" s="13">
        <v>83517342291</v>
      </c>
    </row>
    <row r="37" spans="1:17" customFormat="1" ht="14.4" x14ac:dyDescent="0.3">
      <c r="A37" s="50"/>
      <c r="B37" s="50" t="s">
        <v>103</v>
      </c>
    </row>
    <row r="38" spans="1:17" ht="12" customHeight="1" x14ac:dyDescent="0.3">
      <c r="B38" s="15" t="s">
        <v>24</v>
      </c>
    </row>
  </sheetData>
  <mergeCells count="4">
    <mergeCell ref="B2:B3"/>
    <mergeCell ref="C2:P2"/>
    <mergeCell ref="Q2:Q3"/>
    <mergeCell ref="B1:Q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F14"/>
  <sheetViews>
    <sheetView zoomScaleNormal="100" workbookViewId="0">
      <selection activeCell="B1" sqref="B1"/>
    </sheetView>
  </sheetViews>
  <sheetFormatPr defaultColWidth="9.109375" defaultRowHeight="15" customHeight="1" x14ac:dyDescent="0.2"/>
  <cols>
    <col min="1" max="1" width="0.88671875" style="6" customWidth="1"/>
    <col min="2" max="2" width="61.109375" style="39" customWidth="1"/>
    <col min="3" max="3" width="19.109375" style="6" customWidth="1"/>
    <col min="4" max="5" width="9.109375" style="6"/>
    <col min="6" max="6" width="31.5546875" style="6" customWidth="1"/>
    <col min="7" max="16384" width="9.109375" style="6"/>
  </cols>
  <sheetData>
    <row r="1" spans="2:6" ht="36" customHeight="1" x14ac:dyDescent="0.2">
      <c r="B1" s="60" t="s">
        <v>93</v>
      </c>
    </row>
    <row r="2" spans="2:6" ht="24.75" customHeight="1" x14ac:dyDescent="0.2">
      <c r="B2" s="42" t="s">
        <v>70</v>
      </c>
      <c r="C2" s="67" t="s">
        <v>0</v>
      </c>
      <c r="F2" s="41"/>
    </row>
    <row r="3" spans="2:6" ht="15" customHeight="1" x14ac:dyDescent="0.2">
      <c r="B3" s="64" t="s">
        <v>71</v>
      </c>
      <c r="C3" s="61">
        <v>5784225297.9774599</v>
      </c>
    </row>
    <row r="4" spans="2:6" ht="15" customHeight="1" x14ac:dyDescent="0.2">
      <c r="B4" s="64" t="s">
        <v>72</v>
      </c>
      <c r="C4" s="61">
        <v>19302619617.912617</v>
      </c>
    </row>
    <row r="5" spans="2:6" ht="15" customHeight="1" x14ac:dyDescent="0.2">
      <c r="B5" s="72" t="s">
        <v>105</v>
      </c>
      <c r="C5" s="61">
        <v>26964753368.885502</v>
      </c>
    </row>
    <row r="6" spans="2:6" ht="15" customHeight="1" x14ac:dyDescent="0.2">
      <c r="B6" s="25" t="s">
        <v>73</v>
      </c>
      <c r="C6" s="61">
        <v>20411389473.415482</v>
      </c>
    </row>
    <row r="7" spans="2:6" ht="15" customHeight="1" x14ac:dyDescent="0.2">
      <c r="B7" s="25" t="s">
        <v>74</v>
      </c>
      <c r="C7" s="61">
        <v>1140226342.4569173</v>
      </c>
    </row>
    <row r="8" spans="2:6" ht="15" customHeight="1" x14ac:dyDescent="0.2">
      <c r="B8" s="69" t="s">
        <v>104</v>
      </c>
      <c r="C8" s="61">
        <v>4113913949.7319164</v>
      </c>
    </row>
    <row r="9" spans="2:6" ht="15" customHeight="1" x14ac:dyDescent="0.2">
      <c r="B9" s="25" t="s">
        <v>75</v>
      </c>
      <c r="C9" s="61">
        <v>762513373.67217135</v>
      </c>
    </row>
    <row r="10" spans="2:6" ht="15" customHeight="1" x14ac:dyDescent="0.2">
      <c r="B10" s="25" t="s">
        <v>76</v>
      </c>
      <c r="C10" s="61">
        <v>7865330311.6156569</v>
      </c>
    </row>
    <row r="11" spans="2:6" ht="15" customHeight="1" x14ac:dyDescent="0.2">
      <c r="B11" s="25" t="s">
        <v>77</v>
      </c>
      <c r="C11" s="61">
        <v>6519052310.9240522</v>
      </c>
    </row>
    <row r="12" spans="2:6" ht="15" customHeight="1" x14ac:dyDescent="0.2">
      <c r="B12" s="36" t="s">
        <v>23</v>
      </c>
      <c r="C12" s="62">
        <v>92864024052.537933</v>
      </c>
      <c r="F12" s="40"/>
    </row>
    <row r="13" spans="2:6" customFormat="1" ht="12.75" customHeight="1" x14ac:dyDescent="0.3">
      <c r="B13" s="50" t="s">
        <v>103</v>
      </c>
    </row>
    <row r="14" spans="2:6" ht="12" customHeight="1" x14ac:dyDescent="0.2">
      <c r="B14" s="39" t="s">
        <v>24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D13"/>
  <sheetViews>
    <sheetView zoomScaleNormal="100" workbookViewId="0">
      <selection activeCell="B1" sqref="B1:C1"/>
    </sheetView>
  </sheetViews>
  <sheetFormatPr defaultColWidth="9.109375" defaultRowHeight="15" customHeight="1" x14ac:dyDescent="0.2"/>
  <cols>
    <col min="1" max="1" width="0.5546875" style="6" customWidth="1"/>
    <col min="2" max="2" width="50.33203125" style="39" customWidth="1"/>
    <col min="3" max="3" width="18" style="6" customWidth="1"/>
    <col min="4" max="16384" width="9.109375" style="6"/>
  </cols>
  <sheetData>
    <row r="1" spans="2:4" ht="36" customHeight="1" x14ac:dyDescent="0.2">
      <c r="B1" s="91" t="s">
        <v>94</v>
      </c>
      <c r="C1" s="91"/>
    </row>
    <row r="2" spans="2:4" ht="21" customHeight="1" x14ac:dyDescent="0.2">
      <c r="B2" s="42" t="s">
        <v>78</v>
      </c>
      <c r="C2" s="67" t="s">
        <v>0</v>
      </c>
    </row>
    <row r="3" spans="2:4" ht="15" customHeight="1" x14ac:dyDescent="0.2">
      <c r="B3" s="64" t="s">
        <v>79</v>
      </c>
      <c r="C3" s="61">
        <v>23702835697.258183</v>
      </c>
      <c r="D3" s="63"/>
    </row>
    <row r="4" spans="2:4" ht="15" customHeight="1" x14ac:dyDescent="0.2">
      <c r="B4" s="64" t="s">
        <v>80</v>
      </c>
      <c r="C4" s="61">
        <v>4913528173.1692486</v>
      </c>
      <c r="D4" s="63"/>
    </row>
    <row r="5" spans="2:4" ht="15" customHeight="1" x14ac:dyDescent="0.2">
      <c r="B5" s="64" t="s">
        <v>81</v>
      </c>
      <c r="C5" s="61">
        <v>1066227677.4948843</v>
      </c>
      <c r="D5" s="63"/>
    </row>
    <row r="6" spans="2:4" ht="15" customHeight="1" x14ac:dyDescent="0.2">
      <c r="B6" s="25" t="s">
        <v>82</v>
      </c>
      <c r="C6" s="61">
        <v>24186156725.95327</v>
      </c>
      <c r="D6" s="63"/>
    </row>
    <row r="7" spans="2:4" ht="15" customHeight="1" x14ac:dyDescent="0.2">
      <c r="B7" s="25" t="s">
        <v>83</v>
      </c>
      <c r="C7" s="61">
        <v>12552223416.783449</v>
      </c>
      <c r="D7" s="63"/>
    </row>
    <row r="8" spans="2:4" ht="15" customHeight="1" x14ac:dyDescent="0.2">
      <c r="B8" s="25" t="s">
        <v>84</v>
      </c>
      <c r="C8" s="61">
        <v>7462139278.4613657</v>
      </c>
      <c r="D8" s="63"/>
    </row>
    <row r="9" spans="2:4" ht="15" customHeight="1" x14ac:dyDescent="0.2">
      <c r="B9" s="25" t="s">
        <v>85</v>
      </c>
      <c r="C9" s="61">
        <v>2347672389.2046957</v>
      </c>
      <c r="D9" s="63"/>
    </row>
    <row r="10" spans="2:4" ht="15" customHeight="1" x14ac:dyDescent="0.2">
      <c r="B10" s="25" t="s">
        <v>86</v>
      </c>
      <c r="C10" s="61">
        <v>7286558918.4522057</v>
      </c>
      <c r="D10" s="63"/>
    </row>
    <row r="11" spans="2:4" ht="15" customHeight="1" x14ac:dyDescent="0.2">
      <c r="B11" s="36" t="s">
        <v>23</v>
      </c>
      <c r="C11" s="62">
        <v>83517342290.778595</v>
      </c>
      <c r="D11" s="63"/>
    </row>
    <row r="12" spans="2:4" customFormat="1" ht="15" customHeight="1" x14ac:dyDescent="0.3">
      <c r="B12" s="50" t="s">
        <v>103</v>
      </c>
    </row>
    <row r="13" spans="2:4" ht="12.75" customHeight="1" x14ac:dyDescent="0.2">
      <c r="B13" s="39" t="s">
        <v>24</v>
      </c>
    </row>
  </sheetData>
  <mergeCells count="1">
    <mergeCell ref="B1:C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F38"/>
  <sheetViews>
    <sheetView workbookViewId="0">
      <selection activeCell="B1" sqref="B1:E1"/>
    </sheetView>
  </sheetViews>
  <sheetFormatPr defaultRowHeight="12" customHeight="1" x14ac:dyDescent="0.3"/>
  <cols>
    <col min="1" max="1" width="0.88671875" customWidth="1"/>
    <col min="2" max="2" width="33.77734375" customWidth="1"/>
    <col min="3" max="3" width="13.109375" customWidth="1"/>
    <col min="4" max="4" width="14.44140625" customWidth="1"/>
    <col min="5" max="5" width="15.5546875" customWidth="1"/>
    <col min="257" max="257" width="17.109375" customWidth="1"/>
    <col min="258" max="258" width="21" customWidth="1"/>
    <col min="259" max="259" width="13.109375" customWidth="1"/>
    <col min="260" max="260" width="14.44140625" customWidth="1"/>
    <col min="261" max="261" width="15.5546875" customWidth="1"/>
    <col min="513" max="513" width="17.109375" customWidth="1"/>
    <col min="514" max="514" width="21" customWidth="1"/>
    <col min="515" max="515" width="13.109375" customWidth="1"/>
    <col min="516" max="516" width="14.44140625" customWidth="1"/>
    <col min="517" max="517" width="15.5546875" customWidth="1"/>
    <col min="769" max="769" width="17.109375" customWidth="1"/>
    <col min="770" max="770" width="21" customWidth="1"/>
    <col min="771" max="771" width="13.109375" customWidth="1"/>
    <col min="772" max="772" width="14.44140625" customWidth="1"/>
    <col min="773" max="773" width="15.5546875" customWidth="1"/>
    <col min="1025" max="1025" width="17.109375" customWidth="1"/>
    <col min="1026" max="1026" width="21" customWidth="1"/>
    <col min="1027" max="1027" width="13.109375" customWidth="1"/>
    <col min="1028" max="1028" width="14.44140625" customWidth="1"/>
    <col min="1029" max="1029" width="15.5546875" customWidth="1"/>
    <col min="1281" max="1281" width="17.109375" customWidth="1"/>
    <col min="1282" max="1282" width="21" customWidth="1"/>
    <col min="1283" max="1283" width="13.109375" customWidth="1"/>
    <col min="1284" max="1284" width="14.44140625" customWidth="1"/>
    <col min="1285" max="1285" width="15.5546875" customWidth="1"/>
    <col min="1537" max="1537" width="17.109375" customWidth="1"/>
    <col min="1538" max="1538" width="21" customWidth="1"/>
    <col min="1539" max="1539" width="13.109375" customWidth="1"/>
    <col min="1540" max="1540" width="14.44140625" customWidth="1"/>
    <col min="1541" max="1541" width="15.5546875" customWidth="1"/>
    <col min="1793" max="1793" width="17.109375" customWidth="1"/>
    <col min="1794" max="1794" width="21" customWidth="1"/>
    <col min="1795" max="1795" width="13.109375" customWidth="1"/>
    <col min="1796" max="1796" width="14.44140625" customWidth="1"/>
    <col min="1797" max="1797" width="15.5546875" customWidth="1"/>
    <col min="2049" max="2049" width="17.109375" customWidth="1"/>
    <col min="2050" max="2050" width="21" customWidth="1"/>
    <col min="2051" max="2051" width="13.109375" customWidth="1"/>
    <col min="2052" max="2052" width="14.44140625" customWidth="1"/>
    <col min="2053" max="2053" width="15.5546875" customWidth="1"/>
    <col min="2305" max="2305" width="17.109375" customWidth="1"/>
    <col min="2306" max="2306" width="21" customWidth="1"/>
    <col min="2307" max="2307" width="13.109375" customWidth="1"/>
    <col min="2308" max="2308" width="14.44140625" customWidth="1"/>
    <col min="2309" max="2309" width="15.5546875" customWidth="1"/>
    <col min="2561" max="2561" width="17.109375" customWidth="1"/>
    <col min="2562" max="2562" width="21" customWidth="1"/>
    <col min="2563" max="2563" width="13.109375" customWidth="1"/>
    <col min="2564" max="2564" width="14.44140625" customWidth="1"/>
    <col min="2565" max="2565" width="15.5546875" customWidth="1"/>
    <col min="2817" max="2817" width="17.109375" customWidth="1"/>
    <col min="2818" max="2818" width="21" customWidth="1"/>
    <col min="2819" max="2819" width="13.109375" customWidth="1"/>
    <col min="2820" max="2820" width="14.44140625" customWidth="1"/>
    <col min="2821" max="2821" width="15.5546875" customWidth="1"/>
    <col min="3073" max="3073" width="17.109375" customWidth="1"/>
    <col min="3074" max="3074" width="21" customWidth="1"/>
    <col min="3075" max="3075" width="13.109375" customWidth="1"/>
    <col min="3076" max="3076" width="14.44140625" customWidth="1"/>
    <col min="3077" max="3077" width="15.5546875" customWidth="1"/>
    <col min="3329" max="3329" width="17.109375" customWidth="1"/>
    <col min="3330" max="3330" width="21" customWidth="1"/>
    <col min="3331" max="3331" width="13.109375" customWidth="1"/>
    <col min="3332" max="3332" width="14.44140625" customWidth="1"/>
    <col min="3333" max="3333" width="15.5546875" customWidth="1"/>
    <col min="3585" max="3585" width="17.109375" customWidth="1"/>
    <col min="3586" max="3586" width="21" customWidth="1"/>
    <col min="3587" max="3587" width="13.109375" customWidth="1"/>
    <col min="3588" max="3588" width="14.44140625" customWidth="1"/>
    <col min="3589" max="3589" width="15.5546875" customWidth="1"/>
    <col min="3841" max="3841" width="17.109375" customWidth="1"/>
    <col min="3842" max="3842" width="21" customWidth="1"/>
    <col min="3843" max="3843" width="13.109375" customWidth="1"/>
    <col min="3844" max="3844" width="14.44140625" customWidth="1"/>
    <col min="3845" max="3845" width="15.5546875" customWidth="1"/>
    <col min="4097" max="4097" width="17.109375" customWidth="1"/>
    <col min="4098" max="4098" width="21" customWidth="1"/>
    <col min="4099" max="4099" width="13.109375" customWidth="1"/>
    <col min="4100" max="4100" width="14.44140625" customWidth="1"/>
    <col min="4101" max="4101" width="15.5546875" customWidth="1"/>
    <col min="4353" max="4353" width="17.109375" customWidth="1"/>
    <col min="4354" max="4354" width="21" customWidth="1"/>
    <col min="4355" max="4355" width="13.109375" customWidth="1"/>
    <col min="4356" max="4356" width="14.44140625" customWidth="1"/>
    <col min="4357" max="4357" width="15.5546875" customWidth="1"/>
    <col min="4609" max="4609" width="17.109375" customWidth="1"/>
    <col min="4610" max="4610" width="21" customWidth="1"/>
    <col min="4611" max="4611" width="13.109375" customWidth="1"/>
    <col min="4612" max="4612" width="14.44140625" customWidth="1"/>
    <col min="4613" max="4613" width="15.5546875" customWidth="1"/>
    <col min="4865" max="4865" width="17.109375" customWidth="1"/>
    <col min="4866" max="4866" width="21" customWidth="1"/>
    <col min="4867" max="4867" width="13.109375" customWidth="1"/>
    <col min="4868" max="4868" width="14.44140625" customWidth="1"/>
    <col min="4869" max="4869" width="15.5546875" customWidth="1"/>
    <col min="5121" max="5121" width="17.109375" customWidth="1"/>
    <col min="5122" max="5122" width="21" customWidth="1"/>
    <col min="5123" max="5123" width="13.109375" customWidth="1"/>
    <col min="5124" max="5124" width="14.44140625" customWidth="1"/>
    <col min="5125" max="5125" width="15.5546875" customWidth="1"/>
    <col min="5377" max="5377" width="17.109375" customWidth="1"/>
    <col min="5378" max="5378" width="21" customWidth="1"/>
    <col min="5379" max="5379" width="13.109375" customWidth="1"/>
    <col min="5380" max="5380" width="14.44140625" customWidth="1"/>
    <col min="5381" max="5381" width="15.5546875" customWidth="1"/>
    <col min="5633" max="5633" width="17.109375" customWidth="1"/>
    <col min="5634" max="5634" width="21" customWidth="1"/>
    <col min="5635" max="5635" width="13.109375" customWidth="1"/>
    <col min="5636" max="5636" width="14.44140625" customWidth="1"/>
    <col min="5637" max="5637" width="15.5546875" customWidth="1"/>
    <col min="5889" max="5889" width="17.109375" customWidth="1"/>
    <col min="5890" max="5890" width="21" customWidth="1"/>
    <col min="5891" max="5891" width="13.109375" customWidth="1"/>
    <col min="5892" max="5892" width="14.44140625" customWidth="1"/>
    <col min="5893" max="5893" width="15.5546875" customWidth="1"/>
    <col min="6145" max="6145" width="17.109375" customWidth="1"/>
    <col min="6146" max="6146" width="21" customWidth="1"/>
    <col min="6147" max="6147" width="13.109375" customWidth="1"/>
    <col min="6148" max="6148" width="14.44140625" customWidth="1"/>
    <col min="6149" max="6149" width="15.5546875" customWidth="1"/>
    <col min="6401" max="6401" width="17.109375" customWidth="1"/>
    <col min="6402" max="6402" width="21" customWidth="1"/>
    <col min="6403" max="6403" width="13.109375" customWidth="1"/>
    <col min="6404" max="6404" width="14.44140625" customWidth="1"/>
    <col min="6405" max="6405" width="15.5546875" customWidth="1"/>
    <col min="6657" max="6657" width="17.109375" customWidth="1"/>
    <col min="6658" max="6658" width="21" customWidth="1"/>
    <col min="6659" max="6659" width="13.109375" customWidth="1"/>
    <col min="6660" max="6660" width="14.44140625" customWidth="1"/>
    <col min="6661" max="6661" width="15.5546875" customWidth="1"/>
    <col min="6913" max="6913" width="17.109375" customWidth="1"/>
    <col min="6914" max="6914" width="21" customWidth="1"/>
    <col min="6915" max="6915" width="13.109375" customWidth="1"/>
    <col min="6916" max="6916" width="14.44140625" customWidth="1"/>
    <col min="6917" max="6917" width="15.5546875" customWidth="1"/>
    <col min="7169" max="7169" width="17.109375" customWidth="1"/>
    <col min="7170" max="7170" width="21" customWidth="1"/>
    <col min="7171" max="7171" width="13.109375" customWidth="1"/>
    <col min="7172" max="7172" width="14.44140625" customWidth="1"/>
    <col min="7173" max="7173" width="15.5546875" customWidth="1"/>
    <col min="7425" max="7425" width="17.109375" customWidth="1"/>
    <col min="7426" max="7426" width="21" customWidth="1"/>
    <col min="7427" max="7427" width="13.109375" customWidth="1"/>
    <col min="7428" max="7428" width="14.44140625" customWidth="1"/>
    <col min="7429" max="7429" width="15.5546875" customWidth="1"/>
    <col min="7681" max="7681" width="17.109375" customWidth="1"/>
    <col min="7682" max="7682" width="21" customWidth="1"/>
    <col min="7683" max="7683" width="13.109375" customWidth="1"/>
    <col min="7684" max="7684" width="14.44140625" customWidth="1"/>
    <col min="7685" max="7685" width="15.5546875" customWidth="1"/>
    <col min="7937" max="7937" width="17.109375" customWidth="1"/>
    <col min="7938" max="7938" width="21" customWidth="1"/>
    <col min="7939" max="7939" width="13.109375" customWidth="1"/>
    <col min="7940" max="7940" width="14.44140625" customWidth="1"/>
    <col min="7941" max="7941" width="15.5546875" customWidth="1"/>
    <col min="8193" max="8193" width="17.109375" customWidth="1"/>
    <col min="8194" max="8194" width="21" customWidth="1"/>
    <col min="8195" max="8195" width="13.109375" customWidth="1"/>
    <col min="8196" max="8196" width="14.44140625" customWidth="1"/>
    <col min="8197" max="8197" width="15.5546875" customWidth="1"/>
    <col min="8449" max="8449" width="17.109375" customWidth="1"/>
    <col min="8450" max="8450" width="21" customWidth="1"/>
    <col min="8451" max="8451" width="13.109375" customWidth="1"/>
    <col min="8452" max="8452" width="14.44140625" customWidth="1"/>
    <col min="8453" max="8453" width="15.5546875" customWidth="1"/>
    <col min="8705" max="8705" width="17.109375" customWidth="1"/>
    <col min="8706" max="8706" width="21" customWidth="1"/>
    <col min="8707" max="8707" width="13.109375" customWidth="1"/>
    <col min="8708" max="8708" width="14.44140625" customWidth="1"/>
    <col min="8709" max="8709" width="15.5546875" customWidth="1"/>
    <col min="8961" max="8961" width="17.109375" customWidth="1"/>
    <col min="8962" max="8962" width="21" customWidth="1"/>
    <col min="8963" max="8963" width="13.109375" customWidth="1"/>
    <col min="8964" max="8964" width="14.44140625" customWidth="1"/>
    <col min="8965" max="8965" width="15.5546875" customWidth="1"/>
    <col min="9217" max="9217" width="17.109375" customWidth="1"/>
    <col min="9218" max="9218" width="21" customWidth="1"/>
    <col min="9219" max="9219" width="13.109375" customWidth="1"/>
    <col min="9220" max="9220" width="14.44140625" customWidth="1"/>
    <col min="9221" max="9221" width="15.5546875" customWidth="1"/>
    <col min="9473" max="9473" width="17.109375" customWidth="1"/>
    <col min="9474" max="9474" width="21" customWidth="1"/>
    <col min="9475" max="9475" width="13.109375" customWidth="1"/>
    <col min="9476" max="9476" width="14.44140625" customWidth="1"/>
    <col min="9477" max="9477" width="15.5546875" customWidth="1"/>
    <col min="9729" max="9729" width="17.109375" customWidth="1"/>
    <col min="9730" max="9730" width="21" customWidth="1"/>
    <col min="9731" max="9731" width="13.109375" customWidth="1"/>
    <col min="9732" max="9732" width="14.44140625" customWidth="1"/>
    <col min="9733" max="9733" width="15.5546875" customWidth="1"/>
    <col min="9985" max="9985" width="17.109375" customWidth="1"/>
    <col min="9986" max="9986" width="21" customWidth="1"/>
    <col min="9987" max="9987" width="13.109375" customWidth="1"/>
    <col min="9988" max="9988" width="14.44140625" customWidth="1"/>
    <col min="9989" max="9989" width="15.5546875" customWidth="1"/>
    <col min="10241" max="10241" width="17.109375" customWidth="1"/>
    <col min="10242" max="10242" width="21" customWidth="1"/>
    <col min="10243" max="10243" width="13.109375" customWidth="1"/>
    <col min="10244" max="10244" width="14.44140625" customWidth="1"/>
    <col min="10245" max="10245" width="15.5546875" customWidth="1"/>
    <col min="10497" max="10497" width="17.109375" customWidth="1"/>
    <col min="10498" max="10498" width="21" customWidth="1"/>
    <col min="10499" max="10499" width="13.109375" customWidth="1"/>
    <col min="10500" max="10500" width="14.44140625" customWidth="1"/>
    <col min="10501" max="10501" width="15.5546875" customWidth="1"/>
    <col min="10753" max="10753" width="17.109375" customWidth="1"/>
    <col min="10754" max="10754" width="21" customWidth="1"/>
    <col min="10755" max="10755" width="13.109375" customWidth="1"/>
    <col min="10756" max="10756" width="14.44140625" customWidth="1"/>
    <col min="10757" max="10757" width="15.5546875" customWidth="1"/>
    <col min="11009" max="11009" width="17.109375" customWidth="1"/>
    <col min="11010" max="11010" width="21" customWidth="1"/>
    <col min="11011" max="11011" width="13.109375" customWidth="1"/>
    <col min="11012" max="11012" width="14.44140625" customWidth="1"/>
    <col min="11013" max="11013" width="15.5546875" customWidth="1"/>
    <col min="11265" max="11265" width="17.109375" customWidth="1"/>
    <col min="11266" max="11266" width="21" customWidth="1"/>
    <col min="11267" max="11267" width="13.109375" customWidth="1"/>
    <col min="11268" max="11268" width="14.44140625" customWidth="1"/>
    <col min="11269" max="11269" width="15.5546875" customWidth="1"/>
    <col min="11521" max="11521" width="17.109375" customWidth="1"/>
    <col min="11522" max="11522" width="21" customWidth="1"/>
    <col min="11523" max="11523" width="13.109375" customWidth="1"/>
    <col min="11524" max="11524" width="14.44140625" customWidth="1"/>
    <col min="11525" max="11525" width="15.5546875" customWidth="1"/>
    <col min="11777" max="11777" width="17.109375" customWidth="1"/>
    <col min="11778" max="11778" width="21" customWidth="1"/>
    <col min="11779" max="11779" width="13.109375" customWidth="1"/>
    <col min="11780" max="11780" width="14.44140625" customWidth="1"/>
    <col min="11781" max="11781" width="15.5546875" customWidth="1"/>
    <col min="12033" max="12033" width="17.109375" customWidth="1"/>
    <col min="12034" max="12034" width="21" customWidth="1"/>
    <col min="12035" max="12035" width="13.109375" customWidth="1"/>
    <col min="12036" max="12036" width="14.44140625" customWidth="1"/>
    <col min="12037" max="12037" width="15.5546875" customWidth="1"/>
    <col min="12289" max="12289" width="17.109375" customWidth="1"/>
    <col min="12290" max="12290" width="21" customWidth="1"/>
    <col min="12291" max="12291" width="13.109375" customWidth="1"/>
    <col min="12292" max="12292" width="14.44140625" customWidth="1"/>
    <col min="12293" max="12293" width="15.5546875" customWidth="1"/>
    <col min="12545" max="12545" width="17.109375" customWidth="1"/>
    <col min="12546" max="12546" width="21" customWidth="1"/>
    <col min="12547" max="12547" width="13.109375" customWidth="1"/>
    <col min="12548" max="12548" width="14.44140625" customWidth="1"/>
    <col min="12549" max="12549" width="15.5546875" customWidth="1"/>
    <col min="12801" max="12801" width="17.109375" customWidth="1"/>
    <col min="12802" max="12802" width="21" customWidth="1"/>
    <col min="12803" max="12803" width="13.109375" customWidth="1"/>
    <col min="12804" max="12804" width="14.44140625" customWidth="1"/>
    <col min="12805" max="12805" width="15.5546875" customWidth="1"/>
    <col min="13057" max="13057" width="17.109375" customWidth="1"/>
    <col min="13058" max="13058" width="21" customWidth="1"/>
    <col min="13059" max="13059" width="13.109375" customWidth="1"/>
    <col min="13060" max="13060" width="14.44140625" customWidth="1"/>
    <col min="13061" max="13061" width="15.5546875" customWidth="1"/>
    <col min="13313" max="13313" width="17.109375" customWidth="1"/>
    <col min="13314" max="13314" width="21" customWidth="1"/>
    <col min="13315" max="13315" width="13.109375" customWidth="1"/>
    <col min="13316" max="13316" width="14.44140625" customWidth="1"/>
    <col min="13317" max="13317" width="15.5546875" customWidth="1"/>
    <col min="13569" max="13569" width="17.109375" customWidth="1"/>
    <col min="13570" max="13570" width="21" customWidth="1"/>
    <col min="13571" max="13571" width="13.109375" customWidth="1"/>
    <col min="13572" max="13572" width="14.44140625" customWidth="1"/>
    <col min="13573" max="13573" width="15.5546875" customWidth="1"/>
    <col min="13825" max="13825" width="17.109375" customWidth="1"/>
    <col min="13826" max="13826" width="21" customWidth="1"/>
    <col min="13827" max="13827" width="13.109375" customWidth="1"/>
    <col min="13828" max="13828" width="14.44140625" customWidth="1"/>
    <col min="13829" max="13829" width="15.5546875" customWidth="1"/>
    <col min="14081" max="14081" width="17.109375" customWidth="1"/>
    <col min="14082" max="14082" width="21" customWidth="1"/>
    <col min="14083" max="14083" width="13.109375" customWidth="1"/>
    <col min="14084" max="14084" width="14.44140625" customWidth="1"/>
    <col min="14085" max="14085" width="15.5546875" customWidth="1"/>
    <col min="14337" max="14337" width="17.109375" customWidth="1"/>
    <col min="14338" max="14338" width="21" customWidth="1"/>
    <col min="14339" max="14339" width="13.109375" customWidth="1"/>
    <col min="14340" max="14340" width="14.44140625" customWidth="1"/>
    <col min="14341" max="14341" width="15.5546875" customWidth="1"/>
    <col min="14593" max="14593" width="17.109375" customWidth="1"/>
    <col min="14594" max="14594" width="21" customWidth="1"/>
    <col min="14595" max="14595" width="13.109375" customWidth="1"/>
    <col min="14596" max="14596" width="14.44140625" customWidth="1"/>
    <col min="14597" max="14597" width="15.5546875" customWidth="1"/>
    <col min="14849" max="14849" width="17.109375" customWidth="1"/>
    <col min="14850" max="14850" width="21" customWidth="1"/>
    <col min="14851" max="14851" width="13.109375" customWidth="1"/>
    <col min="14852" max="14852" width="14.44140625" customWidth="1"/>
    <col min="14853" max="14853" width="15.5546875" customWidth="1"/>
    <col min="15105" max="15105" width="17.109375" customWidth="1"/>
    <col min="15106" max="15106" width="21" customWidth="1"/>
    <col min="15107" max="15107" width="13.109375" customWidth="1"/>
    <col min="15108" max="15108" width="14.44140625" customWidth="1"/>
    <col min="15109" max="15109" width="15.5546875" customWidth="1"/>
    <col min="15361" max="15361" width="17.109375" customWidth="1"/>
    <col min="15362" max="15362" width="21" customWidth="1"/>
    <col min="15363" max="15363" width="13.109375" customWidth="1"/>
    <col min="15364" max="15364" width="14.44140625" customWidth="1"/>
    <col min="15365" max="15365" width="15.5546875" customWidth="1"/>
    <col min="15617" max="15617" width="17.109375" customWidth="1"/>
    <col min="15618" max="15618" width="21" customWidth="1"/>
    <col min="15619" max="15619" width="13.109375" customWidth="1"/>
    <col min="15620" max="15620" width="14.44140625" customWidth="1"/>
    <col min="15621" max="15621" width="15.5546875" customWidth="1"/>
    <col min="15873" max="15873" width="17.109375" customWidth="1"/>
    <col min="15874" max="15874" width="21" customWidth="1"/>
    <col min="15875" max="15875" width="13.109375" customWidth="1"/>
    <col min="15876" max="15876" width="14.44140625" customWidth="1"/>
    <col min="15877" max="15877" width="15.5546875" customWidth="1"/>
    <col min="16129" max="16129" width="17.109375" customWidth="1"/>
    <col min="16130" max="16130" width="21" customWidth="1"/>
    <col min="16131" max="16131" width="13.109375" customWidth="1"/>
    <col min="16132" max="16132" width="14.44140625" customWidth="1"/>
    <col min="16133" max="16133" width="15.5546875" customWidth="1"/>
  </cols>
  <sheetData>
    <row r="1" spans="2:6" ht="36" customHeight="1" x14ac:dyDescent="0.3">
      <c r="B1" s="91" t="s">
        <v>115</v>
      </c>
      <c r="C1" s="91"/>
      <c r="D1" s="91"/>
      <c r="E1" s="91"/>
      <c r="F1" s="57"/>
    </row>
    <row r="2" spans="2:6" ht="18.75" customHeight="1" x14ac:dyDescent="0.3">
      <c r="B2" s="78" t="s">
        <v>108</v>
      </c>
      <c r="C2" s="92" t="s">
        <v>87</v>
      </c>
      <c r="D2" s="92"/>
      <c r="E2" s="81" t="s">
        <v>0</v>
      </c>
    </row>
    <row r="3" spans="2:6" ht="18.75" customHeight="1" x14ac:dyDescent="0.3">
      <c r="B3" s="79"/>
      <c r="C3" s="70" t="s">
        <v>57</v>
      </c>
      <c r="D3" s="70" t="s">
        <v>58</v>
      </c>
      <c r="E3" s="82"/>
    </row>
    <row r="4" spans="2:6" ht="12" customHeight="1" x14ac:dyDescent="0.3">
      <c r="B4" s="52" t="s">
        <v>30</v>
      </c>
      <c r="C4" s="53">
        <v>8027.5446114429806</v>
      </c>
      <c r="D4" s="53">
        <v>22021.5315012436</v>
      </c>
      <c r="E4" s="53">
        <v>30049.07611268658</v>
      </c>
    </row>
    <row r="5" spans="2:6" ht="12" customHeight="1" x14ac:dyDescent="0.3">
      <c r="B5" s="45" t="s">
        <v>59</v>
      </c>
      <c r="C5" s="44">
        <v>330.46543628931357</v>
      </c>
      <c r="D5" s="44">
        <v>1031.2639048577937</v>
      </c>
      <c r="E5" s="44">
        <v>1361.7293411471073</v>
      </c>
    </row>
    <row r="6" spans="2:6" ht="12" customHeight="1" x14ac:dyDescent="0.3">
      <c r="B6" s="45" t="s">
        <v>33</v>
      </c>
      <c r="C6" s="44">
        <v>17337.799736249955</v>
      </c>
      <c r="D6" s="44">
        <v>40590.113850558802</v>
      </c>
      <c r="E6" s="44">
        <v>57927.913586808761</v>
      </c>
    </row>
    <row r="7" spans="2:6" ht="12" customHeight="1" x14ac:dyDescent="0.3">
      <c r="B7" s="45" t="s">
        <v>32</v>
      </c>
      <c r="C7" s="44">
        <v>3300.2158377215183</v>
      </c>
      <c r="D7" s="44">
        <v>7897.7931616631486</v>
      </c>
      <c r="E7" s="44">
        <v>11198.008999384667</v>
      </c>
    </row>
    <row r="8" spans="2:6" ht="12" customHeight="1" x14ac:dyDescent="0.3">
      <c r="B8" s="74" t="s">
        <v>34</v>
      </c>
      <c r="C8" s="59">
        <f>C4+C5+C6+C7</f>
        <v>28996.025621703768</v>
      </c>
      <c r="D8" s="59">
        <f t="shared" ref="D8:E8" si="0">D4+D5+D6+D7</f>
        <v>71540.702418323344</v>
      </c>
      <c r="E8" s="59">
        <f t="shared" si="0"/>
        <v>100536.72804002711</v>
      </c>
    </row>
    <row r="9" spans="2:6" ht="12" customHeight="1" x14ac:dyDescent="0.3">
      <c r="B9" s="8"/>
      <c r="C9" s="44"/>
      <c r="D9" s="44"/>
      <c r="E9" s="44"/>
    </row>
    <row r="10" spans="2:6" ht="12" customHeight="1" x14ac:dyDescent="0.3">
      <c r="B10" s="45" t="s">
        <v>35</v>
      </c>
      <c r="C10" s="44">
        <v>3163.6246056686396</v>
      </c>
      <c r="D10" s="44">
        <v>9036.9890554246504</v>
      </c>
      <c r="E10" s="44">
        <v>12200.61366109329</v>
      </c>
    </row>
    <row r="11" spans="2:6" ht="12" customHeight="1" x14ac:dyDescent="0.3">
      <c r="B11" s="46" t="s">
        <v>36</v>
      </c>
      <c r="C11" s="44">
        <v>1299.1381392275009</v>
      </c>
      <c r="D11" s="44">
        <v>4431.2268985925975</v>
      </c>
      <c r="E11" s="44">
        <v>5730.3650378200982</v>
      </c>
    </row>
    <row r="12" spans="2:6" ht="12" customHeight="1" x14ac:dyDescent="0.3">
      <c r="B12" s="47" t="s">
        <v>37</v>
      </c>
      <c r="C12" s="44">
        <v>1864.4864664411471</v>
      </c>
      <c r="D12" s="44">
        <v>4605.7621568320628</v>
      </c>
      <c r="E12" s="44">
        <v>6470.2486232732099</v>
      </c>
    </row>
    <row r="13" spans="2:6" ht="12" customHeight="1" x14ac:dyDescent="0.3">
      <c r="B13" s="45" t="s">
        <v>38</v>
      </c>
      <c r="C13" s="44">
        <v>8711.6345353477263</v>
      </c>
      <c r="D13" s="44">
        <v>21884.617098036808</v>
      </c>
      <c r="E13" s="44">
        <v>30596.251633384534</v>
      </c>
    </row>
    <row r="14" spans="2:6" ht="12" customHeight="1" x14ac:dyDescent="0.3">
      <c r="B14" s="45" t="s">
        <v>39</v>
      </c>
      <c r="C14" s="44">
        <v>2712.4458386843562</v>
      </c>
      <c r="D14" s="44">
        <v>8189.6747791234502</v>
      </c>
      <c r="E14" s="44">
        <v>10902.120617807806</v>
      </c>
    </row>
    <row r="15" spans="2:6" ht="12" customHeight="1" x14ac:dyDescent="0.3">
      <c r="B15" s="45" t="s">
        <v>40</v>
      </c>
      <c r="C15" s="44">
        <v>9219.3651468487951</v>
      </c>
      <c r="D15" s="44">
        <v>18157.4300642415</v>
      </c>
      <c r="E15" s="44">
        <v>27376.795211090295</v>
      </c>
    </row>
    <row r="16" spans="2:6" ht="12" customHeight="1" x14ac:dyDescent="0.3">
      <c r="B16" s="75" t="s">
        <v>41</v>
      </c>
      <c r="C16" s="59">
        <f>C10+C13+C14+C15</f>
        <v>23807.070126549515</v>
      </c>
      <c r="D16" s="59">
        <f t="shared" ref="D16:E16" si="1">D10+D13+D14+D15</f>
        <v>57268.710996826412</v>
      </c>
      <c r="E16" s="59">
        <f t="shared" si="1"/>
        <v>81075.781123375928</v>
      </c>
    </row>
    <row r="17" spans="2:5" ht="12" customHeight="1" x14ac:dyDescent="0.3">
      <c r="B17" s="8"/>
      <c r="C17" s="44"/>
      <c r="D17" s="44"/>
      <c r="E17" s="44"/>
    </row>
    <row r="18" spans="2:5" ht="12" customHeight="1" x14ac:dyDescent="0.3">
      <c r="B18" s="45" t="s">
        <v>42</v>
      </c>
      <c r="C18" s="44">
        <v>8543.0903422314695</v>
      </c>
      <c r="D18" s="44">
        <v>18462.762772350019</v>
      </c>
      <c r="E18" s="44">
        <v>27005.853114581489</v>
      </c>
    </row>
    <row r="19" spans="2:5" ht="12" customHeight="1" x14ac:dyDescent="0.3">
      <c r="B19" s="43" t="s">
        <v>43</v>
      </c>
      <c r="C19" s="44">
        <v>1704.7767321168872</v>
      </c>
      <c r="D19" s="44">
        <v>5423.1333595975875</v>
      </c>
      <c r="E19" s="44">
        <v>7127.9100917144751</v>
      </c>
    </row>
    <row r="20" spans="2:5" ht="12" customHeight="1" x14ac:dyDescent="0.3">
      <c r="B20" s="43" t="s">
        <v>44</v>
      </c>
      <c r="C20" s="44">
        <v>3610.4080041257043</v>
      </c>
      <c r="D20" s="44">
        <v>7745.9197031524463</v>
      </c>
      <c r="E20" s="44">
        <v>11356.327707278151</v>
      </c>
    </row>
    <row r="21" spans="2:5" ht="12" customHeight="1" x14ac:dyDescent="0.3">
      <c r="B21" s="43" t="s">
        <v>45</v>
      </c>
      <c r="C21" s="44">
        <v>9725.0594141589918</v>
      </c>
      <c r="D21" s="44">
        <v>24543.470764351583</v>
      </c>
      <c r="E21" s="44">
        <v>34268.530178510577</v>
      </c>
    </row>
    <row r="22" spans="2:5" ht="12" customHeight="1" x14ac:dyDescent="0.3">
      <c r="B22" s="75" t="s">
        <v>46</v>
      </c>
      <c r="C22" s="59">
        <f>C18+C19+C20+C21</f>
        <v>23583.334492633054</v>
      </c>
      <c r="D22" s="59">
        <f t="shared" ref="D22:E22" si="2">D18+D19+D20+D21</f>
        <v>56175.286599451632</v>
      </c>
      <c r="E22" s="59">
        <f t="shared" si="2"/>
        <v>79758.621092084679</v>
      </c>
    </row>
    <row r="23" spans="2:5" ht="12" customHeight="1" x14ac:dyDescent="0.3">
      <c r="B23" s="8"/>
      <c r="C23" s="44"/>
      <c r="D23" s="44"/>
      <c r="E23" s="44"/>
    </row>
    <row r="24" spans="2:5" ht="12" customHeight="1" x14ac:dyDescent="0.3">
      <c r="B24" s="43" t="s">
        <v>47</v>
      </c>
      <c r="C24" s="44">
        <v>2050.7415940719379</v>
      </c>
      <c r="D24" s="44">
        <v>6246.5903301800008</v>
      </c>
      <c r="E24" s="44">
        <v>8297.3319242519392</v>
      </c>
    </row>
    <row r="25" spans="2:5" ht="12" customHeight="1" x14ac:dyDescent="0.3">
      <c r="B25" s="43" t="s">
        <v>48</v>
      </c>
      <c r="C25" s="44">
        <v>557.07239820018901</v>
      </c>
      <c r="D25" s="44">
        <v>1550.8529317682382</v>
      </c>
      <c r="E25" s="44">
        <v>2107.9253299684274</v>
      </c>
    </row>
    <row r="26" spans="2:5" ht="12" customHeight="1" x14ac:dyDescent="0.3">
      <c r="B26" s="43" t="s">
        <v>49</v>
      </c>
      <c r="C26" s="44">
        <v>5396.4962289032337</v>
      </c>
      <c r="D26" s="44">
        <v>16514.19785041569</v>
      </c>
      <c r="E26" s="44">
        <v>21910.694079318924</v>
      </c>
    </row>
    <row r="27" spans="2:5" ht="12" customHeight="1" x14ac:dyDescent="0.3">
      <c r="B27" s="43" t="s">
        <v>50</v>
      </c>
      <c r="C27" s="44">
        <v>4667.3963677155407</v>
      </c>
      <c r="D27" s="44">
        <v>14298.378131619651</v>
      </c>
      <c r="E27" s="44">
        <v>18965.774499335192</v>
      </c>
    </row>
    <row r="28" spans="2:5" ht="12" customHeight="1" x14ac:dyDescent="0.3">
      <c r="B28" s="43" t="s">
        <v>51</v>
      </c>
      <c r="C28" s="44">
        <v>943.26978815680968</v>
      </c>
      <c r="D28" s="44">
        <v>2742.3567140464183</v>
      </c>
      <c r="E28" s="44">
        <v>3685.626502203228</v>
      </c>
    </row>
    <row r="29" spans="2:5" ht="12" customHeight="1" x14ac:dyDescent="0.3">
      <c r="B29" s="43" t="s">
        <v>52</v>
      </c>
      <c r="C29" s="44">
        <v>2233.0872712436776</v>
      </c>
      <c r="D29" s="44">
        <v>8031.1184744088087</v>
      </c>
      <c r="E29" s="44">
        <v>10264.205745652485</v>
      </c>
    </row>
    <row r="30" spans="2:5" ht="12" customHeight="1" x14ac:dyDescent="0.3">
      <c r="B30" s="75" t="s">
        <v>53</v>
      </c>
      <c r="C30" s="59">
        <f>C24+C25+C26+C27+C28+C29</f>
        <v>15848.063648291389</v>
      </c>
      <c r="D30" s="59">
        <f t="shared" ref="D30:E30" si="3">D24+D25+D26+D27+D28+D29</f>
        <v>49383.494432438805</v>
      </c>
      <c r="E30" s="59">
        <f t="shared" si="3"/>
        <v>65231.558080730196</v>
      </c>
    </row>
    <row r="31" spans="2:5" ht="12" customHeight="1" x14ac:dyDescent="0.3">
      <c r="B31" s="8"/>
      <c r="C31" s="44"/>
      <c r="D31" s="44"/>
      <c r="E31" s="44"/>
    </row>
    <row r="32" spans="2:5" ht="12" customHeight="1" x14ac:dyDescent="0.3">
      <c r="B32" s="43" t="s">
        <v>54</v>
      </c>
      <c r="C32" s="44">
        <v>5782.3506255530665</v>
      </c>
      <c r="D32" s="44">
        <v>16966.581495503593</v>
      </c>
      <c r="E32" s="44">
        <v>22748.93212105666</v>
      </c>
    </row>
    <row r="33" spans="2:5" ht="12" customHeight="1" x14ac:dyDescent="0.3">
      <c r="B33" s="14" t="s">
        <v>55</v>
      </c>
      <c r="C33" s="44">
        <v>2917.457348071463</v>
      </c>
      <c r="D33" s="44">
        <v>8353.8333082229583</v>
      </c>
      <c r="E33" s="44">
        <v>11271.290656294421</v>
      </c>
    </row>
    <row r="34" spans="2:5" ht="12" customHeight="1" x14ac:dyDescent="0.3">
      <c r="B34" s="75" t="s">
        <v>56</v>
      </c>
      <c r="C34" s="59">
        <f>C32+C33</f>
        <v>8699.807973624529</v>
      </c>
      <c r="D34" s="59">
        <f t="shared" ref="D34:E34" si="4">D32+D33</f>
        <v>25320.414803726551</v>
      </c>
      <c r="E34" s="59">
        <f t="shared" si="4"/>
        <v>34020.222777351082</v>
      </c>
    </row>
    <row r="35" spans="2:5" ht="12" customHeight="1" x14ac:dyDescent="0.3">
      <c r="B35" s="14"/>
      <c r="C35" s="44"/>
      <c r="D35" s="44"/>
      <c r="E35" s="44"/>
    </row>
    <row r="36" spans="2:5" ht="12" customHeight="1" x14ac:dyDescent="0.3">
      <c r="B36" s="48" t="s">
        <v>114</v>
      </c>
      <c r="C36" s="49">
        <v>100934.30186280228</v>
      </c>
      <c r="D36" s="49">
        <v>259688.60925076675</v>
      </c>
      <c r="E36" s="49">
        <v>360622.91111356911</v>
      </c>
    </row>
    <row r="37" spans="2:5" ht="12" customHeight="1" x14ac:dyDescent="0.3">
      <c r="B37" s="50" t="s">
        <v>103</v>
      </c>
    </row>
    <row r="38" spans="2:5" ht="12" customHeight="1" x14ac:dyDescent="0.3">
      <c r="B38" s="51" t="s">
        <v>65</v>
      </c>
    </row>
  </sheetData>
  <mergeCells count="4">
    <mergeCell ref="B2:B3"/>
    <mergeCell ref="E2:E3"/>
    <mergeCell ref="C2:D2"/>
    <mergeCell ref="B1:E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E10"/>
  <sheetViews>
    <sheetView workbookViewId="0">
      <selection activeCell="B1" sqref="B1:E1"/>
    </sheetView>
  </sheetViews>
  <sheetFormatPr defaultColWidth="9.109375" defaultRowHeight="15" customHeight="1" x14ac:dyDescent="0.2"/>
  <cols>
    <col min="1" max="1" width="0.88671875" style="6" customWidth="1"/>
    <col min="2" max="2" width="22.6640625" style="6" customWidth="1"/>
    <col min="3" max="4" width="13.6640625" style="6" customWidth="1"/>
    <col min="5" max="5" width="14.6640625" style="6" customWidth="1"/>
    <col min="6" max="16384" width="9.109375" style="6"/>
  </cols>
  <sheetData>
    <row r="1" spans="2:5" ht="36" customHeight="1" x14ac:dyDescent="0.2">
      <c r="B1" s="91" t="s">
        <v>95</v>
      </c>
      <c r="C1" s="91"/>
      <c r="D1" s="91"/>
      <c r="E1" s="91"/>
    </row>
    <row r="2" spans="2:5" ht="18" customHeight="1" x14ac:dyDescent="0.2">
      <c r="B2" s="84" t="s">
        <v>25</v>
      </c>
      <c r="C2" s="92" t="s">
        <v>87</v>
      </c>
      <c r="D2" s="92"/>
      <c r="E2" s="81" t="s">
        <v>0</v>
      </c>
    </row>
    <row r="3" spans="2:5" ht="18" customHeight="1" x14ac:dyDescent="0.2">
      <c r="B3" s="88"/>
      <c r="C3" s="70" t="s">
        <v>57</v>
      </c>
      <c r="D3" s="70" t="s">
        <v>58</v>
      </c>
      <c r="E3" s="82"/>
    </row>
    <row r="4" spans="2:5" ht="15" customHeight="1" x14ac:dyDescent="0.2">
      <c r="B4" s="52" t="s">
        <v>26</v>
      </c>
      <c r="C4" s="53">
        <v>74915.092270527719</v>
      </c>
      <c r="D4" s="53">
        <v>231337.107579879</v>
      </c>
      <c r="E4" s="53">
        <v>306252.19985040673</v>
      </c>
    </row>
    <row r="5" spans="2:5" ht="15" customHeight="1" x14ac:dyDescent="0.2">
      <c r="B5" s="8" t="s">
        <v>27</v>
      </c>
      <c r="C5" s="44">
        <v>13260.066326158239</v>
      </c>
      <c r="D5" s="44">
        <v>1717.1588650048031</v>
      </c>
      <c r="E5" s="44">
        <v>14977.225191163043</v>
      </c>
    </row>
    <row r="6" spans="2:5" ht="15" customHeight="1" x14ac:dyDescent="0.2">
      <c r="B6" s="8" t="s">
        <v>61</v>
      </c>
      <c r="C6" s="44">
        <v>2881.9688513083479</v>
      </c>
      <c r="D6" s="44">
        <v>5466.7125310166684</v>
      </c>
      <c r="E6" s="44">
        <v>8348.6813823250159</v>
      </c>
    </row>
    <row r="7" spans="2:5" ht="15" customHeight="1" x14ac:dyDescent="0.2">
      <c r="B7" s="15" t="s">
        <v>62</v>
      </c>
      <c r="C7" s="44">
        <v>9877.1744148081616</v>
      </c>
      <c r="D7" s="44">
        <v>21167.630274868119</v>
      </c>
      <c r="E7" s="44">
        <v>31044.804689676283</v>
      </c>
    </row>
    <row r="8" spans="2:5" ht="15" customHeight="1" x14ac:dyDescent="0.2">
      <c r="B8" s="12" t="s">
        <v>106</v>
      </c>
      <c r="C8" s="49">
        <v>100934.30186280247</v>
      </c>
      <c r="D8" s="49">
        <v>259688.60925076861</v>
      </c>
      <c r="E8" s="49">
        <v>360622.91111357103</v>
      </c>
    </row>
    <row r="9" spans="2:5" ht="15" customHeight="1" x14ac:dyDescent="0.3">
      <c r="B9" s="50" t="s">
        <v>103</v>
      </c>
      <c r="C9"/>
      <c r="D9"/>
      <c r="E9"/>
    </row>
    <row r="10" spans="2:5" ht="15" customHeight="1" x14ac:dyDescent="0.2">
      <c r="B10" s="51" t="s">
        <v>60</v>
      </c>
      <c r="C10" s="26"/>
      <c r="D10" s="26"/>
      <c r="E10" s="26"/>
    </row>
  </sheetData>
  <mergeCells count="4">
    <mergeCell ref="B1:E1"/>
    <mergeCell ref="B2:B3"/>
    <mergeCell ref="C2:D2"/>
    <mergeCell ref="E2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AQ20"/>
  <sheetViews>
    <sheetView workbookViewId="0">
      <selection activeCell="B1" sqref="B1:E1"/>
    </sheetView>
  </sheetViews>
  <sheetFormatPr defaultRowHeight="14.4" x14ac:dyDescent="0.3"/>
  <cols>
    <col min="1" max="1" width="0.6640625" customWidth="1"/>
    <col min="2" max="2" width="40.6640625" customWidth="1"/>
    <col min="3" max="4" width="13.6640625" customWidth="1"/>
    <col min="5" max="5" width="15.6640625" customWidth="1"/>
    <col min="258" max="258" width="40.33203125" customWidth="1"/>
    <col min="259" max="259" width="13.5546875" customWidth="1"/>
    <col min="260" max="260" width="14.33203125" customWidth="1"/>
    <col min="261" max="261" width="19.44140625" customWidth="1"/>
    <col min="514" max="514" width="40.33203125" customWidth="1"/>
    <col min="515" max="515" width="13.5546875" customWidth="1"/>
    <col min="516" max="516" width="14.33203125" customWidth="1"/>
    <col min="517" max="517" width="19.44140625" customWidth="1"/>
    <col min="770" max="770" width="40.33203125" customWidth="1"/>
    <col min="771" max="771" width="13.5546875" customWidth="1"/>
    <col min="772" max="772" width="14.33203125" customWidth="1"/>
    <col min="773" max="773" width="19.44140625" customWidth="1"/>
    <col min="1026" max="1026" width="40.33203125" customWidth="1"/>
    <col min="1027" max="1027" width="13.5546875" customWidth="1"/>
    <col min="1028" max="1028" width="14.33203125" customWidth="1"/>
    <col min="1029" max="1029" width="19.44140625" customWidth="1"/>
    <col min="1282" max="1282" width="40.33203125" customWidth="1"/>
    <col min="1283" max="1283" width="13.5546875" customWidth="1"/>
    <col min="1284" max="1284" width="14.33203125" customWidth="1"/>
    <col min="1285" max="1285" width="19.44140625" customWidth="1"/>
    <col min="1538" max="1538" width="40.33203125" customWidth="1"/>
    <col min="1539" max="1539" width="13.5546875" customWidth="1"/>
    <col min="1540" max="1540" width="14.33203125" customWidth="1"/>
    <col min="1541" max="1541" width="19.44140625" customWidth="1"/>
    <col min="1794" max="1794" width="40.33203125" customWidth="1"/>
    <col min="1795" max="1795" width="13.5546875" customWidth="1"/>
    <col min="1796" max="1796" width="14.33203125" customWidth="1"/>
    <col min="1797" max="1797" width="19.44140625" customWidth="1"/>
    <col min="2050" max="2050" width="40.33203125" customWidth="1"/>
    <col min="2051" max="2051" width="13.5546875" customWidth="1"/>
    <col min="2052" max="2052" width="14.33203125" customWidth="1"/>
    <col min="2053" max="2053" width="19.44140625" customWidth="1"/>
    <col min="2306" max="2306" width="40.33203125" customWidth="1"/>
    <col min="2307" max="2307" width="13.5546875" customWidth="1"/>
    <col min="2308" max="2308" width="14.33203125" customWidth="1"/>
    <col min="2309" max="2309" width="19.44140625" customWidth="1"/>
    <col min="2562" max="2562" width="40.33203125" customWidth="1"/>
    <col min="2563" max="2563" width="13.5546875" customWidth="1"/>
    <col min="2564" max="2564" width="14.33203125" customWidth="1"/>
    <col min="2565" max="2565" width="19.44140625" customWidth="1"/>
    <col min="2818" max="2818" width="40.33203125" customWidth="1"/>
    <col min="2819" max="2819" width="13.5546875" customWidth="1"/>
    <col min="2820" max="2820" width="14.33203125" customWidth="1"/>
    <col min="2821" max="2821" width="19.44140625" customWidth="1"/>
    <col min="3074" max="3074" width="40.33203125" customWidth="1"/>
    <col min="3075" max="3075" width="13.5546875" customWidth="1"/>
    <col min="3076" max="3076" width="14.33203125" customWidth="1"/>
    <col min="3077" max="3077" width="19.44140625" customWidth="1"/>
    <col min="3330" max="3330" width="40.33203125" customWidth="1"/>
    <col min="3331" max="3331" width="13.5546875" customWidth="1"/>
    <col min="3332" max="3332" width="14.33203125" customWidth="1"/>
    <col min="3333" max="3333" width="19.44140625" customWidth="1"/>
    <col min="3586" max="3586" width="40.33203125" customWidth="1"/>
    <col min="3587" max="3587" width="13.5546875" customWidth="1"/>
    <col min="3588" max="3588" width="14.33203125" customWidth="1"/>
    <col min="3589" max="3589" width="19.44140625" customWidth="1"/>
    <col min="3842" max="3842" width="40.33203125" customWidth="1"/>
    <col min="3843" max="3843" width="13.5546875" customWidth="1"/>
    <col min="3844" max="3844" width="14.33203125" customWidth="1"/>
    <col min="3845" max="3845" width="19.44140625" customWidth="1"/>
    <col min="4098" max="4098" width="40.33203125" customWidth="1"/>
    <col min="4099" max="4099" width="13.5546875" customWidth="1"/>
    <col min="4100" max="4100" width="14.33203125" customWidth="1"/>
    <col min="4101" max="4101" width="19.44140625" customWidth="1"/>
    <col min="4354" max="4354" width="40.33203125" customWidth="1"/>
    <col min="4355" max="4355" width="13.5546875" customWidth="1"/>
    <col min="4356" max="4356" width="14.33203125" customWidth="1"/>
    <col min="4357" max="4357" width="19.44140625" customWidth="1"/>
    <col min="4610" max="4610" width="40.33203125" customWidth="1"/>
    <col min="4611" max="4611" width="13.5546875" customWidth="1"/>
    <col min="4612" max="4612" width="14.33203125" customWidth="1"/>
    <col min="4613" max="4613" width="19.44140625" customWidth="1"/>
    <col min="4866" max="4866" width="40.33203125" customWidth="1"/>
    <col min="4867" max="4867" width="13.5546875" customWidth="1"/>
    <col min="4868" max="4868" width="14.33203125" customWidth="1"/>
    <col min="4869" max="4869" width="19.44140625" customWidth="1"/>
    <col min="5122" max="5122" width="40.33203125" customWidth="1"/>
    <col min="5123" max="5123" width="13.5546875" customWidth="1"/>
    <col min="5124" max="5124" width="14.33203125" customWidth="1"/>
    <col min="5125" max="5125" width="19.44140625" customWidth="1"/>
    <col min="5378" max="5378" width="40.33203125" customWidth="1"/>
    <col min="5379" max="5379" width="13.5546875" customWidth="1"/>
    <col min="5380" max="5380" width="14.33203125" customWidth="1"/>
    <col min="5381" max="5381" width="19.44140625" customWidth="1"/>
    <col min="5634" max="5634" width="40.33203125" customWidth="1"/>
    <col min="5635" max="5635" width="13.5546875" customWidth="1"/>
    <col min="5636" max="5636" width="14.33203125" customWidth="1"/>
    <col min="5637" max="5637" width="19.44140625" customWidth="1"/>
    <col min="5890" max="5890" width="40.33203125" customWidth="1"/>
    <col min="5891" max="5891" width="13.5546875" customWidth="1"/>
    <col min="5892" max="5892" width="14.33203125" customWidth="1"/>
    <col min="5893" max="5893" width="19.44140625" customWidth="1"/>
    <col min="6146" max="6146" width="40.33203125" customWidth="1"/>
    <col min="6147" max="6147" width="13.5546875" customWidth="1"/>
    <col min="6148" max="6148" width="14.33203125" customWidth="1"/>
    <col min="6149" max="6149" width="19.44140625" customWidth="1"/>
    <col min="6402" max="6402" width="40.33203125" customWidth="1"/>
    <col min="6403" max="6403" width="13.5546875" customWidth="1"/>
    <col min="6404" max="6404" width="14.33203125" customWidth="1"/>
    <col min="6405" max="6405" width="19.44140625" customWidth="1"/>
    <col min="6658" max="6658" width="40.33203125" customWidth="1"/>
    <col min="6659" max="6659" width="13.5546875" customWidth="1"/>
    <col min="6660" max="6660" width="14.33203125" customWidth="1"/>
    <col min="6661" max="6661" width="19.44140625" customWidth="1"/>
    <col min="6914" max="6914" width="40.33203125" customWidth="1"/>
    <col min="6915" max="6915" width="13.5546875" customWidth="1"/>
    <col min="6916" max="6916" width="14.33203125" customWidth="1"/>
    <col min="6917" max="6917" width="19.44140625" customWidth="1"/>
    <col min="7170" max="7170" width="40.33203125" customWidth="1"/>
    <col min="7171" max="7171" width="13.5546875" customWidth="1"/>
    <col min="7172" max="7172" width="14.33203125" customWidth="1"/>
    <col min="7173" max="7173" width="19.44140625" customWidth="1"/>
    <col min="7426" max="7426" width="40.33203125" customWidth="1"/>
    <col min="7427" max="7427" width="13.5546875" customWidth="1"/>
    <col min="7428" max="7428" width="14.33203125" customWidth="1"/>
    <col min="7429" max="7429" width="19.44140625" customWidth="1"/>
    <col min="7682" max="7682" width="40.33203125" customWidth="1"/>
    <col min="7683" max="7683" width="13.5546875" customWidth="1"/>
    <col min="7684" max="7684" width="14.33203125" customWidth="1"/>
    <col min="7685" max="7685" width="19.44140625" customWidth="1"/>
    <col min="7938" max="7938" width="40.33203125" customWidth="1"/>
    <col min="7939" max="7939" width="13.5546875" customWidth="1"/>
    <col min="7940" max="7940" width="14.33203125" customWidth="1"/>
    <col min="7941" max="7941" width="19.44140625" customWidth="1"/>
    <col min="8194" max="8194" width="40.33203125" customWidth="1"/>
    <col min="8195" max="8195" width="13.5546875" customWidth="1"/>
    <col min="8196" max="8196" width="14.33203125" customWidth="1"/>
    <col min="8197" max="8197" width="19.44140625" customWidth="1"/>
    <col min="8450" max="8450" width="40.33203125" customWidth="1"/>
    <col min="8451" max="8451" width="13.5546875" customWidth="1"/>
    <col min="8452" max="8452" width="14.33203125" customWidth="1"/>
    <col min="8453" max="8453" width="19.44140625" customWidth="1"/>
    <col min="8706" max="8706" width="40.33203125" customWidth="1"/>
    <col min="8707" max="8707" width="13.5546875" customWidth="1"/>
    <col min="8708" max="8708" width="14.33203125" customWidth="1"/>
    <col min="8709" max="8709" width="19.44140625" customWidth="1"/>
    <col min="8962" max="8962" width="40.33203125" customWidth="1"/>
    <col min="8963" max="8963" width="13.5546875" customWidth="1"/>
    <col min="8964" max="8964" width="14.33203125" customWidth="1"/>
    <col min="8965" max="8965" width="19.44140625" customWidth="1"/>
    <col min="9218" max="9218" width="40.33203125" customWidth="1"/>
    <col min="9219" max="9219" width="13.5546875" customWidth="1"/>
    <col min="9220" max="9220" width="14.33203125" customWidth="1"/>
    <col min="9221" max="9221" width="19.44140625" customWidth="1"/>
    <col min="9474" max="9474" width="40.33203125" customWidth="1"/>
    <col min="9475" max="9475" width="13.5546875" customWidth="1"/>
    <col min="9476" max="9476" width="14.33203125" customWidth="1"/>
    <col min="9477" max="9477" width="19.44140625" customWidth="1"/>
    <col min="9730" max="9730" width="40.33203125" customWidth="1"/>
    <col min="9731" max="9731" width="13.5546875" customWidth="1"/>
    <col min="9732" max="9732" width="14.33203125" customWidth="1"/>
    <col min="9733" max="9733" width="19.44140625" customWidth="1"/>
    <col min="9986" max="9986" width="40.33203125" customWidth="1"/>
    <col min="9987" max="9987" width="13.5546875" customWidth="1"/>
    <col min="9988" max="9988" width="14.33203125" customWidth="1"/>
    <col min="9989" max="9989" width="19.44140625" customWidth="1"/>
    <col min="10242" max="10242" width="40.33203125" customWidth="1"/>
    <col min="10243" max="10243" width="13.5546875" customWidth="1"/>
    <col min="10244" max="10244" width="14.33203125" customWidth="1"/>
    <col min="10245" max="10245" width="19.44140625" customWidth="1"/>
    <col min="10498" max="10498" width="40.33203125" customWidth="1"/>
    <col min="10499" max="10499" width="13.5546875" customWidth="1"/>
    <col min="10500" max="10500" width="14.33203125" customWidth="1"/>
    <col min="10501" max="10501" width="19.44140625" customWidth="1"/>
    <col min="10754" max="10754" width="40.33203125" customWidth="1"/>
    <col min="10755" max="10755" width="13.5546875" customWidth="1"/>
    <col min="10756" max="10756" width="14.33203125" customWidth="1"/>
    <col min="10757" max="10757" width="19.44140625" customWidth="1"/>
    <col min="11010" max="11010" width="40.33203125" customWidth="1"/>
    <col min="11011" max="11011" width="13.5546875" customWidth="1"/>
    <col min="11012" max="11012" width="14.33203125" customWidth="1"/>
    <col min="11013" max="11013" width="19.44140625" customWidth="1"/>
    <col min="11266" max="11266" width="40.33203125" customWidth="1"/>
    <col min="11267" max="11267" width="13.5546875" customWidth="1"/>
    <col min="11268" max="11268" width="14.33203125" customWidth="1"/>
    <col min="11269" max="11269" width="19.44140625" customWidth="1"/>
    <col min="11522" max="11522" width="40.33203125" customWidth="1"/>
    <col min="11523" max="11523" width="13.5546875" customWidth="1"/>
    <col min="11524" max="11524" width="14.33203125" customWidth="1"/>
    <col min="11525" max="11525" width="19.44140625" customWidth="1"/>
    <col min="11778" max="11778" width="40.33203125" customWidth="1"/>
    <col min="11779" max="11779" width="13.5546875" customWidth="1"/>
    <col min="11780" max="11780" width="14.33203125" customWidth="1"/>
    <col min="11781" max="11781" width="19.44140625" customWidth="1"/>
    <col min="12034" max="12034" width="40.33203125" customWidth="1"/>
    <col min="12035" max="12035" width="13.5546875" customWidth="1"/>
    <col min="12036" max="12036" width="14.33203125" customWidth="1"/>
    <col min="12037" max="12037" width="19.44140625" customWidth="1"/>
    <col min="12290" max="12290" width="40.33203125" customWidth="1"/>
    <col min="12291" max="12291" width="13.5546875" customWidth="1"/>
    <col min="12292" max="12292" width="14.33203125" customWidth="1"/>
    <col min="12293" max="12293" width="19.44140625" customWidth="1"/>
    <col min="12546" max="12546" width="40.33203125" customWidth="1"/>
    <col min="12547" max="12547" width="13.5546875" customWidth="1"/>
    <col min="12548" max="12548" width="14.33203125" customWidth="1"/>
    <col min="12549" max="12549" width="19.44140625" customWidth="1"/>
    <col min="12802" max="12802" width="40.33203125" customWidth="1"/>
    <col min="12803" max="12803" width="13.5546875" customWidth="1"/>
    <col min="12804" max="12804" width="14.33203125" customWidth="1"/>
    <col min="12805" max="12805" width="19.44140625" customWidth="1"/>
    <col min="13058" max="13058" width="40.33203125" customWidth="1"/>
    <col min="13059" max="13059" width="13.5546875" customWidth="1"/>
    <col min="13060" max="13060" width="14.33203125" customWidth="1"/>
    <col min="13061" max="13061" width="19.44140625" customWidth="1"/>
    <col min="13314" max="13314" width="40.33203125" customWidth="1"/>
    <col min="13315" max="13315" width="13.5546875" customWidth="1"/>
    <col min="13316" max="13316" width="14.33203125" customWidth="1"/>
    <col min="13317" max="13317" width="19.44140625" customWidth="1"/>
    <col min="13570" max="13570" width="40.33203125" customWidth="1"/>
    <col min="13571" max="13571" width="13.5546875" customWidth="1"/>
    <col min="13572" max="13572" width="14.33203125" customWidth="1"/>
    <col min="13573" max="13573" width="19.44140625" customWidth="1"/>
    <col min="13826" max="13826" width="40.33203125" customWidth="1"/>
    <col min="13827" max="13827" width="13.5546875" customWidth="1"/>
    <col min="13828" max="13828" width="14.33203125" customWidth="1"/>
    <col min="13829" max="13829" width="19.44140625" customWidth="1"/>
    <col min="14082" max="14082" width="40.33203125" customWidth="1"/>
    <col min="14083" max="14083" width="13.5546875" customWidth="1"/>
    <col min="14084" max="14084" width="14.33203125" customWidth="1"/>
    <col min="14085" max="14085" width="19.44140625" customWidth="1"/>
    <col min="14338" max="14338" width="40.33203125" customWidth="1"/>
    <col min="14339" max="14339" width="13.5546875" customWidth="1"/>
    <col min="14340" max="14340" width="14.33203125" customWidth="1"/>
    <col min="14341" max="14341" width="19.44140625" customWidth="1"/>
    <col min="14594" max="14594" width="40.33203125" customWidth="1"/>
    <col min="14595" max="14595" width="13.5546875" customWidth="1"/>
    <col min="14596" max="14596" width="14.33203125" customWidth="1"/>
    <col min="14597" max="14597" width="19.44140625" customWidth="1"/>
    <col min="14850" max="14850" width="40.33203125" customWidth="1"/>
    <col min="14851" max="14851" width="13.5546875" customWidth="1"/>
    <col min="14852" max="14852" width="14.33203125" customWidth="1"/>
    <col min="14853" max="14853" width="19.44140625" customWidth="1"/>
    <col min="15106" max="15106" width="40.33203125" customWidth="1"/>
    <col min="15107" max="15107" width="13.5546875" customWidth="1"/>
    <col min="15108" max="15108" width="14.33203125" customWidth="1"/>
    <col min="15109" max="15109" width="19.44140625" customWidth="1"/>
    <col min="15362" max="15362" width="40.33203125" customWidth="1"/>
    <col min="15363" max="15363" width="13.5546875" customWidth="1"/>
    <col min="15364" max="15364" width="14.33203125" customWidth="1"/>
    <col min="15365" max="15365" width="19.44140625" customWidth="1"/>
    <col min="15618" max="15618" width="40.33203125" customWidth="1"/>
    <col min="15619" max="15619" width="13.5546875" customWidth="1"/>
    <col min="15620" max="15620" width="14.33203125" customWidth="1"/>
    <col min="15621" max="15621" width="19.44140625" customWidth="1"/>
    <col min="15874" max="15874" width="40.33203125" customWidth="1"/>
    <col min="15875" max="15875" width="13.5546875" customWidth="1"/>
    <col min="15876" max="15876" width="14.33203125" customWidth="1"/>
    <col min="15877" max="15877" width="19.44140625" customWidth="1"/>
    <col min="16130" max="16130" width="40.33203125" customWidth="1"/>
    <col min="16131" max="16131" width="13.5546875" customWidth="1"/>
    <col min="16132" max="16132" width="14.33203125" customWidth="1"/>
    <col min="16133" max="16133" width="19.44140625" customWidth="1"/>
  </cols>
  <sheetData>
    <row r="1" spans="2:5" ht="36" customHeight="1" x14ac:dyDescent="0.3">
      <c r="B1" s="93" t="s">
        <v>96</v>
      </c>
      <c r="C1" s="93"/>
      <c r="D1" s="93"/>
      <c r="E1" s="93"/>
    </row>
    <row r="2" spans="2:5" ht="21.9" customHeight="1" x14ac:dyDescent="0.3">
      <c r="B2" s="84" t="s">
        <v>69</v>
      </c>
      <c r="C2" s="92" t="s">
        <v>87</v>
      </c>
      <c r="D2" s="92"/>
      <c r="E2" s="81" t="s">
        <v>0</v>
      </c>
    </row>
    <row r="3" spans="2:5" ht="20.100000000000001" customHeight="1" x14ac:dyDescent="0.3">
      <c r="B3" s="88"/>
      <c r="C3" s="70" t="s">
        <v>57</v>
      </c>
      <c r="D3" s="70" t="s">
        <v>58</v>
      </c>
      <c r="E3" s="82"/>
    </row>
    <row r="4" spans="2:5" x14ac:dyDescent="0.3">
      <c r="B4" s="54" t="s">
        <v>9</v>
      </c>
      <c r="C4" s="55">
        <v>14586.859806431305</v>
      </c>
      <c r="D4" s="55">
        <v>40745.117481952017</v>
      </c>
      <c r="E4" s="55">
        <v>55331.977288383321</v>
      </c>
    </row>
    <row r="5" spans="2:5" x14ac:dyDescent="0.3">
      <c r="B5" s="54" t="s">
        <v>10</v>
      </c>
      <c r="C5" s="55">
        <v>25557.911513170933</v>
      </c>
      <c r="D5" s="55">
        <v>95846.794464493971</v>
      </c>
      <c r="E5" s="55">
        <v>121404.70597766491</v>
      </c>
    </row>
    <row r="6" spans="2:5" x14ac:dyDescent="0.3">
      <c r="B6" s="54" t="s">
        <v>11</v>
      </c>
      <c r="C6" s="55">
        <v>13543.873829598613</v>
      </c>
      <c r="D6" s="55">
        <v>37170.9914722045</v>
      </c>
      <c r="E6" s="55">
        <v>50714.865301803111</v>
      </c>
    </row>
    <row r="7" spans="2:5" x14ac:dyDescent="0.3">
      <c r="B7" s="8" t="s">
        <v>12</v>
      </c>
      <c r="C7" s="44">
        <v>6967.6850265714929</v>
      </c>
      <c r="D7" s="44">
        <v>6575.4489450166902</v>
      </c>
      <c r="E7" s="44">
        <v>13543.133971588184</v>
      </c>
    </row>
    <row r="8" spans="2:5" x14ac:dyDescent="0.3">
      <c r="B8" s="8" t="s">
        <v>13</v>
      </c>
      <c r="C8" s="44">
        <v>5499.3981502517054</v>
      </c>
      <c r="D8" s="44">
        <v>6741.0889762979659</v>
      </c>
      <c r="E8" s="44">
        <v>12240.487126549671</v>
      </c>
    </row>
    <row r="9" spans="2:5" x14ac:dyDescent="0.3">
      <c r="B9" s="8" t="s">
        <v>14</v>
      </c>
      <c r="C9" s="44">
        <v>14183.789391387952</v>
      </c>
      <c r="D9" s="44">
        <v>21135.0756559826</v>
      </c>
      <c r="E9" s="44">
        <v>35318.865047370549</v>
      </c>
    </row>
    <row r="10" spans="2:5" x14ac:dyDescent="0.3">
      <c r="B10" s="8" t="s">
        <v>15</v>
      </c>
      <c r="C10" s="44">
        <v>1440.6746533037585</v>
      </c>
      <c r="D10" s="44">
        <v>5012.7733631119127</v>
      </c>
      <c r="E10" s="44">
        <v>6453.4480164156712</v>
      </c>
    </row>
    <row r="11" spans="2:5" x14ac:dyDescent="0.3">
      <c r="B11" s="8" t="s">
        <v>16</v>
      </c>
      <c r="C11" s="44">
        <v>4790.0332218109716</v>
      </c>
      <c r="D11" s="44">
        <v>1645.8069004602239</v>
      </c>
      <c r="E11" s="44">
        <v>6435.8401222711955</v>
      </c>
    </row>
    <row r="12" spans="2:5" x14ac:dyDescent="0.3">
      <c r="B12" s="8" t="s">
        <v>17</v>
      </c>
      <c r="C12" s="44">
        <v>795.55730531952975</v>
      </c>
      <c r="D12" s="44">
        <v>5626.3298521087718</v>
      </c>
      <c r="E12" s="44">
        <v>6421.8871574283012</v>
      </c>
    </row>
    <row r="13" spans="2:5" x14ac:dyDescent="0.3">
      <c r="B13" s="8" t="s">
        <v>18</v>
      </c>
      <c r="C13" s="44">
        <v>527.12310027425576</v>
      </c>
      <c r="D13" s="44">
        <v>3536.3945177340374</v>
      </c>
      <c r="E13" s="44">
        <v>4063.5176180082931</v>
      </c>
    </row>
    <row r="14" spans="2:5" x14ac:dyDescent="0.3">
      <c r="B14" s="8" t="s">
        <v>19</v>
      </c>
      <c r="C14" s="44">
        <v>447.56626311432166</v>
      </c>
      <c r="D14" s="44">
        <v>3995.0381422054716</v>
      </c>
      <c r="E14" s="44">
        <v>4442.6044053197929</v>
      </c>
    </row>
    <row r="15" spans="2:5" x14ac:dyDescent="0.3">
      <c r="B15" s="8" t="s">
        <v>20</v>
      </c>
      <c r="C15" s="44">
        <v>2216.5930905043933</v>
      </c>
      <c r="D15" s="44">
        <v>14917.451089230346</v>
      </c>
      <c r="E15" s="44">
        <v>17134.044179734738</v>
      </c>
    </row>
    <row r="16" spans="2:5" x14ac:dyDescent="0.3">
      <c r="B16" s="8" t="s">
        <v>21</v>
      </c>
      <c r="C16" s="44">
        <v>9376.2886342991751</v>
      </c>
      <c r="D16" s="44">
        <v>15660.739785226076</v>
      </c>
      <c r="E16" s="44">
        <v>25037.028419525253</v>
      </c>
    </row>
    <row r="17" spans="2:43" x14ac:dyDescent="0.3">
      <c r="B17" s="8" t="s">
        <v>22</v>
      </c>
      <c r="C17" s="44">
        <v>1000.9478767638956</v>
      </c>
      <c r="D17" s="44">
        <v>1079.5586047425522</v>
      </c>
      <c r="E17" s="44">
        <v>2080.5064815064479</v>
      </c>
    </row>
    <row r="18" spans="2:43" x14ac:dyDescent="0.3">
      <c r="B18" s="12" t="s">
        <v>23</v>
      </c>
      <c r="C18" s="49">
        <v>100934.30186280228</v>
      </c>
      <c r="D18" s="49">
        <v>259688.60925076713</v>
      </c>
      <c r="E18" s="49">
        <v>360622.91111356951</v>
      </c>
    </row>
    <row r="19" spans="2:43" x14ac:dyDescent="0.3">
      <c r="B19" s="50" t="s">
        <v>103</v>
      </c>
    </row>
    <row r="20" spans="2:43" s="26" customFormat="1" ht="9.6" x14ac:dyDescent="0.3">
      <c r="B20" s="51" t="s">
        <v>60</v>
      </c>
      <c r="L20" s="56"/>
      <c r="AH20" s="7"/>
      <c r="AI20" s="7"/>
      <c r="AJ20" s="7"/>
      <c r="AK20" s="7"/>
      <c r="AL20" s="7"/>
      <c r="AM20" s="7"/>
      <c r="AN20" s="7"/>
      <c r="AO20" s="7"/>
      <c r="AP20" s="7"/>
      <c r="AQ20" s="7"/>
    </row>
  </sheetData>
  <mergeCells count="4">
    <mergeCell ref="B1:E1"/>
    <mergeCell ref="B2:B3"/>
    <mergeCell ref="E2:E3"/>
    <mergeCell ref="C2:D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AQ20"/>
  <sheetViews>
    <sheetView workbookViewId="0">
      <selection activeCell="B1" sqref="B1:E1"/>
    </sheetView>
  </sheetViews>
  <sheetFormatPr defaultRowHeight="14.4" x14ac:dyDescent="0.3"/>
  <cols>
    <col min="1" max="1" width="0.88671875" customWidth="1"/>
    <col min="2" max="2" width="40.6640625" customWidth="1"/>
    <col min="3" max="5" width="16.6640625" customWidth="1"/>
    <col min="258" max="258" width="40.33203125" customWidth="1"/>
    <col min="259" max="259" width="13.5546875" customWidth="1"/>
    <col min="260" max="260" width="14.33203125" customWidth="1"/>
    <col min="261" max="261" width="19.44140625" customWidth="1"/>
    <col min="514" max="514" width="40.33203125" customWidth="1"/>
    <col min="515" max="515" width="13.5546875" customWidth="1"/>
    <col min="516" max="516" width="14.33203125" customWidth="1"/>
    <col min="517" max="517" width="19.44140625" customWidth="1"/>
    <col min="770" max="770" width="40.33203125" customWidth="1"/>
    <col min="771" max="771" width="13.5546875" customWidth="1"/>
    <col min="772" max="772" width="14.33203125" customWidth="1"/>
    <col min="773" max="773" width="19.44140625" customWidth="1"/>
    <col min="1026" max="1026" width="40.33203125" customWidth="1"/>
    <col min="1027" max="1027" width="13.5546875" customWidth="1"/>
    <col min="1028" max="1028" width="14.33203125" customWidth="1"/>
    <col min="1029" max="1029" width="19.44140625" customWidth="1"/>
    <col min="1282" max="1282" width="40.33203125" customWidth="1"/>
    <col min="1283" max="1283" width="13.5546875" customWidth="1"/>
    <col min="1284" max="1284" width="14.33203125" customWidth="1"/>
    <col min="1285" max="1285" width="19.44140625" customWidth="1"/>
    <col min="1538" max="1538" width="40.33203125" customWidth="1"/>
    <col min="1539" max="1539" width="13.5546875" customWidth="1"/>
    <col min="1540" max="1540" width="14.33203125" customWidth="1"/>
    <col min="1541" max="1541" width="19.44140625" customWidth="1"/>
    <col min="1794" max="1794" width="40.33203125" customWidth="1"/>
    <col min="1795" max="1795" width="13.5546875" customWidth="1"/>
    <col min="1796" max="1796" width="14.33203125" customWidth="1"/>
    <col min="1797" max="1797" width="19.44140625" customWidth="1"/>
    <col min="2050" max="2050" width="40.33203125" customWidth="1"/>
    <col min="2051" max="2051" width="13.5546875" customWidth="1"/>
    <col min="2052" max="2052" width="14.33203125" customWidth="1"/>
    <col min="2053" max="2053" width="19.44140625" customWidth="1"/>
    <col min="2306" max="2306" width="40.33203125" customWidth="1"/>
    <col min="2307" max="2307" width="13.5546875" customWidth="1"/>
    <col min="2308" max="2308" width="14.33203125" customWidth="1"/>
    <col min="2309" max="2309" width="19.44140625" customWidth="1"/>
    <col min="2562" max="2562" width="40.33203125" customWidth="1"/>
    <col min="2563" max="2563" width="13.5546875" customWidth="1"/>
    <col min="2564" max="2564" width="14.33203125" customWidth="1"/>
    <col min="2565" max="2565" width="19.44140625" customWidth="1"/>
    <col min="2818" max="2818" width="40.33203125" customWidth="1"/>
    <col min="2819" max="2819" width="13.5546875" customWidth="1"/>
    <col min="2820" max="2820" width="14.33203125" customWidth="1"/>
    <col min="2821" max="2821" width="19.44140625" customWidth="1"/>
    <col min="3074" max="3074" width="40.33203125" customWidth="1"/>
    <col min="3075" max="3075" width="13.5546875" customWidth="1"/>
    <col min="3076" max="3076" width="14.33203125" customWidth="1"/>
    <col min="3077" max="3077" width="19.44140625" customWidth="1"/>
    <col min="3330" max="3330" width="40.33203125" customWidth="1"/>
    <col min="3331" max="3331" width="13.5546875" customWidth="1"/>
    <col min="3332" max="3332" width="14.33203125" customWidth="1"/>
    <col min="3333" max="3333" width="19.44140625" customWidth="1"/>
    <col min="3586" max="3586" width="40.33203125" customWidth="1"/>
    <col min="3587" max="3587" width="13.5546875" customWidth="1"/>
    <col min="3588" max="3588" width="14.33203125" customWidth="1"/>
    <col min="3589" max="3589" width="19.44140625" customWidth="1"/>
    <col min="3842" max="3842" width="40.33203125" customWidth="1"/>
    <col min="3843" max="3843" width="13.5546875" customWidth="1"/>
    <col min="3844" max="3844" width="14.33203125" customWidth="1"/>
    <col min="3845" max="3845" width="19.44140625" customWidth="1"/>
    <col min="4098" max="4098" width="40.33203125" customWidth="1"/>
    <col min="4099" max="4099" width="13.5546875" customWidth="1"/>
    <col min="4100" max="4100" width="14.33203125" customWidth="1"/>
    <col min="4101" max="4101" width="19.44140625" customWidth="1"/>
    <col min="4354" max="4354" width="40.33203125" customWidth="1"/>
    <col min="4355" max="4355" width="13.5546875" customWidth="1"/>
    <col min="4356" max="4356" width="14.33203125" customWidth="1"/>
    <col min="4357" max="4357" width="19.44140625" customWidth="1"/>
    <col min="4610" max="4610" width="40.33203125" customWidth="1"/>
    <col min="4611" max="4611" width="13.5546875" customWidth="1"/>
    <col min="4612" max="4612" width="14.33203125" customWidth="1"/>
    <col min="4613" max="4613" width="19.44140625" customWidth="1"/>
    <col min="4866" max="4866" width="40.33203125" customWidth="1"/>
    <col min="4867" max="4867" width="13.5546875" customWidth="1"/>
    <col min="4868" max="4868" width="14.33203125" customWidth="1"/>
    <col min="4869" max="4869" width="19.44140625" customWidth="1"/>
    <col min="5122" max="5122" width="40.33203125" customWidth="1"/>
    <col min="5123" max="5123" width="13.5546875" customWidth="1"/>
    <col min="5124" max="5124" width="14.33203125" customWidth="1"/>
    <col min="5125" max="5125" width="19.44140625" customWidth="1"/>
    <col min="5378" max="5378" width="40.33203125" customWidth="1"/>
    <col min="5379" max="5379" width="13.5546875" customWidth="1"/>
    <col min="5380" max="5380" width="14.33203125" customWidth="1"/>
    <col min="5381" max="5381" width="19.44140625" customWidth="1"/>
    <col min="5634" max="5634" width="40.33203125" customWidth="1"/>
    <col min="5635" max="5635" width="13.5546875" customWidth="1"/>
    <col min="5636" max="5636" width="14.33203125" customWidth="1"/>
    <col min="5637" max="5637" width="19.44140625" customWidth="1"/>
    <col min="5890" max="5890" width="40.33203125" customWidth="1"/>
    <col min="5891" max="5891" width="13.5546875" customWidth="1"/>
    <col min="5892" max="5892" width="14.33203125" customWidth="1"/>
    <col min="5893" max="5893" width="19.44140625" customWidth="1"/>
    <col min="6146" max="6146" width="40.33203125" customWidth="1"/>
    <col min="6147" max="6147" width="13.5546875" customWidth="1"/>
    <col min="6148" max="6148" width="14.33203125" customWidth="1"/>
    <col min="6149" max="6149" width="19.44140625" customWidth="1"/>
    <col min="6402" max="6402" width="40.33203125" customWidth="1"/>
    <col min="6403" max="6403" width="13.5546875" customWidth="1"/>
    <col min="6404" max="6404" width="14.33203125" customWidth="1"/>
    <col min="6405" max="6405" width="19.44140625" customWidth="1"/>
    <col min="6658" max="6658" width="40.33203125" customWidth="1"/>
    <col min="6659" max="6659" width="13.5546875" customWidth="1"/>
    <col min="6660" max="6660" width="14.33203125" customWidth="1"/>
    <col min="6661" max="6661" width="19.44140625" customWidth="1"/>
    <col min="6914" max="6914" width="40.33203125" customWidth="1"/>
    <col min="6915" max="6915" width="13.5546875" customWidth="1"/>
    <col min="6916" max="6916" width="14.33203125" customWidth="1"/>
    <col min="6917" max="6917" width="19.44140625" customWidth="1"/>
    <col min="7170" max="7170" width="40.33203125" customWidth="1"/>
    <col min="7171" max="7171" width="13.5546875" customWidth="1"/>
    <col min="7172" max="7172" width="14.33203125" customWidth="1"/>
    <col min="7173" max="7173" width="19.44140625" customWidth="1"/>
    <col min="7426" max="7426" width="40.33203125" customWidth="1"/>
    <col min="7427" max="7427" width="13.5546875" customWidth="1"/>
    <col min="7428" max="7428" width="14.33203125" customWidth="1"/>
    <col min="7429" max="7429" width="19.44140625" customWidth="1"/>
    <col min="7682" max="7682" width="40.33203125" customWidth="1"/>
    <col min="7683" max="7683" width="13.5546875" customWidth="1"/>
    <col min="7684" max="7684" width="14.33203125" customWidth="1"/>
    <col min="7685" max="7685" width="19.44140625" customWidth="1"/>
    <col min="7938" max="7938" width="40.33203125" customWidth="1"/>
    <col min="7939" max="7939" width="13.5546875" customWidth="1"/>
    <col min="7940" max="7940" width="14.33203125" customWidth="1"/>
    <col min="7941" max="7941" width="19.44140625" customWidth="1"/>
    <col min="8194" max="8194" width="40.33203125" customWidth="1"/>
    <col min="8195" max="8195" width="13.5546875" customWidth="1"/>
    <col min="8196" max="8196" width="14.33203125" customWidth="1"/>
    <col min="8197" max="8197" width="19.44140625" customWidth="1"/>
    <col min="8450" max="8450" width="40.33203125" customWidth="1"/>
    <col min="8451" max="8451" width="13.5546875" customWidth="1"/>
    <col min="8452" max="8452" width="14.33203125" customWidth="1"/>
    <col min="8453" max="8453" width="19.44140625" customWidth="1"/>
    <col min="8706" max="8706" width="40.33203125" customWidth="1"/>
    <col min="8707" max="8707" width="13.5546875" customWidth="1"/>
    <col min="8708" max="8708" width="14.33203125" customWidth="1"/>
    <col min="8709" max="8709" width="19.44140625" customWidth="1"/>
    <col min="8962" max="8962" width="40.33203125" customWidth="1"/>
    <col min="8963" max="8963" width="13.5546875" customWidth="1"/>
    <col min="8964" max="8964" width="14.33203125" customWidth="1"/>
    <col min="8965" max="8965" width="19.44140625" customWidth="1"/>
    <col min="9218" max="9218" width="40.33203125" customWidth="1"/>
    <col min="9219" max="9219" width="13.5546875" customWidth="1"/>
    <col min="9220" max="9220" width="14.33203125" customWidth="1"/>
    <col min="9221" max="9221" width="19.44140625" customWidth="1"/>
    <col min="9474" max="9474" width="40.33203125" customWidth="1"/>
    <col min="9475" max="9475" width="13.5546875" customWidth="1"/>
    <col min="9476" max="9476" width="14.33203125" customWidth="1"/>
    <col min="9477" max="9477" width="19.44140625" customWidth="1"/>
    <col min="9730" max="9730" width="40.33203125" customWidth="1"/>
    <col min="9731" max="9731" width="13.5546875" customWidth="1"/>
    <col min="9732" max="9732" width="14.33203125" customWidth="1"/>
    <col min="9733" max="9733" width="19.44140625" customWidth="1"/>
    <col min="9986" max="9986" width="40.33203125" customWidth="1"/>
    <col min="9987" max="9987" width="13.5546875" customWidth="1"/>
    <col min="9988" max="9988" width="14.33203125" customWidth="1"/>
    <col min="9989" max="9989" width="19.44140625" customWidth="1"/>
    <col min="10242" max="10242" width="40.33203125" customWidth="1"/>
    <col min="10243" max="10243" width="13.5546875" customWidth="1"/>
    <col min="10244" max="10244" width="14.33203125" customWidth="1"/>
    <col min="10245" max="10245" width="19.44140625" customWidth="1"/>
    <col min="10498" max="10498" width="40.33203125" customWidth="1"/>
    <col min="10499" max="10499" width="13.5546875" customWidth="1"/>
    <col min="10500" max="10500" width="14.33203125" customWidth="1"/>
    <col min="10501" max="10501" width="19.44140625" customWidth="1"/>
    <col min="10754" max="10754" width="40.33203125" customWidth="1"/>
    <col min="10755" max="10755" width="13.5546875" customWidth="1"/>
    <col min="10756" max="10756" width="14.33203125" customWidth="1"/>
    <col min="10757" max="10757" width="19.44140625" customWidth="1"/>
    <col min="11010" max="11010" width="40.33203125" customWidth="1"/>
    <col min="11011" max="11011" width="13.5546875" customWidth="1"/>
    <col min="11012" max="11012" width="14.33203125" customWidth="1"/>
    <col min="11013" max="11013" width="19.44140625" customWidth="1"/>
    <col min="11266" max="11266" width="40.33203125" customWidth="1"/>
    <col min="11267" max="11267" width="13.5546875" customWidth="1"/>
    <col min="11268" max="11268" width="14.33203125" customWidth="1"/>
    <col min="11269" max="11269" width="19.44140625" customWidth="1"/>
    <col min="11522" max="11522" width="40.33203125" customWidth="1"/>
    <col min="11523" max="11523" width="13.5546875" customWidth="1"/>
    <col min="11524" max="11524" width="14.33203125" customWidth="1"/>
    <col min="11525" max="11525" width="19.44140625" customWidth="1"/>
    <col min="11778" max="11778" width="40.33203125" customWidth="1"/>
    <col min="11779" max="11779" width="13.5546875" customWidth="1"/>
    <col min="11780" max="11780" width="14.33203125" customWidth="1"/>
    <col min="11781" max="11781" width="19.44140625" customWidth="1"/>
    <col min="12034" max="12034" width="40.33203125" customWidth="1"/>
    <col min="12035" max="12035" width="13.5546875" customWidth="1"/>
    <col min="12036" max="12036" width="14.33203125" customWidth="1"/>
    <col min="12037" max="12037" width="19.44140625" customWidth="1"/>
    <col min="12290" max="12290" width="40.33203125" customWidth="1"/>
    <col min="12291" max="12291" width="13.5546875" customWidth="1"/>
    <col min="12292" max="12292" width="14.33203125" customWidth="1"/>
    <col min="12293" max="12293" width="19.44140625" customWidth="1"/>
    <col min="12546" max="12546" width="40.33203125" customWidth="1"/>
    <col min="12547" max="12547" width="13.5546875" customWidth="1"/>
    <col min="12548" max="12548" width="14.33203125" customWidth="1"/>
    <col min="12549" max="12549" width="19.44140625" customWidth="1"/>
    <col min="12802" max="12802" width="40.33203125" customWidth="1"/>
    <col min="12803" max="12803" width="13.5546875" customWidth="1"/>
    <col min="12804" max="12804" width="14.33203125" customWidth="1"/>
    <col min="12805" max="12805" width="19.44140625" customWidth="1"/>
    <col min="13058" max="13058" width="40.33203125" customWidth="1"/>
    <col min="13059" max="13059" width="13.5546875" customWidth="1"/>
    <col min="13060" max="13060" width="14.33203125" customWidth="1"/>
    <col min="13061" max="13061" width="19.44140625" customWidth="1"/>
    <col min="13314" max="13314" width="40.33203125" customWidth="1"/>
    <col min="13315" max="13315" width="13.5546875" customWidth="1"/>
    <col min="13316" max="13316" width="14.33203125" customWidth="1"/>
    <col min="13317" max="13317" width="19.44140625" customWidth="1"/>
    <col min="13570" max="13570" width="40.33203125" customWidth="1"/>
    <col min="13571" max="13571" width="13.5546875" customWidth="1"/>
    <col min="13572" max="13572" width="14.33203125" customWidth="1"/>
    <col min="13573" max="13573" width="19.44140625" customWidth="1"/>
    <col min="13826" max="13826" width="40.33203125" customWidth="1"/>
    <col min="13827" max="13827" width="13.5546875" customWidth="1"/>
    <col min="13828" max="13828" width="14.33203125" customWidth="1"/>
    <col min="13829" max="13829" width="19.44140625" customWidth="1"/>
    <col min="14082" max="14082" width="40.33203125" customWidth="1"/>
    <col min="14083" max="14083" width="13.5546875" customWidth="1"/>
    <col min="14084" max="14084" width="14.33203125" customWidth="1"/>
    <col min="14085" max="14085" width="19.44140625" customWidth="1"/>
    <col min="14338" max="14338" width="40.33203125" customWidth="1"/>
    <col min="14339" max="14339" width="13.5546875" customWidth="1"/>
    <col min="14340" max="14340" width="14.33203125" customWidth="1"/>
    <col min="14341" max="14341" width="19.44140625" customWidth="1"/>
    <col min="14594" max="14594" width="40.33203125" customWidth="1"/>
    <col min="14595" max="14595" width="13.5546875" customWidth="1"/>
    <col min="14596" max="14596" width="14.33203125" customWidth="1"/>
    <col min="14597" max="14597" width="19.44140625" customWidth="1"/>
    <col min="14850" max="14850" width="40.33203125" customWidth="1"/>
    <col min="14851" max="14851" width="13.5546875" customWidth="1"/>
    <col min="14852" max="14852" width="14.33203125" customWidth="1"/>
    <col min="14853" max="14853" width="19.44140625" customWidth="1"/>
    <col min="15106" max="15106" width="40.33203125" customWidth="1"/>
    <col min="15107" max="15107" width="13.5546875" customWidth="1"/>
    <col min="15108" max="15108" width="14.33203125" customWidth="1"/>
    <col min="15109" max="15109" width="19.44140625" customWidth="1"/>
    <col min="15362" max="15362" width="40.33203125" customWidth="1"/>
    <col min="15363" max="15363" width="13.5546875" customWidth="1"/>
    <col min="15364" max="15364" width="14.33203125" customWidth="1"/>
    <col min="15365" max="15365" width="19.44140625" customWidth="1"/>
    <col min="15618" max="15618" width="40.33203125" customWidth="1"/>
    <col min="15619" max="15619" width="13.5546875" customWidth="1"/>
    <col min="15620" max="15620" width="14.33203125" customWidth="1"/>
    <col min="15621" max="15621" width="19.44140625" customWidth="1"/>
    <col min="15874" max="15874" width="40.33203125" customWidth="1"/>
    <col min="15875" max="15875" width="13.5546875" customWidth="1"/>
    <col min="15876" max="15876" width="14.33203125" customWidth="1"/>
    <col min="15877" max="15877" width="19.44140625" customWidth="1"/>
    <col min="16130" max="16130" width="40.33203125" customWidth="1"/>
    <col min="16131" max="16131" width="13.5546875" customWidth="1"/>
    <col min="16132" max="16132" width="14.33203125" customWidth="1"/>
    <col min="16133" max="16133" width="19.44140625" customWidth="1"/>
  </cols>
  <sheetData>
    <row r="1" spans="2:13" ht="36" customHeight="1" x14ac:dyDescent="0.3">
      <c r="B1" s="93" t="s">
        <v>97</v>
      </c>
      <c r="C1" s="93"/>
      <c r="D1" s="93"/>
      <c r="E1" s="93"/>
    </row>
    <row r="2" spans="2:13" ht="18.75" customHeight="1" x14ac:dyDescent="0.3">
      <c r="B2" s="84" t="s">
        <v>69</v>
      </c>
      <c r="C2" s="92" t="s">
        <v>87</v>
      </c>
      <c r="D2" s="92"/>
      <c r="E2" s="81" t="s">
        <v>0</v>
      </c>
    </row>
    <row r="3" spans="2:13" ht="18.75" customHeight="1" x14ac:dyDescent="0.3">
      <c r="B3" s="88"/>
      <c r="C3" s="70" t="s">
        <v>57</v>
      </c>
      <c r="D3" s="70" t="s">
        <v>58</v>
      </c>
      <c r="E3" s="82"/>
    </row>
    <row r="4" spans="2:13" x14ac:dyDescent="0.3">
      <c r="B4" s="54" t="s">
        <v>9</v>
      </c>
      <c r="C4" s="55">
        <v>1337463337.1511443</v>
      </c>
      <c r="D4" s="55">
        <v>2084701265.2390075</v>
      </c>
      <c r="E4" s="55">
        <v>3422164602.390152</v>
      </c>
    </row>
    <row r="5" spans="2:13" x14ac:dyDescent="0.3">
      <c r="B5" s="54" t="s">
        <v>10</v>
      </c>
      <c r="C5" s="55">
        <v>4498108579.9471998</v>
      </c>
      <c r="D5" s="55">
        <v>4654582012.9451408</v>
      </c>
      <c r="E5" s="55">
        <v>9152690592.8923416</v>
      </c>
    </row>
    <row r="6" spans="2:13" x14ac:dyDescent="0.3">
      <c r="B6" s="54" t="s">
        <v>11</v>
      </c>
      <c r="C6" s="55">
        <v>602417176.76837623</v>
      </c>
      <c r="D6" s="55">
        <v>1678543355.0035868</v>
      </c>
      <c r="E6" s="55">
        <v>2280960531.7719631</v>
      </c>
    </row>
    <row r="7" spans="2:13" x14ac:dyDescent="0.3">
      <c r="B7" s="8" t="s">
        <v>12</v>
      </c>
      <c r="C7" s="44">
        <v>7856036875.8400259</v>
      </c>
      <c r="D7" s="44">
        <v>2605617114.0645471</v>
      </c>
      <c r="E7" s="44">
        <v>10461653989.904573</v>
      </c>
      <c r="M7" s="68"/>
    </row>
    <row r="8" spans="2:13" x14ac:dyDescent="0.3">
      <c r="B8" s="8" t="s">
        <v>13</v>
      </c>
      <c r="C8" s="44">
        <v>8035322581.8471394</v>
      </c>
      <c r="D8" s="44">
        <v>1047120287.7917877</v>
      </c>
      <c r="E8" s="44">
        <v>9082442869.6389275</v>
      </c>
    </row>
    <row r="9" spans="2:13" x14ac:dyDescent="0.3">
      <c r="B9" s="8" t="s">
        <v>14</v>
      </c>
      <c r="C9" s="44">
        <v>15895033362.976103</v>
      </c>
      <c r="D9" s="44">
        <v>4060034496.8882656</v>
      </c>
      <c r="E9" s="44">
        <v>19955067859.864368</v>
      </c>
    </row>
    <row r="10" spans="2:13" x14ac:dyDescent="0.3">
      <c r="B10" s="8" t="s">
        <v>15</v>
      </c>
      <c r="C10" s="44">
        <v>183446933.72099003</v>
      </c>
      <c r="D10" s="44">
        <v>217900548.28688079</v>
      </c>
      <c r="E10" s="44">
        <v>401347482.00787079</v>
      </c>
    </row>
    <row r="11" spans="2:13" x14ac:dyDescent="0.3">
      <c r="B11" s="8" t="s">
        <v>16</v>
      </c>
      <c r="C11" s="44">
        <v>3532222044.0554781</v>
      </c>
      <c r="D11" s="44">
        <v>4786283099.8959799</v>
      </c>
      <c r="E11" s="44">
        <v>8318505143.951458</v>
      </c>
    </row>
    <row r="12" spans="2:13" x14ac:dyDescent="0.3">
      <c r="B12" s="8" t="s">
        <v>17</v>
      </c>
      <c r="C12" s="44">
        <v>124331652.87573564</v>
      </c>
      <c r="D12" s="44">
        <v>379944249.30983543</v>
      </c>
      <c r="E12" s="44">
        <v>504275902.18557107</v>
      </c>
    </row>
    <row r="13" spans="2:13" x14ac:dyDescent="0.3">
      <c r="B13" s="8" t="s">
        <v>18</v>
      </c>
      <c r="C13" s="44">
        <v>2274658106.0585027</v>
      </c>
      <c r="D13" s="44">
        <v>553063409.37991977</v>
      </c>
      <c r="E13" s="44">
        <v>2827721515.4384222</v>
      </c>
    </row>
    <row r="14" spans="2:13" x14ac:dyDescent="0.3">
      <c r="B14" s="8" t="s">
        <v>19</v>
      </c>
      <c r="C14" s="44">
        <v>644693921.43369663</v>
      </c>
      <c r="D14" s="44">
        <v>955747335.39772356</v>
      </c>
      <c r="E14" s="44">
        <v>1600441256.8314202</v>
      </c>
    </row>
    <row r="15" spans="2:13" x14ac:dyDescent="0.3">
      <c r="B15" s="8" t="s">
        <v>20</v>
      </c>
      <c r="C15" s="44">
        <v>599355064.92013574</v>
      </c>
      <c r="D15" s="44">
        <v>2417336797.4716277</v>
      </c>
      <c r="E15" s="44">
        <v>3016691862.3917637</v>
      </c>
    </row>
    <row r="16" spans="2:13" x14ac:dyDescent="0.3">
      <c r="B16" s="8" t="s">
        <v>21</v>
      </c>
      <c r="C16" s="44">
        <v>3932805653.715313</v>
      </c>
      <c r="D16" s="44">
        <v>3423664532.8173819</v>
      </c>
      <c r="E16" s="44">
        <v>7356470186.5326948</v>
      </c>
    </row>
    <row r="17" spans="2:43" x14ac:dyDescent="0.3">
      <c r="B17" s="8" t="s">
        <v>22</v>
      </c>
      <c r="C17" s="44">
        <v>11587910680.131176</v>
      </c>
      <c r="D17" s="44">
        <v>2895679576.604538</v>
      </c>
      <c r="E17" s="44">
        <v>14483590256.735714</v>
      </c>
    </row>
    <row r="18" spans="2:43" x14ac:dyDescent="0.3">
      <c r="B18" s="12" t="s">
        <v>23</v>
      </c>
      <c r="C18" s="49">
        <v>61103805971.441025</v>
      </c>
      <c r="D18" s="49">
        <v>31760218081.096226</v>
      </c>
      <c r="E18" s="49">
        <v>92864024052.537262</v>
      </c>
    </row>
    <row r="19" spans="2:43" x14ac:dyDescent="0.3">
      <c r="B19" s="50" t="s">
        <v>103</v>
      </c>
    </row>
    <row r="20" spans="2:43" s="26" customFormat="1" ht="9.6" x14ac:dyDescent="0.3">
      <c r="B20" s="51" t="s">
        <v>60</v>
      </c>
      <c r="L20" s="56"/>
      <c r="AH20" s="7"/>
      <c r="AI20" s="7"/>
      <c r="AJ20" s="7"/>
      <c r="AK20" s="7"/>
      <c r="AL20" s="7"/>
      <c r="AM20" s="7"/>
      <c r="AN20" s="7"/>
      <c r="AO20" s="7"/>
      <c r="AP20" s="7"/>
      <c r="AQ20" s="7"/>
    </row>
  </sheetData>
  <mergeCells count="4">
    <mergeCell ref="B1:E1"/>
    <mergeCell ref="B2:B3"/>
    <mergeCell ref="C2:D2"/>
    <mergeCell ref="E2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AQ20"/>
  <sheetViews>
    <sheetView workbookViewId="0">
      <selection activeCell="B1" sqref="B1:E1"/>
    </sheetView>
  </sheetViews>
  <sheetFormatPr defaultRowHeight="14.4" x14ac:dyDescent="0.3"/>
  <cols>
    <col min="1" max="1" width="0.44140625" customWidth="1"/>
    <col min="2" max="2" width="40.6640625" customWidth="1"/>
    <col min="3" max="5" width="16.6640625" customWidth="1"/>
    <col min="258" max="258" width="40.33203125" customWidth="1"/>
    <col min="259" max="259" width="13.5546875" customWidth="1"/>
    <col min="260" max="260" width="14.33203125" customWidth="1"/>
    <col min="261" max="261" width="19.44140625" customWidth="1"/>
    <col min="514" max="514" width="40.33203125" customWidth="1"/>
    <col min="515" max="515" width="13.5546875" customWidth="1"/>
    <col min="516" max="516" width="14.33203125" customWidth="1"/>
    <col min="517" max="517" width="19.44140625" customWidth="1"/>
    <col min="770" max="770" width="40.33203125" customWidth="1"/>
    <col min="771" max="771" width="13.5546875" customWidth="1"/>
    <col min="772" max="772" width="14.33203125" customWidth="1"/>
    <col min="773" max="773" width="19.44140625" customWidth="1"/>
    <col min="1026" max="1026" width="40.33203125" customWidth="1"/>
    <col min="1027" max="1027" width="13.5546875" customWidth="1"/>
    <col min="1028" max="1028" width="14.33203125" customWidth="1"/>
    <col min="1029" max="1029" width="19.44140625" customWidth="1"/>
    <col min="1282" max="1282" width="40.33203125" customWidth="1"/>
    <col min="1283" max="1283" width="13.5546875" customWidth="1"/>
    <col min="1284" max="1284" width="14.33203125" customWidth="1"/>
    <col min="1285" max="1285" width="19.44140625" customWidth="1"/>
    <col min="1538" max="1538" width="40.33203125" customWidth="1"/>
    <col min="1539" max="1539" width="13.5546875" customWidth="1"/>
    <col min="1540" max="1540" width="14.33203125" customWidth="1"/>
    <col min="1541" max="1541" width="19.44140625" customWidth="1"/>
    <col min="1794" max="1794" width="40.33203125" customWidth="1"/>
    <col min="1795" max="1795" width="13.5546875" customWidth="1"/>
    <col min="1796" max="1796" width="14.33203125" customWidth="1"/>
    <col min="1797" max="1797" width="19.44140625" customWidth="1"/>
    <col min="2050" max="2050" width="40.33203125" customWidth="1"/>
    <col min="2051" max="2051" width="13.5546875" customWidth="1"/>
    <col min="2052" max="2052" width="14.33203125" customWidth="1"/>
    <col min="2053" max="2053" width="19.44140625" customWidth="1"/>
    <col min="2306" max="2306" width="40.33203125" customWidth="1"/>
    <col min="2307" max="2307" width="13.5546875" customWidth="1"/>
    <col min="2308" max="2308" width="14.33203125" customWidth="1"/>
    <col min="2309" max="2309" width="19.44140625" customWidth="1"/>
    <col min="2562" max="2562" width="40.33203125" customWidth="1"/>
    <col min="2563" max="2563" width="13.5546875" customWidth="1"/>
    <col min="2564" max="2564" width="14.33203125" customWidth="1"/>
    <col min="2565" max="2565" width="19.44140625" customWidth="1"/>
    <col min="2818" max="2818" width="40.33203125" customWidth="1"/>
    <col min="2819" max="2819" width="13.5546875" customWidth="1"/>
    <col min="2820" max="2820" width="14.33203125" customWidth="1"/>
    <col min="2821" max="2821" width="19.44140625" customWidth="1"/>
    <col min="3074" max="3074" width="40.33203125" customWidth="1"/>
    <col min="3075" max="3075" width="13.5546875" customWidth="1"/>
    <col min="3076" max="3076" width="14.33203125" customWidth="1"/>
    <col min="3077" max="3077" width="19.44140625" customWidth="1"/>
    <col min="3330" max="3330" width="40.33203125" customWidth="1"/>
    <col min="3331" max="3331" width="13.5546875" customWidth="1"/>
    <col min="3332" max="3332" width="14.33203125" customWidth="1"/>
    <col min="3333" max="3333" width="19.44140625" customWidth="1"/>
    <col min="3586" max="3586" width="40.33203125" customWidth="1"/>
    <col min="3587" max="3587" width="13.5546875" customWidth="1"/>
    <col min="3588" max="3588" width="14.33203125" customWidth="1"/>
    <col min="3589" max="3589" width="19.44140625" customWidth="1"/>
    <col min="3842" max="3842" width="40.33203125" customWidth="1"/>
    <col min="3843" max="3843" width="13.5546875" customWidth="1"/>
    <col min="3844" max="3844" width="14.33203125" customWidth="1"/>
    <col min="3845" max="3845" width="19.44140625" customWidth="1"/>
    <col min="4098" max="4098" width="40.33203125" customWidth="1"/>
    <col min="4099" max="4099" width="13.5546875" customWidth="1"/>
    <col min="4100" max="4100" width="14.33203125" customWidth="1"/>
    <col min="4101" max="4101" width="19.44140625" customWidth="1"/>
    <col min="4354" max="4354" width="40.33203125" customWidth="1"/>
    <col min="4355" max="4355" width="13.5546875" customWidth="1"/>
    <col min="4356" max="4356" width="14.33203125" customWidth="1"/>
    <col min="4357" max="4357" width="19.44140625" customWidth="1"/>
    <col min="4610" max="4610" width="40.33203125" customWidth="1"/>
    <col min="4611" max="4611" width="13.5546875" customWidth="1"/>
    <col min="4612" max="4612" width="14.33203125" customWidth="1"/>
    <col min="4613" max="4613" width="19.44140625" customWidth="1"/>
    <col min="4866" max="4866" width="40.33203125" customWidth="1"/>
    <col min="4867" max="4867" width="13.5546875" customWidth="1"/>
    <col min="4868" max="4868" width="14.33203125" customWidth="1"/>
    <col min="4869" max="4869" width="19.44140625" customWidth="1"/>
    <col min="5122" max="5122" width="40.33203125" customWidth="1"/>
    <col min="5123" max="5123" width="13.5546875" customWidth="1"/>
    <col min="5124" max="5124" width="14.33203125" customWidth="1"/>
    <col min="5125" max="5125" width="19.44140625" customWidth="1"/>
    <col min="5378" max="5378" width="40.33203125" customWidth="1"/>
    <col min="5379" max="5379" width="13.5546875" customWidth="1"/>
    <col min="5380" max="5380" width="14.33203125" customWidth="1"/>
    <col min="5381" max="5381" width="19.44140625" customWidth="1"/>
    <col min="5634" max="5634" width="40.33203125" customWidth="1"/>
    <col min="5635" max="5635" width="13.5546875" customWidth="1"/>
    <col min="5636" max="5636" width="14.33203125" customWidth="1"/>
    <col min="5637" max="5637" width="19.44140625" customWidth="1"/>
    <col min="5890" max="5890" width="40.33203125" customWidth="1"/>
    <col min="5891" max="5891" width="13.5546875" customWidth="1"/>
    <col min="5892" max="5892" width="14.33203125" customWidth="1"/>
    <col min="5893" max="5893" width="19.44140625" customWidth="1"/>
    <col min="6146" max="6146" width="40.33203125" customWidth="1"/>
    <col min="6147" max="6147" width="13.5546875" customWidth="1"/>
    <col min="6148" max="6148" width="14.33203125" customWidth="1"/>
    <col min="6149" max="6149" width="19.44140625" customWidth="1"/>
    <col min="6402" max="6402" width="40.33203125" customWidth="1"/>
    <col min="6403" max="6403" width="13.5546875" customWidth="1"/>
    <col min="6404" max="6404" width="14.33203125" customWidth="1"/>
    <col min="6405" max="6405" width="19.44140625" customWidth="1"/>
    <col min="6658" max="6658" width="40.33203125" customWidth="1"/>
    <col min="6659" max="6659" width="13.5546875" customWidth="1"/>
    <col min="6660" max="6660" width="14.33203125" customWidth="1"/>
    <col min="6661" max="6661" width="19.44140625" customWidth="1"/>
    <col min="6914" max="6914" width="40.33203125" customWidth="1"/>
    <col min="6915" max="6915" width="13.5546875" customWidth="1"/>
    <col min="6916" max="6916" width="14.33203125" customWidth="1"/>
    <col min="6917" max="6917" width="19.44140625" customWidth="1"/>
    <col min="7170" max="7170" width="40.33203125" customWidth="1"/>
    <col min="7171" max="7171" width="13.5546875" customWidth="1"/>
    <col min="7172" max="7172" width="14.33203125" customWidth="1"/>
    <col min="7173" max="7173" width="19.44140625" customWidth="1"/>
    <col min="7426" max="7426" width="40.33203125" customWidth="1"/>
    <col min="7427" max="7427" width="13.5546875" customWidth="1"/>
    <col min="7428" max="7428" width="14.33203125" customWidth="1"/>
    <col min="7429" max="7429" width="19.44140625" customWidth="1"/>
    <col min="7682" max="7682" width="40.33203125" customWidth="1"/>
    <col min="7683" max="7683" width="13.5546875" customWidth="1"/>
    <col min="7684" max="7684" width="14.33203125" customWidth="1"/>
    <col min="7685" max="7685" width="19.44140625" customWidth="1"/>
    <col min="7938" max="7938" width="40.33203125" customWidth="1"/>
    <col min="7939" max="7939" width="13.5546875" customWidth="1"/>
    <col min="7940" max="7940" width="14.33203125" customWidth="1"/>
    <col min="7941" max="7941" width="19.44140625" customWidth="1"/>
    <col min="8194" max="8194" width="40.33203125" customWidth="1"/>
    <col min="8195" max="8195" width="13.5546875" customWidth="1"/>
    <col min="8196" max="8196" width="14.33203125" customWidth="1"/>
    <col min="8197" max="8197" width="19.44140625" customWidth="1"/>
    <col min="8450" max="8450" width="40.33203125" customWidth="1"/>
    <col min="8451" max="8451" width="13.5546875" customWidth="1"/>
    <col min="8452" max="8452" width="14.33203125" customWidth="1"/>
    <col min="8453" max="8453" width="19.44140625" customWidth="1"/>
    <col min="8706" max="8706" width="40.33203125" customWidth="1"/>
    <col min="8707" max="8707" width="13.5546875" customWidth="1"/>
    <col min="8708" max="8708" width="14.33203125" customWidth="1"/>
    <col min="8709" max="8709" width="19.44140625" customWidth="1"/>
    <col min="8962" max="8962" width="40.33203125" customWidth="1"/>
    <col min="8963" max="8963" width="13.5546875" customWidth="1"/>
    <col min="8964" max="8964" width="14.33203125" customWidth="1"/>
    <col min="8965" max="8965" width="19.44140625" customWidth="1"/>
    <col min="9218" max="9218" width="40.33203125" customWidth="1"/>
    <col min="9219" max="9219" width="13.5546875" customWidth="1"/>
    <col min="9220" max="9220" width="14.33203125" customWidth="1"/>
    <col min="9221" max="9221" width="19.44140625" customWidth="1"/>
    <col min="9474" max="9474" width="40.33203125" customWidth="1"/>
    <col min="9475" max="9475" width="13.5546875" customWidth="1"/>
    <col min="9476" max="9476" width="14.33203125" customWidth="1"/>
    <col min="9477" max="9477" width="19.44140625" customWidth="1"/>
    <col min="9730" max="9730" width="40.33203125" customWidth="1"/>
    <col min="9731" max="9731" width="13.5546875" customWidth="1"/>
    <col min="9732" max="9732" width="14.33203125" customWidth="1"/>
    <col min="9733" max="9733" width="19.44140625" customWidth="1"/>
    <col min="9986" max="9986" width="40.33203125" customWidth="1"/>
    <col min="9987" max="9987" width="13.5546875" customWidth="1"/>
    <col min="9988" max="9988" width="14.33203125" customWidth="1"/>
    <col min="9989" max="9989" width="19.44140625" customWidth="1"/>
    <col min="10242" max="10242" width="40.33203125" customWidth="1"/>
    <col min="10243" max="10243" width="13.5546875" customWidth="1"/>
    <col min="10244" max="10244" width="14.33203125" customWidth="1"/>
    <col min="10245" max="10245" width="19.44140625" customWidth="1"/>
    <col min="10498" max="10498" width="40.33203125" customWidth="1"/>
    <col min="10499" max="10499" width="13.5546875" customWidth="1"/>
    <col min="10500" max="10500" width="14.33203125" customWidth="1"/>
    <col min="10501" max="10501" width="19.44140625" customWidth="1"/>
    <col min="10754" max="10754" width="40.33203125" customWidth="1"/>
    <col min="10755" max="10755" width="13.5546875" customWidth="1"/>
    <col min="10756" max="10756" width="14.33203125" customWidth="1"/>
    <col min="10757" max="10757" width="19.44140625" customWidth="1"/>
    <col min="11010" max="11010" width="40.33203125" customWidth="1"/>
    <col min="11011" max="11011" width="13.5546875" customWidth="1"/>
    <col min="11012" max="11012" width="14.33203125" customWidth="1"/>
    <col min="11013" max="11013" width="19.44140625" customWidth="1"/>
    <col min="11266" max="11266" width="40.33203125" customWidth="1"/>
    <col min="11267" max="11267" width="13.5546875" customWidth="1"/>
    <col min="11268" max="11268" width="14.33203125" customWidth="1"/>
    <col min="11269" max="11269" width="19.44140625" customWidth="1"/>
    <col min="11522" max="11522" width="40.33203125" customWidth="1"/>
    <col min="11523" max="11523" width="13.5546875" customWidth="1"/>
    <col min="11524" max="11524" width="14.33203125" customWidth="1"/>
    <col min="11525" max="11525" width="19.44140625" customWidth="1"/>
    <col min="11778" max="11778" width="40.33203125" customWidth="1"/>
    <col min="11779" max="11779" width="13.5546875" customWidth="1"/>
    <col min="11780" max="11780" width="14.33203125" customWidth="1"/>
    <col min="11781" max="11781" width="19.44140625" customWidth="1"/>
    <col min="12034" max="12034" width="40.33203125" customWidth="1"/>
    <col min="12035" max="12035" width="13.5546875" customWidth="1"/>
    <col min="12036" max="12036" width="14.33203125" customWidth="1"/>
    <col min="12037" max="12037" width="19.44140625" customWidth="1"/>
    <col min="12290" max="12290" width="40.33203125" customWidth="1"/>
    <col min="12291" max="12291" width="13.5546875" customWidth="1"/>
    <col min="12292" max="12292" width="14.33203125" customWidth="1"/>
    <col min="12293" max="12293" width="19.44140625" customWidth="1"/>
    <col min="12546" max="12546" width="40.33203125" customWidth="1"/>
    <col min="12547" max="12547" width="13.5546875" customWidth="1"/>
    <col min="12548" max="12548" width="14.33203125" customWidth="1"/>
    <col min="12549" max="12549" width="19.44140625" customWidth="1"/>
    <col min="12802" max="12802" width="40.33203125" customWidth="1"/>
    <col min="12803" max="12803" width="13.5546875" customWidth="1"/>
    <col min="12804" max="12804" width="14.33203125" customWidth="1"/>
    <col min="12805" max="12805" width="19.44140625" customWidth="1"/>
    <col min="13058" max="13058" width="40.33203125" customWidth="1"/>
    <col min="13059" max="13059" width="13.5546875" customWidth="1"/>
    <col min="13060" max="13060" width="14.33203125" customWidth="1"/>
    <col min="13061" max="13061" width="19.44140625" customWidth="1"/>
    <col min="13314" max="13314" width="40.33203125" customWidth="1"/>
    <col min="13315" max="13315" width="13.5546875" customWidth="1"/>
    <col min="13316" max="13316" width="14.33203125" customWidth="1"/>
    <col min="13317" max="13317" width="19.44140625" customWidth="1"/>
    <col min="13570" max="13570" width="40.33203125" customWidth="1"/>
    <col min="13571" max="13571" width="13.5546875" customWidth="1"/>
    <col min="13572" max="13572" width="14.33203125" customWidth="1"/>
    <col min="13573" max="13573" width="19.44140625" customWidth="1"/>
    <col min="13826" max="13826" width="40.33203125" customWidth="1"/>
    <col min="13827" max="13827" width="13.5546875" customWidth="1"/>
    <col min="13828" max="13828" width="14.33203125" customWidth="1"/>
    <col min="13829" max="13829" width="19.44140625" customWidth="1"/>
    <col min="14082" max="14082" width="40.33203125" customWidth="1"/>
    <col min="14083" max="14083" width="13.5546875" customWidth="1"/>
    <col min="14084" max="14084" width="14.33203125" customWidth="1"/>
    <col min="14085" max="14085" width="19.44140625" customWidth="1"/>
    <col min="14338" max="14338" width="40.33203125" customWidth="1"/>
    <col min="14339" max="14339" width="13.5546875" customWidth="1"/>
    <col min="14340" max="14340" width="14.33203125" customWidth="1"/>
    <col min="14341" max="14341" width="19.44140625" customWidth="1"/>
    <col min="14594" max="14594" width="40.33203125" customWidth="1"/>
    <col min="14595" max="14595" width="13.5546875" customWidth="1"/>
    <col min="14596" max="14596" width="14.33203125" customWidth="1"/>
    <col min="14597" max="14597" width="19.44140625" customWidth="1"/>
    <col min="14850" max="14850" width="40.33203125" customWidth="1"/>
    <col min="14851" max="14851" width="13.5546875" customWidth="1"/>
    <col min="14852" max="14852" width="14.33203125" customWidth="1"/>
    <col min="14853" max="14853" width="19.44140625" customWidth="1"/>
    <col min="15106" max="15106" width="40.33203125" customWidth="1"/>
    <col min="15107" max="15107" width="13.5546875" customWidth="1"/>
    <col min="15108" max="15108" width="14.33203125" customWidth="1"/>
    <col min="15109" max="15109" width="19.44140625" customWidth="1"/>
    <col min="15362" max="15362" width="40.33203125" customWidth="1"/>
    <col min="15363" max="15363" width="13.5546875" customWidth="1"/>
    <col min="15364" max="15364" width="14.33203125" customWidth="1"/>
    <col min="15365" max="15365" width="19.44140625" customWidth="1"/>
    <col min="15618" max="15618" width="40.33203125" customWidth="1"/>
    <col min="15619" max="15619" width="13.5546875" customWidth="1"/>
    <col min="15620" max="15620" width="14.33203125" customWidth="1"/>
    <col min="15621" max="15621" width="19.44140625" customWidth="1"/>
    <col min="15874" max="15874" width="40.33203125" customWidth="1"/>
    <col min="15875" max="15875" width="13.5546875" customWidth="1"/>
    <col min="15876" max="15876" width="14.33203125" customWidth="1"/>
    <col min="15877" max="15877" width="19.44140625" customWidth="1"/>
    <col min="16130" max="16130" width="40.33203125" customWidth="1"/>
    <col min="16131" max="16131" width="13.5546875" customWidth="1"/>
    <col min="16132" max="16132" width="14.33203125" customWidth="1"/>
    <col min="16133" max="16133" width="19.44140625" customWidth="1"/>
  </cols>
  <sheetData>
    <row r="1" spans="2:5" ht="36" customHeight="1" x14ac:dyDescent="0.3">
      <c r="B1" s="93" t="s">
        <v>98</v>
      </c>
      <c r="C1" s="93"/>
      <c r="D1" s="93"/>
      <c r="E1" s="93"/>
    </row>
    <row r="2" spans="2:5" ht="18.75" customHeight="1" x14ac:dyDescent="0.3">
      <c r="B2" s="84" t="s">
        <v>69</v>
      </c>
      <c r="C2" s="92" t="s">
        <v>87</v>
      </c>
      <c r="D2" s="92"/>
      <c r="E2" s="81" t="s">
        <v>0</v>
      </c>
    </row>
    <row r="3" spans="2:5" ht="18.75" customHeight="1" x14ac:dyDescent="0.3">
      <c r="B3" s="88"/>
      <c r="C3" s="70" t="s">
        <v>57</v>
      </c>
      <c r="D3" s="70" t="s">
        <v>58</v>
      </c>
      <c r="E3" s="82"/>
    </row>
    <row r="4" spans="2:5" x14ac:dyDescent="0.3">
      <c r="B4" s="54" t="s">
        <v>9</v>
      </c>
      <c r="C4" s="55">
        <v>1179353385.3644333</v>
      </c>
      <c r="D4" s="55">
        <v>2390639111.6767797</v>
      </c>
      <c r="E4" s="55">
        <v>3569992497.041213</v>
      </c>
    </row>
    <row r="5" spans="2:5" x14ac:dyDescent="0.3">
      <c r="B5" s="54" t="s">
        <v>10</v>
      </c>
      <c r="C5" s="55">
        <v>3987048632.4103122</v>
      </c>
      <c r="D5" s="55">
        <v>5292042786.2481556</v>
      </c>
      <c r="E5" s="55">
        <v>9279091418.6584682</v>
      </c>
    </row>
    <row r="6" spans="2:5" x14ac:dyDescent="0.3">
      <c r="B6" s="54" t="s">
        <v>11</v>
      </c>
      <c r="C6" s="55">
        <v>583739401.95472431</v>
      </c>
      <c r="D6" s="55">
        <v>1623765239.2478697</v>
      </c>
      <c r="E6" s="55">
        <v>2207504641.2025938</v>
      </c>
    </row>
    <row r="7" spans="2:5" x14ac:dyDescent="0.3">
      <c r="B7" s="8" t="s">
        <v>12</v>
      </c>
      <c r="C7" s="44">
        <v>7370268203.9982624</v>
      </c>
      <c r="D7" s="44">
        <v>2210478644.9682598</v>
      </c>
      <c r="E7" s="44">
        <v>9580746848.9665222</v>
      </c>
    </row>
    <row r="8" spans="2:5" x14ac:dyDescent="0.3">
      <c r="B8" s="8" t="s">
        <v>13</v>
      </c>
      <c r="C8" s="44">
        <v>7548581699.3609648</v>
      </c>
      <c r="D8" s="44">
        <v>1075820920.5767565</v>
      </c>
      <c r="E8" s="44">
        <v>8624402619.9377213</v>
      </c>
    </row>
    <row r="9" spans="2:5" x14ac:dyDescent="0.3">
      <c r="B9" s="8" t="s">
        <v>14</v>
      </c>
      <c r="C9" s="44">
        <v>15789590594.762526</v>
      </c>
      <c r="D9" s="44">
        <v>4226563346.690784</v>
      </c>
      <c r="E9" s="44">
        <v>20016153941.453308</v>
      </c>
    </row>
    <row r="10" spans="2:5" x14ac:dyDescent="0.3">
      <c r="B10" s="8" t="s">
        <v>15</v>
      </c>
      <c r="C10" s="44">
        <v>165162136.17547464</v>
      </c>
      <c r="D10" s="44">
        <v>209550101.86562371</v>
      </c>
      <c r="E10" s="44">
        <v>374712238.04109836</v>
      </c>
    </row>
    <row r="11" spans="2:5" x14ac:dyDescent="0.3">
      <c r="B11" s="8" t="s">
        <v>16</v>
      </c>
      <c r="C11" s="44">
        <v>3438671288.2903008</v>
      </c>
      <c r="D11" s="44">
        <v>4397910259.0644979</v>
      </c>
      <c r="E11" s="44">
        <v>7836581547.3547993</v>
      </c>
    </row>
    <row r="12" spans="2:5" x14ac:dyDescent="0.3">
      <c r="B12" s="8" t="s">
        <v>17</v>
      </c>
      <c r="C12" s="44">
        <v>126701387.28436708</v>
      </c>
      <c r="D12" s="44">
        <v>352484827.29647732</v>
      </c>
      <c r="E12" s="44">
        <v>479186214.5808444</v>
      </c>
    </row>
    <row r="13" spans="2:5" x14ac:dyDescent="0.3">
      <c r="B13" s="8" t="s">
        <v>18</v>
      </c>
      <c r="C13" s="44">
        <v>697794053.77434886</v>
      </c>
      <c r="D13" s="44">
        <v>503242186.86680013</v>
      </c>
      <c r="E13" s="44">
        <v>1201036240.641149</v>
      </c>
    </row>
    <row r="14" spans="2:5" x14ac:dyDescent="0.3">
      <c r="B14" s="8" t="s">
        <v>19</v>
      </c>
      <c r="C14" s="44">
        <v>648248049.44099975</v>
      </c>
      <c r="D14" s="44">
        <v>875112936.38139558</v>
      </c>
      <c r="E14" s="44">
        <v>1523360985.8223953</v>
      </c>
    </row>
    <row r="15" spans="2:5" x14ac:dyDescent="0.3">
      <c r="B15" s="8" t="s">
        <v>20</v>
      </c>
      <c r="C15" s="44">
        <v>562134525.5945183</v>
      </c>
      <c r="D15" s="44">
        <v>2174298470.0705719</v>
      </c>
      <c r="E15" s="44">
        <v>2736432995.6650901</v>
      </c>
    </row>
    <row r="16" spans="2:5" x14ac:dyDescent="0.3">
      <c r="B16" s="8" t="s">
        <v>21</v>
      </c>
      <c r="C16" s="44">
        <v>3627596168.4671216</v>
      </c>
      <c r="D16" s="44">
        <v>3300816346.7430153</v>
      </c>
      <c r="E16" s="44">
        <v>6928412515.2101364</v>
      </c>
    </row>
    <row r="17" spans="2:43" x14ac:dyDescent="0.3">
      <c r="B17" s="8" t="s">
        <v>22</v>
      </c>
      <c r="C17" s="44">
        <v>6389800123.6702404</v>
      </c>
      <c r="D17" s="44">
        <v>2769927462.5327921</v>
      </c>
      <c r="E17" s="44">
        <v>9159727586.2030334</v>
      </c>
    </row>
    <row r="18" spans="2:43" x14ac:dyDescent="0.3">
      <c r="B18" s="12" t="s">
        <v>23</v>
      </c>
      <c r="C18" s="49">
        <v>52114689650.548607</v>
      </c>
      <c r="D18" s="49">
        <v>31402652640.229782</v>
      </c>
      <c r="E18" s="49">
        <v>83517342290.778381</v>
      </c>
    </row>
    <row r="19" spans="2:43" x14ac:dyDescent="0.3">
      <c r="B19" s="50" t="s">
        <v>103</v>
      </c>
    </row>
    <row r="20" spans="2:43" s="26" customFormat="1" ht="11.25" customHeight="1" x14ac:dyDescent="0.3">
      <c r="B20" s="51" t="s">
        <v>60</v>
      </c>
      <c r="L20" s="56"/>
      <c r="AH20" s="7"/>
      <c r="AI20" s="7"/>
      <c r="AJ20" s="7"/>
      <c r="AK20" s="7"/>
      <c r="AL20" s="7"/>
      <c r="AM20" s="7"/>
      <c r="AN20" s="7"/>
      <c r="AO20" s="7"/>
      <c r="AP20" s="7"/>
      <c r="AQ20" s="7"/>
    </row>
  </sheetData>
  <mergeCells count="4">
    <mergeCell ref="B1:E1"/>
    <mergeCell ref="B2:B3"/>
    <mergeCell ref="C2:D2"/>
    <mergeCell ref="E2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B1:F38"/>
  <sheetViews>
    <sheetView workbookViewId="0">
      <selection activeCell="B1" sqref="B1:E1"/>
    </sheetView>
  </sheetViews>
  <sheetFormatPr defaultRowHeight="12" customHeight="1" x14ac:dyDescent="0.3"/>
  <cols>
    <col min="1" max="1" width="0.6640625" customWidth="1"/>
    <col min="2" max="2" width="33.77734375" customWidth="1"/>
    <col min="3" max="5" width="14.88671875" customWidth="1"/>
    <col min="257" max="257" width="17.109375" customWidth="1"/>
    <col min="258" max="258" width="21" customWidth="1"/>
    <col min="259" max="259" width="13.109375" customWidth="1"/>
    <col min="260" max="260" width="14.44140625" customWidth="1"/>
    <col min="261" max="261" width="15.5546875" customWidth="1"/>
    <col min="513" max="513" width="17.109375" customWidth="1"/>
    <col min="514" max="514" width="21" customWidth="1"/>
    <col min="515" max="515" width="13.109375" customWidth="1"/>
    <col min="516" max="516" width="14.44140625" customWidth="1"/>
    <col min="517" max="517" width="15.5546875" customWidth="1"/>
    <col min="769" max="769" width="17.109375" customWidth="1"/>
    <col min="770" max="770" width="21" customWidth="1"/>
    <col min="771" max="771" width="13.109375" customWidth="1"/>
    <col min="772" max="772" width="14.44140625" customWidth="1"/>
    <col min="773" max="773" width="15.5546875" customWidth="1"/>
    <col min="1025" max="1025" width="17.109375" customWidth="1"/>
    <col min="1026" max="1026" width="21" customWidth="1"/>
    <col min="1027" max="1027" width="13.109375" customWidth="1"/>
    <col min="1028" max="1028" width="14.44140625" customWidth="1"/>
    <col min="1029" max="1029" width="15.5546875" customWidth="1"/>
    <col min="1281" max="1281" width="17.109375" customWidth="1"/>
    <col min="1282" max="1282" width="21" customWidth="1"/>
    <col min="1283" max="1283" width="13.109375" customWidth="1"/>
    <col min="1284" max="1284" width="14.44140625" customWidth="1"/>
    <col min="1285" max="1285" width="15.5546875" customWidth="1"/>
    <col min="1537" max="1537" width="17.109375" customWidth="1"/>
    <col min="1538" max="1538" width="21" customWidth="1"/>
    <col min="1539" max="1539" width="13.109375" customWidth="1"/>
    <col min="1540" max="1540" width="14.44140625" customWidth="1"/>
    <col min="1541" max="1541" width="15.5546875" customWidth="1"/>
    <col min="1793" max="1793" width="17.109375" customWidth="1"/>
    <col min="1794" max="1794" width="21" customWidth="1"/>
    <col min="1795" max="1795" width="13.109375" customWidth="1"/>
    <col min="1796" max="1796" width="14.44140625" customWidth="1"/>
    <col min="1797" max="1797" width="15.5546875" customWidth="1"/>
    <col min="2049" max="2049" width="17.109375" customWidth="1"/>
    <col min="2050" max="2050" width="21" customWidth="1"/>
    <col min="2051" max="2051" width="13.109375" customWidth="1"/>
    <col min="2052" max="2052" width="14.44140625" customWidth="1"/>
    <col min="2053" max="2053" width="15.5546875" customWidth="1"/>
    <col min="2305" max="2305" width="17.109375" customWidth="1"/>
    <col min="2306" max="2306" width="21" customWidth="1"/>
    <col min="2307" max="2307" width="13.109375" customWidth="1"/>
    <col min="2308" max="2308" width="14.44140625" customWidth="1"/>
    <col min="2309" max="2309" width="15.5546875" customWidth="1"/>
    <col min="2561" max="2561" width="17.109375" customWidth="1"/>
    <col min="2562" max="2562" width="21" customWidth="1"/>
    <col min="2563" max="2563" width="13.109375" customWidth="1"/>
    <col min="2564" max="2564" width="14.44140625" customWidth="1"/>
    <col min="2565" max="2565" width="15.5546875" customWidth="1"/>
    <col min="2817" max="2817" width="17.109375" customWidth="1"/>
    <col min="2818" max="2818" width="21" customWidth="1"/>
    <col min="2819" max="2819" width="13.109375" customWidth="1"/>
    <col min="2820" max="2820" width="14.44140625" customWidth="1"/>
    <col min="2821" max="2821" width="15.5546875" customWidth="1"/>
    <col min="3073" max="3073" width="17.109375" customWidth="1"/>
    <col min="3074" max="3074" width="21" customWidth="1"/>
    <col min="3075" max="3075" width="13.109375" customWidth="1"/>
    <col min="3076" max="3076" width="14.44140625" customWidth="1"/>
    <col min="3077" max="3077" width="15.5546875" customWidth="1"/>
    <col min="3329" max="3329" width="17.109375" customWidth="1"/>
    <col min="3330" max="3330" width="21" customWidth="1"/>
    <col min="3331" max="3331" width="13.109375" customWidth="1"/>
    <col min="3332" max="3332" width="14.44140625" customWidth="1"/>
    <col min="3333" max="3333" width="15.5546875" customWidth="1"/>
    <col min="3585" max="3585" width="17.109375" customWidth="1"/>
    <col min="3586" max="3586" width="21" customWidth="1"/>
    <col min="3587" max="3587" width="13.109375" customWidth="1"/>
    <col min="3588" max="3588" width="14.44140625" customWidth="1"/>
    <col min="3589" max="3589" width="15.5546875" customWidth="1"/>
    <col min="3841" max="3841" width="17.109375" customWidth="1"/>
    <col min="3842" max="3842" width="21" customWidth="1"/>
    <col min="3843" max="3843" width="13.109375" customWidth="1"/>
    <col min="3844" max="3844" width="14.44140625" customWidth="1"/>
    <col min="3845" max="3845" width="15.5546875" customWidth="1"/>
    <col min="4097" max="4097" width="17.109375" customWidth="1"/>
    <col min="4098" max="4098" width="21" customWidth="1"/>
    <col min="4099" max="4099" width="13.109375" customWidth="1"/>
    <col min="4100" max="4100" width="14.44140625" customWidth="1"/>
    <col min="4101" max="4101" width="15.5546875" customWidth="1"/>
    <col min="4353" max="4353" width="17.109375" customWidth="1"/>
    <col min="4354" max="4354" width="21" customWidth="1"/>
    <col min="4355" max="4355" width="13.109375" customWidth="1"/>
    <col min="4356" max="4356" width="14.44140625" customWidth="1"/>
    <col min="4357" max="4357" width="15.5546875" customWidth="1"/>
    <col min="4609" max="4609" width="17.109375" customWidth="1"/>
    <col min="4610" max="4610" width="21" customWidth="1"/>
    <col min="4611" max="4611" width="13.109375" customWidth="1"/>
    <col min="4612" max="4612" width="14.44140625" customWidth="1"/>
    <col min="4613" max="4613" width="15.5546875" customWidth="1"/>
    <col min="4865" max="4865" width="17.109375" customWidth="1"/>
    <col min="4866" max="4866" width="21" customWidth="1"/>
    <col min="4867" max="4867" width="13.109375" customWidth="1"/>
    <col min="4868" max="4868" width="14.44140625" customWidth="1"/>
    <col min="4869" max="4869" width="15.5546875" customWidth="1"/>
    <col min="5121" max="5121" width="17.109375" customWidth="1"/>
    <col min="5122" max="5122" width="21" customWidth="1"/>
    <col min="5123" max="5123" width="13.109375" customWidth="1"/>
    <col min="5124" max="5124" width="14.44140625" customWidth="1"/>
    <col min="5125" max="5125" width="15.5546875" customWidth="1"/>
    <col min="5377" max="5377" width="17.109375" customWidth="1"/>
    <col min="5378" max="5378" width="21" customWidth="1"/>
    <col min="5379" max="5379" width="13.109375" customWidth="1"/>
    <col min="5380" max="5380" width="14.44140625" customWidth="1"/>
    <col min="5381" max="5381" width="15.5546875" customWidth="1"/>
    <col min="5633" max="5633" width="17.109375" customWidth="1"/>
    <col min="5634" max="5634" width="21" customWidth="1"/>
    <col min="5635" max="5635" width="13.109375" customWidth="1"/>
    <col min="5636" max="5636" width="14.44140625" customWidth="1"/>
    <col min="5637" max="5637" width="15.5546875" customWidth="1"/>
    <col min="5889" max="5889" width="17.109375" customWidth="1"/>
    <col min="5890" max="5890" width="21" customWidth="1"/>
    <col min="5891" max="5891" width="13.109375" customWidth="1"/>
    <col min="5892" max="5892" width="14.44140625" customWidth="1"/>
    <col min="5893" max="5893" width="15.5546875" customWidth="1"/>
    <col min="6145" max="6145" width="17.109375" customWidth="1"/>
    <col min="6146" max="6146" width="21" customWidth="1"/>
    <col min="6147" max="6147" width="13.109375" customWidth="1"/>
    <col min="6148" max="6148" width="14.44140625" customWidth="1"/>
    <col min="6149" max="6149" width="15.5546875" customWidth="1"/>
    <col min="6401" max="6401" width="17.109375" customWidth="1"/>
    <col min="6402" max="6402" width="21" customWidth="1"/>
    <col min="6403" max="6403" width="13.109375" customWidth="1"/>
    <col min="6404" max="6404" width="14.44140625" customWidth="1"/>
    <col min="6405" max="6405" width="15.5546875" customWidth="1"/>
    <col min="6657" max="6657" width="17.109375" customWidth="1"/>
    <col min="6658" max="6658" width="21" customWidth="1"/>
    <col min="6659" max="6659" width="13.109375" customWidth="1"/>
    <col min="6660" max="6660" width="14.44140625" customWidth="1"/>
    <col min="6661" max="6661" width="15.5546875" customWidth="1"/>
    <col min="6913" max="6913" width="17.109375" customWidth="1"/>
    <col min="6914" max="6914" width="21" customWidth="1"/>
    <col min="6915" max="6915" width="13.109375" customWidth="1"/>
    <col min="6916" max="6916" width="14.44140625" customWidth="1"/>
    <col min="6917" max="6917" width="15.5546875" customWidth="1"/>
    <col min="7169" max="7169" width="17.109375" customWidth="1"/>
    <col min="7170" max="7170" width="21" customWidth="1"/>
    <col min="7171" max="7171" width="13.109375" customWidth="1"/>
    <col min="7172" max="7172" width="14.44140625" customWidth="1"/>
    <col min="7173" max="7173" width="15.5546875" customWidth="1"/>
    <col min="7425" max="7425" width="17.109375" customWidth="1"/>
    <col min="7426" max="7426" width="21" customWidth="1"/>
    <col min="7427" max="7427" width="13.109375" customWidth="1"/>
    <col min="7428" max="7428" width="14.44140625" customWidth="1"/>
    <col min="7429" max="7429" width="15.5546875" customWidth="1"/>
    <col min="7681" max="7681" width="17.109375" customWidth="1"/>
    <col min="7682" max="7682" width="21" customWidth="1"/>
    <col min="7683" max="7683" width="13.109375" customWidth="1"/>
    <col min="7684" max="7684" width="14.44140625" customWidth="1"/>
    <col min="7685" max="7685" width="15.5546875" customWidth="1"/>
    <col min="7937" max="7937" width="17.109375" customWidth="1"/>
    <col min="7938" max="7938" width="21" customWidth="1"/>
    <col min="7939" max="7939" width="13.109375" customWidth="1"/>
    <col min="7940" max="7940" width="14.44140625" customWidth="1"/>
    <col min="7941" max="7941" width="15.5546875" customWidth="1"/>
    <col min="8193" max="8193" width="17.109375" customWidth="1"/>
    <col min="8194" max="8194" width="21" customWidth="1"/>
    <col min="8195" max="8195" width="13.109375" customWidth="1"/>
    <col min="8196" max="8196" width="14.44140625" customWidth="1"/>
    <col min="8197" max="8197" width="15.5546875" customWidth="1"/>
    <col min="8449" max="8449" width="17.109375" customWidth="1"/>
    <col min="8450" max="8450" width="21" customWidth="1"/>
    <col min="8451" max="8451" width="13.109375" customWidth="1"/>
    <col min="8452" max="8452" width="14.44140625" customWidth="1"/>
    <col min="8453" max="8453" width="15.5546875" customWidth="1"/>
    <col min="8705" max="8705" width="17.109375" customWidth="1"/>
    <col min="8706" max="8706" width="21" customWidth="1"/>
    <col min="8707" max="8707" width="13.109375" customWidth="1"/>
    <col min="8708" max="8708" width="14.44140625" customWidth="1"/>
    <col min="8709" max="8709" width="15.5546875" customWidth="1"/>
    <col min="8961" max="8961" width="17.109375" customWidth="1"/>
    <col min="8962" max="8962" width="21" customWidth="1"/>
    <col min="8963" max="8963" width="13.109375" customWidth="1"/>
    <col min="8964" max="8964" width="14.44140625" customWidth="1"/>
    <col min="8965" max="8965" width="15.5546875" customWidth="1"/>
    <col min="9217" max="9217" width="17.109375" customWidth="1"/>
    <col min="9218" max="9218" width="21" customWidth="1"/>
    <col min="9219" max="9219" width="13.109375" customWidth="1"/>
    <col min="9220" max="9220" width="14.44140625" customWidth="1"/>
    <col min="9221" max="9221" width="15.5546875" customWidth="1"/>
    <col min="9473" max="9473" width="17.109375" customWidth="1"/>
    <col min="9474" max="9474" width="21" customWidth="1"/>
    <col min="9475" max="9475" width="13.109375" customWidth="1"/>
    <col min="9476" max="9476" width="14.44140625" customWidth="1"/>
    <col min="9477" max="9477" width="15.5546875" customWidth="1"/>
    <col min="9729" max="9729" width="17.109375" customWidth="1"/>
    <col min="9730" max="9730" width="21" customWidth="1"/>
    <col min="9731" max="9731" width="13.109375" customWidth="1"/>
    <col min="9732" max="9732" width="14.44140625" customWidth="1"/>
    <col min="9733" max="9733" width="15.5546875" customWidth="1"/>
    <col min="9985" max="9985" width="17.109375" customWidth="1"/>
    <col min="9986" max="9986" width="21" customWidth="1"/>
    <col min="9987" max="9987" width="13.109375" customWidth="1"/>
    <col min="9988" max="9988" width="14.44140625" customWidth="1"/>
    <col min="9989" max="9989" width="15.5546875" customWidth="1"/>
    <col min="10241" max="10241" width="17.109375" customWidth="1"/>
    <col min="10242" max="10242" width="21" customWidth="1"/>
    <col min="10243" max="10243" width="13.109375" customWidth="1"/>
    <col min="10244" max="10244" width="14.44140625" customWidth="1"/>
    <col min="10245" max="10245" width="15.5546875" customWidth="1"/>
    <col min="10497" max="10497" width="17.109375" customWidth="1"/>
    <col min="10498" max="10498" width="21" customWidth="1"/>
    <col min="10499" max="10499" width="13.109375" customWidth="1"/>
    <col min="10500" max="10500" width="14.44140625" customWidth="1"/>
    <col min="10501" max="10501" width="15.5546875" customWidth="1"/>
    <col min="10753" max="10753" width="17.109375" customWidth="1"/>
    <col min="10754" max="10754" width="21" customWidth="1"/>
    <col min="10755" max="10755" width="13.109375" customWidth="1"/>
    <col min="10756" max="10756" width="14.44140625" customWidth="1"/>
    <col min="10757" max="10757" width="15.5546875" customWidth="1"/>
    <col min="11009" max="11009" width="17.109375" customWidth="1"/>
    <col min="11010" max="11010" width="21" customWidth="1"/>
    <col min="11011" max="11011" width="13.109375" customWidth="1"/>
    <col min="11012" max="11012" width="14.44140625" customWidth="1"/>
    <col min="11013" max="11013" width="15.5546875" customWidth="1"/>
    <col min="11265" max="11265" width="17.109375" customWidth="1"/>
    <col min="11266" max="11266" width="21" customWidth="1"/>
    <col min="11267" max="11267" width="13.109375" customWidth="1"/>
    <col min="11268" max="11268" width="14.44140625" customWidth="1"/>
    <col min="11269" max="11269" width="15.5546875" customWidth="1"/>
    <col min="11521" max="11521" width="17.109375" customWidth="1"/>
    <col min="11522" max="11522" width="21" customWidth="1"/>
    <col min="11523" max="11523" width="13.109375" customWidth="1"/>
    <col min="11524" max="11524" width="14.44140625" customWidth="1"/>
    <col min="11525" max="11525" width="15.5546875" customWidth="1"/>
    <col min="11777" max="11777" width="17.109375" customWidth="1"/>
    <col min="11778" max="11778" width="21" customWidth="1"/>
    <col min="11779" max="11779" width="13.109375" customWidth="1"/>
    <col min="11780" max="11780" width="14.44140625" customWidth="1"/>
    <col min="11781" max="11781" width="15.5546875" customWidth="1"/>
    <col min="12033" max="12033" width="17.109375" customWidth="1"/>
    <col min="12034" max="12034" width="21" customWidth="1"/>
    <col min="12035" max="12035" width="13.109375" customWidth="1"/>
    <col min="12036" max="12036" width="14.44140625" customWidth="1"/>
    <col min="12037" max="12037" width="15.5546875" customWidth="1"/>
    <col min="12289" max="12289" width="17.109375" customWidth="1"/>
    <col min="12290" max="12290" width="21" customWidth="1"/>
    <col min="12291" max="12291" width="13.109375" customWidth="1"/>
    <col min="12292" max="12292" width="14.44140625" customWidth="1"/>
    <col min="12293" max="12293" width="15.5546875" customWidth="1"/>
    <col min="12545" max="12545" width="17.109375" customWidth="1"/>
    <col min="12546" max="12546" width="21" customWidth="1"/>
    <col min="12547" max="12547" width="13.109375" customWidth="1"/>
    <col min="12548" max="12548" width="14.44140625" customWidth="1"/>
    <col min="12549" max="12549" width="15.5546875" customWidth="1"/>
    <col min="12801" max="12801" width="17.109375" customWidth="1"/>
    <col min="12802" max="12802" width="21" customWidth="1"/>
    <col min="12803" max="12803" width="13.109375" customWidth="1"/>
    <col min="12804" max="12804" width="14.44140625" customWidth="1"/>
    <col min="12805" max="12805" width="15.5546875" customWidth="1"/>
    <col min="13057" max="13057" width="17.109375" customWidth="1"/>
    <col min="13058" max="13058" width="21" customWidth="1"/>
    <col min="13059" max="13059" width="13.109375" customWidth="1"/>
    <col min="13060" max="13060" width="14.44140625" customWidth="1"/>
    <col min="13061" max="13061" width="15.5546875" customWidth="1"/>
    <col min="13313" max="13313" width="17.109375" customWidth="1"/>
    <col min="13314" max="13314" width="21" customWidth="1"/>
    <col min="13315" max="13315" width="13.109375" customWidth="1"/>
    <col min="13316" max="13316" width="14.44140625" customWidth="1"/>
    <col min="13317" max="13317" width="15.5546875" customWidth="1"/>
    <col min="13569" max="13569" width="17.109375" customWidth="1"/>
    <col min="13570" max="13570" width="21" customWidth="1"/>
    <col min="13571" max="13571" width="13.109375" customWidth="1"/>
    <col min="13572" max="13572" width="14.44140625" customWidth="1"/>
    <col min="13573" max="13573" width="15.5546875" customWidth="1"/>
    <col min="13825" max="13825" width="17.109375" customWidth="1"/>
    <col min="13826" max="13826" width="21" customWidth="1"/>
    <col min="13827" max="13827" width="13.109375" customWidth="1"/>
    <col min="13828" max="13828" width="14.44140625" customWidth="1"/>
    <col min="13829" max="13829" width="15.5546875" customWidth="1"/>
    <col min="14081" max="14081" width="17.109375" customWidth="1"/>
    <col min="14082" max="14082" width="21" customWidth="1"/>
    <col min="14083" max="14083" width="13.109375" customWidth="1"/>
    <col min="14084" max="14084" width="14.44140625" customWidth="1"/>
    <col min="14085" max="14085" width="15.5546875" customWidth="1"/>
    <col min="14337" max="14337" width="17.109375" customWidth="1"/>
    <col min="14338" max="14338" width="21" customWidth="1"/>
    <col min="14339" max="14339" width="13.109375" customWidth="1"/>
    <col min="14340" max="14340" width="14.44140625" customWidth="1"/>
    <col min="14341" max="14341" width="15.5546875" customWidth="1"/>
    <col min="14593" max="14593" width="17.109375" customWidth="1"/>
    <col min="14594" max="14594" width="21" customWidth="1"/>
    <col min="14595" max="14595" width="13.109375" customWidth="1"/>
    <col min="14596" max="14596" width="14.44140625" customWidth="1"/>
    <col min="14597" max="14597" width="15.5546875" customWidth="1"/>
    <col min="14849" max="14849" width="17.109375" customWidth="1"/>
    <col min="14850" max="14850" width="21" customWidth="1"/>
    <col min="14851" max="14851" width="13.109375" customWidth="1"/>
    <col min="14852" max="14852" width="14.44140625" customWidth="1"/>
    <col min="14853" max="14853" width="15.5546875" customWidth="1"/>
    <col min="15105" max="15105" width="17.109375" customWidth="1"/>
    <col min="15106" max="15106" width="21" customWidth="1"/>
    <col min="15107" max="15107" width="13.109375" customWidth="1"/>
    <col min="15108" max="15108" width="14.44140625" customWidth="1"/>
    <col min="15109" max="15109" width="15.5546875" customWidth="1"/>
    <col min="15361" max="15361" width="17.109375" customWidth="1"/>
    <col min="15362" max="15362" width="21" customWidth="1"/>
    <col min="15363" max="15363" width="13.109375" customWidth="1"/>
    <col min="15364" max="15364" width="14.44140625" customWidth="1"/>
    <col min="15365" max="15365" width="15.5546875" customWidth="1"/>
    <col min="15617" max="15617" width="17.109375" customWidth="1"/>
    <col min="15618" max="15618" width="21" customWidth="1"/>
    <col min="15619" max="15619" width="13.109375" customWidth="1"/>
    <col min="15620" max="15620" width="14.44140625" customWidth="1"/>
    <col min="15621" max="15621" width="15.5546875" customWidth="1"/>
    <col min="15873" max="15873" width="17.109375" customWidth="1"/>
    <col min="15874" max="15874" width="21" customWidth="1"/>
    <col min="15875" max="15875" width="13.109375" customWidth="1"/>
    <col min="15876" max="15876" width="14.44140625" customWidth="1"/>
    <col min="15877" max="15877" width="15.5546875" customWidth="1"/>
    <col min="16129" max="16129" width="17.109375" customWidth="1"/>
    <col min="16130" max="16130" width="21" customWidth="1"/>
    <col min="16131" max="16131" width="13.109375" customWidth="1"/>
    <col min="16132" max="16132" width="14.44140625" customWidth="1"/>
    <col min="16133" max="16133" width="15.5546875" customWidth="1"/>
  </cols>
  <sheetData>
    <row r="1" spans="2:6" ht="36" customHeight="1" x14ac:dyDescent="0.3">
      <c r="B1" s="91" t="s">
        <v>116</v>
      </c>
      <c r="C1" s="91"/>
      <c r="D1" s="91"/>
      <c r="E1" s="91"/>
      <c r="F1" s="57"/>
    </row>
    <row r="2" spans="2:6" ht="27" customHeight="1" x14ac:dyDescent="0.3">
      <c r="B2" s="78" t="s">
        <v>108</v>
      </c>
      <c r="C2" s="94" t="s">
        <v>88</v>
      </c>
      <c r="D2" s="94"/>
      <c r="E2" s="81" t="s">
        <v>0</v>
      </c>
    </row>
    <row r="3" spans="2:6" ht="19.5" customHeight="1" x14ac:dyDescent="0.3">
      <c r="B3" s="79"/>
      <c r="C3" s="71" t="s">
        <v>63</v>
      </c>
      <c r="D3" s="71" t="s">
        <v>64</v>
      </c>
      <c r="E3" s="82"/>
    </row>
    <row r="4" spans="2:6" ht="12" customHeight="1" x14ac:dyDescent="0.3">
      <c r="B4" s="52" t="s">
        <v>30</v>
      </c>
      <c r="C4" s="53">
        <v>24815.420061176144</v>
      </c>
      <c r="D4" s="53">
        <v>5233.6560515104538</v>
      </c>
      <c r="E4" s="53">
        <v>30049.076112686598</v>
      </c>
    </row>
    <row r="5" spans="2:6" ht="12" customHeight="1" x14ac:dyDescent="0.3">
      <c r="B5" s="45" t="s">
        <v>59</v>
      </c>
      <c r="C5" s="44">
        <v>980.56725125763512</v>
      </c>
      <c r="D5" s="44">
        <v>381.1620898894721</v>
      </c>
      <c r="E5" s="44">
        <v>1361.7293411471073</v>
      </c>
    </row>
    <row r="6" spans="2:6" ht="12" customHeight="1" x14ac:dyDescent="0.3">
      <c r="B6" s="45" t="s">
        <v>33</v>
      </c>
      <c r="C6" s="44">
        <v>49680.929874043934</v>
      </c>
      <c r="D6" s="44">
        <v>8246.9837127646679</v>
      </c>
      <c r="E6" s="44">
        <v>57927.913586808601</v>
      </c>
    </row>
    <row r="7" spans="2:6" ht="12" customHeight="1" x14ac:dyDescent="0.3">
      <c r="B7" s="45" t="s">
        <v>32</v>
      </c>
      <c r="C7" s="44">
        <v>9576.4100915992112</v>
      </c>
      <c r="D7" s="44">
        <v>1621.5989077854651</v>
      </c>
      <c r="E7" s="44">
        <v>11198.008999384676</v>
      </c>
    </row>
    <row r="8" spans="2:6" ht="12" customHeight="1" x14ac:dyDescent="0.3">
      <c r="B8" s="74" t="s">
        <v>34</v>
      </c>
      <c r="C8" s="59">
        <f>C4+C5+C6+C7</f>
        <v>85053.327278076933</v>
      </c>
      <c r="D8" s="59">
        <f t="shared" ref="D8:E8" si="0">D4+D5+D6+D7</f>
        <v>15483.400761950059</v>
      </c>
      <c r="E8" s="59">
        <f t="shared" si="0"/>
        <v>100536.72804002698</v>
      </c>
    </row>
    <row r="9" spans="2:6" ht="12" customHeight="1" x14ac:dyDescent="0.3">
      <c r="B9" s="8"/>
      <c r="C9" s="44"/>
      <c r="D9" s="44"/>
      <c r="E9" s="44"/>
    </row>
    <row r="10" spans="2:6" ht="12" customHeight="1" x14ac:dyDescent="0.3">
      <c r="B10" s="45" t="s">
        <v>35</v>
      </c>
      <c r="C10" s="44">
        <v>9439.5818381755944</v>
      </c>
      <c r="D10" s="44">
        <v>2761.0318229177001</v>
      </c>
      <c r="E10" s="44">
        <v>12200.613661093295</v>
      </c>
    </row>
    <row r="11" spans="2:6" ht="12" customHeight="1" x14ac:dyDescent="0.3">
      <c r="B11" s="46" t="s">
        <v>36</v>
      </c>
      <c r="C11" s="44">
        <v>4223.9754862765658</v>
      </c>
      <c r="D11" s="44">
        <v>1506.3895515435345</v>
      </c>
      <c r="E11" s="44">
        <v>5730.3650378201</v>
      </c>
    </row>
    <row r="12" spans="2:6" ht="12" customHeight="1" x14ac:dyDescent="0.3">
      <c r="B12" s="47" t="s">
        <v>37</v>
      </c>
      <c r="C12" s="44">
        <v>5215.6063518990313</v>
      </c>
      <c r="D12" s="44">
        <v>1254.6422713741688</v>
      </c>
      <c r="E12" s="44">
        <v>6470.2486232731999</v>
      </c>
    </row>
    <row r="13" spans="2:6" ht="12" customHeight="1" x14ac:dyDescent="0.3">
      <c r="B13" s="45" t="s">
        <v>38</v>
      </c>
      <c r="C13" s="44">
        <v>26123.434654576813</v>
      </c>
      <c r="D13" s="44">
        <v>4472.8169788076848</v>
      </c>
      <c r="E13" s="44">
        <v>30596.251633384498</v>
      </c>
    </row>
    <row r="14" spans="2:6" ht="12" customHeight="1" x14ac:dyDescent="0.3">
      <c r="B14" s="45" t="s">
        <v>39</v>
      </c>
      <c r="C14" s="44">
        <v>8580.4797498883636</v>
      </c>
      <c r="D14" s="44">
        <v>2321.6408679194274</v>
      </c>
      <c r="E14" s="44">
        <v>10902.120617807792</v>
      </c>
    </row>
    <row r="15" spans="2:6" ht="12" customHeight="1" x14ac:dyDescent="0.3">
      <c r="B15" s="45" t="s">
        <v>40</v>
      </c>
      <c r="C15" s="44">
        <v>23642.805318669427</v>
      </c>
      <c r="D15" s="44">
        <v>3733.9898924208956</v>
      </c>
      <c r="E15" s="44">
        <v>27376.795211090321</v>
      </c>
    </row>
    <row r="16" spans="2:6" ht="12" customHeight="1" x14ac:dyDescent="0.3">
      <c r="B16" s="75" t="s">
        <v>41</v>
      </c>
      <c r="C16" s="59">
        <f>C10+C13+C14+C15</f>
        <v>67786.301561310203</v>
      </c>
      <c r="D16" s="59">
        <f t="shared" ref="D16:E16" si="1">D10+D13+D14+D15</f>
        <v>13289.479562065708</v>
      </c>
      <c r="E16" s="59">
        <f t="shared" si="1"/>
        <v>81075.781123375898</v>
      </c>
    </row>
    <row r="17" spans="2:5" ht="12" customHeight="1" x14ac:dyDescent="0.3">
      <c r="B17" s="8"/>
      <c r="C17" s="44"/>
      <c r="D17" s="44"/>
      <c r="E17" s="44"/>
    </row>
    <row r="18" spans="2:5" ht="12" customHeight="1" x14ac:dyDescent="0.3">
      <c r="B18" s="45" t="s">
        <v>42</v>
      </c>
      <c r="C18" s="44">
        <v>22741.860415833657</v>
      </c>
      <c r="D18" s="44">
        <v>4263.9926987478311</v>
      </c>
      <c r="E18" s="44">
        <v>27005.853114581489</v>
      </c>
    </row>
    <row r="19" spans="2:5" ht="12" customHeight="1" x14ac:dyDescent="0.3">
      <c r="B19" s="43" t="s">
        <v>43</v>
      </c>
      <c r="C19" s="44">
        <v>6080.5662743218791</v>
      </c>
      <c r="D19" s="44">
        <v>1047.3438173926097</v>
      </c>
      <c r="E19" s="44">
        <v>7127.9100917144888</v>
      </c>
    </row>
    <row r="20" spans="2:5" ht="12" customHeight="1" x14ac:dyDescent="0.3">
      <c r="B20" s="43" t="s">
        <v>44</v>
      </c>
      <c r="C20" s="44">
        <v>9414.621676461913</v>
      </c>
      <c r="D20" s="44">
        <v>1941.7060308162388</v>
      </c>
      <c r="E20" s="44">
        <v>11356.327707278151</v>
      </c>
    </row>
    <row r="21" spans="2:5" ht="12" customHeight="1" x14ac:dyDescent="0.3">
      <c r="B21" s="43" t="s">
        <v>45</v>
      </c>
      <c r="C21" s="44">
        <v>29081.457639396136</v>
      </c>
      <c r="D21" s="44">
        <v>5187.0725391143978</v>
      </c>
      <c r="E21" s="44">
        <v>34268.530178510533</v>
      </c>
    </row>
    <row r="22" spans="2:5" ht="12" customHeight="1" x14ac:dyDescent="0.3">
      <c r="B22" s="75" t="s">
        <v>46</v>
      </c>
      <c r="C22" s="59">
        <f>C18+C19+C20+C21</f>
        <v>67318.506006013587</v>
      </c>
      <c r="D22" s="59">
        <f t="shared" ref="D22:E22" si="2">D18+D19+D20+D21</f>
        <v>12440.115086071077</v>
      </c>
      <c r="E22" s="59">
        <f t="shared" si="2"/>
        <v>79758.62109208465</v>
      </c>
    </row>
    <row r="23" spans="2:5" ht="12" customHeight="1" x14ac:dyDescent="0.3">
      <c r="B23" s="8"/>
      <c r="C23" s="44"/>
      <c r="D23" s="44"/>
      <c r="E23" s="44"/>
    </row>
    <row r="24" spans="2:5" ht="12" customHeight="1" x14ac:dyDescent="0.3">
      <c r="B24" s="43" t="s">
        <v>47</v>
      </c>
      <c r="C24" s="44">
        <v>6648.9724324518684</v>
      </c>
      <c r="D24" s="44">
        <v>1648.3594918000683</v>
      </c>
      <c r="E24" s="44">
        <v>8297.3319242519374</v>
      </c>
    </row>
    <row r="25" spans="2:5" ht="12" customHeight="1" x14ac:dyDescent="0.3">
      <c r="B25" s="43" t="s">
        <v>48</v>
      </c>
      <c r="C25" s="44">
        <v>1597.3066042100388</v>
      </c>
      <c r="D25" s="44">
        <v>510.61872575838879</v>
      </c>
      <c r="E25" s="44">
        <v>2107.9253299684278</v>
      </c>
    </row>
    <row r="26" spans="2:5" ht="12" customHeight="1" x14ac:dyDescent="0.3">
      <c r="B26" s="43" t="s">
        <v>49</v>
      </c>
      <c r="C26" s="44">
        <v>17942.467391337708</v>
      </c>
      <c r="D26" s="44">
        <v>3968.2266879812355</v>
      </c>
      <c r="E26" s="44">
        <v>21910.694079318942</v>
      </c>
    </row>
    <row r="27" spans="2:5" ht="12" customHeight="1" x14ac:dyDescent="0.3">
      <c r="B27" s="43" t="s">
        <v>50</v>
      </c>
      <c r="C27" s="44">
        <v>15299.991996945326</v>
      </c>
      <c r="D27" s="44">
        <v>3665.7825023898554</v>
      </c>
      <c r="E27" s="44">
        <v>18965.774499335181</v>
      </c>
    </row>
    <row r="28" spans="2:5" ht="12" customHeight="1" x14ac:dyDescent="0.3">
      <c r="B28" s="43" t="s">
        <v>51</v>
      </c>
      <c r="C28" s="44">
        <v>2801.4676576646798</v>
      </c>
      <c r="D28" s="44">
        <v>884.15884453854744</v>
      </c>
      <c r="E28" s="44">
        <v>3685.6265022032271</v>
      </c>
    </row>
    <row r="29" spans="2:5" ht="12" customHeight="1" x14ac:dyDescent="0.3">
      <c r="B29" s="43" t="s">
        <v>52</v>
      </c>
      <c r="C29" s="44">
        <v>8623.5075875460534</v>
      </c>
      <c r="D29" s="44">
        <v>1640.6981581064283</v>
      </c>
      <c r="E29" s="44">
        <v>10264.205745652482</v>
      </c>
    </row>
    <row r="30" spans="2:5" ht="12" customHeight="1" x14ac:dyDescent="0.3">
      <c r="B30" s="75" t="s">
        <v>53</v>
      </c>
      <c r="C30" s="59">
        <f>C24+C25+C26+C27+C28+C29</f>
        <v>52913.713670155674</v>
      </c>
      <c r="D30" s="59">
        <f t="shared" ref="D30:E30" si="3">D24+D25+D26+D27+D28+D29</f>
        <v>12317.844410574524</v>
      </c>
      <c r="E30" s="59">
        <f t="shared" si="3"/>
        <v>65231.558080730189</v>
      </c>
    </row>
    <row r="31" spans="2:5" ht="12" customHeight="1" x14ac:dyDescent="0.3">
      <c r="B31" s="8"/>
      <c r="C31" s="44"/>
      <c r="D31" s="44"/>
      <c r="E31" s="44"/>
    </row>
    <row r="32" spans="2:5" ht="12" customHeight="1" x14ac:dyDescent="0.3">
      <c r="B32" s="43" t="s">
        <v>54</v>
      </c>
      <c r="C32" s="44">
        <v>18075.429192635591</v>
      </c>
      <c r="D32" s="44">
        <v>4673.5029284210641</v>
      </c>
      <c r="E32" s="44">
        <v>22748.932121056656</v>
      </c>
    </row>
    <row r="33" spans="2:5" ht="12" customHeight="1" x14ac:dyDescent="0.3">
      <c r="B33" s="14" t="s">
        <v>55</v>
      </c>
      <c r="C33" s="44">
        <v>8325.5066490276677</v>
      </c>
      <c r="D33" s="44">
        <v>2945.7840072667473</v>
      </c>
      <c r="E33" s="44">
        <v>11271.290656294415</v>
      </c>
    </row>
    <row r="34" spans="2:5" ht="12" customHeight="1" x14ac:dyDescent="0.3">
      <c r="B34" s="75" t="s">
        <v>56</v>
      </c>
      <c r="C34" s="59">
        <f>C32+C33</f>
        <v>26400.93584166326</v>
      </c>
      <c r="D34" s="59">
        <f t="shared" ref="D34:E34" si="4">D32+D33</f>
        <v>7619.2869356878109</v>
      </c>
      <c r="E34" s="59">
        <f t="shared" si="4"/>
        <v>34020.222777351068</v>
      </c>
    </row>
    <row r="35" spans="2:5" ht="12" customHeight="1" x14ac:dyDescent="0.3">
      <c r="B35" s="8"/>
      <c r="C35" s="44"/>
      <c r="D35" s="44"/>
      <c r="E35" s="44"/>
    </row>
    <row r="36" spans="2:5" ht="12" customHeight="1" x14ac:dyDescent="0.3">
      <c r="B36" s="48" t="s">
        <v>114</v>
      </c>
      <c r="C36" s="49">
        <v>299472.78435721964</v>
      </c>
      <c r="D36" s="49">
        <v>61150.126756349186</v>
      </c>
      <c r="E36" s="49">
        <v>360622.91111356887</v>
      </c>
    </row>
    <row r="37" spans="2:5" ht="12" customHeight="1" x14ac:dyDescent="0.3">
      <c r="B37" s="50" t="s">
        <v>103</v>
      </c>
    </row>
    <row r="38" spans="2:5" ht="12" customHeight="1" x14ac:dyDescent="0.3">
      <c r="B38" s="51" t="s">
        <v>65</v>
      </c>
    </row>
  </sheetData>
  <mergeCells count="4">
    <mergeCell ref="B2:B3"/>
    <mergeCell ref="E2:E3"/>
    <mergeCell ref="C2:D2"/>
    <mergeCell ref="B1:E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B1:H11"/>
  <sheetViews>
    <sheetView workbookViewId="0">
      <selection activeCell="B1" sqref="B1:E1"/>
    </sheetView>
  </sheetViews>
  <sheetFormatPr defaultRowHeight="14.4" x14ac:dyDescent="0.3"/>
  <cols>
    <col min="1" max="1" width="0.6640625" customWidth="1"/>
    <col min="2" max="2" width="27.6640625" customWidth="1"/>
    <col min="3" max="5" width="15" customWidth="1"/>
    <col min="258" max="258" width="15.6640625" customWidth="1"/>
    <col min="259" max="259" width="24.109375" customWidth="1"/>
    <col min="260" max="260" width="27.109375" customWidth="1"/>
    <col min="261" max="261" width="37.6640625" customWidth="1"/>
    <col min="514" max="514" width="15.6640625" customWidth="1"/>
    <col min="515" max="515" width="24.109375" customWidth="1"/>
    <col min="516" max="516" width="27.109375" customWidth="1"/>
    <col min="517" max="517" width="37.6640625" customWidth="1"/>
    <col min="770" max="770" width="15.6640625" customWidth="1"/>
    <col min="771" max="771" width="24.109375" customWidth="1"/>
    <col min="772" max="772" width="27.109375" customWidth="1"/>
    <col min="773" max="773" width="37.6640625" customWidth="1"/>
    <col min="1026" max="1026" width="15.6640625" customWidth="1"/>
    <col min="1027" max="1027" width="24.109375" customWidth="1"/>
    <col min="1028" max="1028" width="27.109375" customWidth="1"/>
    <col min="1029" max="1029" width="37.6640625" customWidth="1"/>
    <col min="1282" max="1282" width="15.6640625" customWidth="1"/>
    <col min="1283" max="1283" width="24.109375" customWidth="1"/>
    <col min="1284" max="1284" width="27.109375" customWidth="1"/>
    <col min="1285" max="1285" width="37.6640625" customWidth="1"/>
    <col min="1538" max="1538" width="15.6640625" customWidth="1"/>
    <col min="1539" max="1539" width="24.109375" customWidth="1"/>
    <col min="1540" max="1540" width="27.109375" customWidth="1"/>
    <col min="1541" max="1541" width="37.6640625" customWidth="1"/>
    <col min="1794" max="1794" width="15.6640625" customWidth="1"/>
    <col min="1795" max="1795" width="24.109375" customWidth="1"/>
    <col min="1796" max="1796" width="27.109375" customWidth="1"/>
    <col min="1797" max="1797" width="37.6640625" customWidth="1"/>
    <col min="2050" max="2050" width="15.6640625" customWidth="1"/>
    <col min="2051" max="2051" width="24.109375" customWidth="1"/>
    <col min="2052" max="2052" width="27.109375" customWidth="1"/>
    <col min="2053" max="2053" width="37.6640625" customWidth="1"/>
    <col min="2306" max="2306" width="15.6640625" customWidth="1"/>
    <col min="2307" max="2307" width="24.109375" customWidth="1"/>
    <col min="2308" max="2308" width="27.109375" customWidth="1"/>
    <col min="2309" max="2309" width="37.6640625" customWidth="1"/>
    <col min="2562" max="2562" width="15.6640625" customWidth="1"/>
    <col min="2563" max="2563" width="24.109375" customWidth="1"/>
    <col min="2564" max="2564" width="27.109375" customWidth="1"/>
    <col min="2565" max="2565" width="37.6640625" customWidth="1"/>
    <col min="2818" max="2818" width="15.6640625" customWidth="1"/>
    <col min="2819" max="2819" width="24.109375" customWidth="1"/>
    <col min="2820" max="2820" width="27.109375" customWidth="1"/>
    <col min="2821" max="2821" width="37.6640625" customWidth="1"/>
    <col min="3074" max="3074" width="15.6640625" customWidth="1"/>
    <col min="3075" max="3075" width="24.109375" customWidth="1"/>
    <col min="3076" max="3076" width="27.109375" customWidth="1"/>
    <col min="3077" max="3077" width="37.6640625" customWidth="1"/>
    <col min="3330" max="3330" width="15.6640625" customWidth="1"/>
    <col min="3331" max="3331" width="24.109375" customWidth="1"/>
    <col min="3332" max="3332" width="27.109375" customWidth="1"/>
    <col min="3333" max="3333" width="37.6640625" customWidth="1"/>
    <col min="3586" max="3586" width="15.6640625" customWidth="1"/>
    <col min="3587" max="3587" width="24.109375" customWidth="1"/>
    <col min="3588" max="3588" width="27.109375" customWidth="1"/>
    <col min="3589" max="3589" width="37.6640625" customWidth="1"/>
    <col min="3842" max="3842" width="15.6640625" customWidth="1"/>
    <col min="3843" max="3843" width="24.109375" customWidth="1"/>
    <col min="3844" max="3844" width="27.109375" customWidth="1"/>
    <col min="3845" max="3845" width="37.6640625" customWidth="1"/>
    <col min="4098" max="4098" width="15.6640625" customWidth="1"/>
    <col min="4099" max="4099" width="24.109375" customWidth="1"/>
    <col min="4100" max="4100" width="27.109375" customWidth="1"/>
    <col min="4101" max="4101" width="37.6640625" customWidth="1"/>
    <col min="4354" max="4354" width="15.6640625" customWidth="1"/>
    <col min="4355" max="4355" width="24.109375" customWidth="1"/>
    <col min="4356" max="4356" width="27.109375" customWidth="1"/>
    <col min="4357" max="4357" width="37.6640625" customWidth="1"/>
    <col min="4610" max="4610" width="15.6640625" customWidth="1"/>
    <col min="4611" max="4611" width="24.109375" customWidth="1"/>
    <col min="4612" max="4612" width="27.109375" customWidth="1"/>
    <col min="4613" max="4613" width="37.6640625" customWidth="1"/>
    <col min="4866" max="4866" width="15.6640625" customWidth="1"/>
    <col min="4867" max="4867" width="24.109375" customWidth="1"/>
    <col min="4868" max="4868" width="27.109375" customWidth="1"/>
    <col min="4869" max="4869" width="37.6640625" customWidth="1"/>
    <col min="5122" max="5122" width="15.6640625" customWidth="1"/>
    <col min="5123" max="5123" width="24.109375" customWidth="1"/>
    <col min="5124" max="5124" width="27.109375" customWidth="1"/>
    <col min="5125" max="5125" width="37.6640625" customWidth="1"/>
    <col min="5378" max="5378" width="15.6640625" customWidth="1"/>
    <col min="5379" max="5379" width="24.109375" customWidth="1"/>
    <col min="5380" max="5380" width="27.109375" customWidth="1"/>
    <col min="5381" max="5381" width="37.6640625" customWidth="1"/>
    <col min="5634" max="5634" width="15.6640625" customWidth="1"/>
    <col min="5635" max="5635" width="24.109375" customWidth="1"/>
    <col min="5636" max="5636" width="27.109375" customWidth="1"/>
    <col min="5637" max="5637" width="37.6640625" customWidth="1"/>
    <col min="5890" max="5890" width="15.6640625" customWidth="1"/>
    <col min="5891" max="5891" width="24.109375" customWidth="1"/>
    <col min="5892" max="5892" width="27.109375" customWidth="1"/>
    <col min="5893" max="5893" width="37.6640625" customWidth="1"/>
    <col min="6146" max="6146" width="15.6640625" customWidth="1"/>
    <col min="6147" max="6147" width="24.109375" customWidth="1"/>
    <col min="6148" max="6148" width="27.109375" customWidth="1"/>
    <col min="6149" max="6149" width="37.6640625" customWidth="1"/>
    <col min="6402" max="6402" width="15.6640625" customWidth="1"/>
    <col min="6403" max="6403" width="24.109375" customWidth="1"/>
    <col min="6404" max="6404" width="27.109375" customWidth="1"/>
    <col min="6405" max="6405" width="37.6640625" customWidth="1"/>
    <col min="6658" max="6658" width="15.6640625" customWidth="1"/>
    <col min="6659" max="6659" width="24.109375" customWidth="1"/>
    <col min="6660" max="6660" width="27.109375" customWidth="1"/>
    <col min="6661" max="6661" width="37.6640625" customWidth="1"/>
    <col min="6914" max="6914" width="15.6640625" customWidth="1"/>
    <col min="6915" max="6915" width="24.109375" customWidth="1"/>
    <col min="6916" max="6916" width="27.109375" customWidth="1"/>
    <col min="6917" max="6917" width="37.6640625" customWidth="1"/>
    <col min="7170" max="7170" width="15.6640625" customWidth="1"/>
    <col min="7171" max="7171" width="24.109375" customWidth="1"/>
    <col min="7172" max="7172" width="27.109375" customWidth="1"/>
    <col min="7173" max="7173" width="37.6640625" customWidth="1"/>
    <col min="7426" max="7426" width="15.6640625" customWidth="1"/>
    <col min="7427" max="7427" width="24.109375" customWidth="1"/>
    <col min="7428" max="7428" width="27.109375" customWidth="1"/>
    <col min="7429" max="7429" width="37.6640625" customWidth="1"/>
    <col min="7682" max="7682" width="15.6640625" customWidth="1"/>
    <col min="7683" max="7683" width="24.109375" customWidth="1"/>
    <col min="7684" max="7684" width="27.109375" customWidth="1"/>
    <col min="7685" max="7685" width="37.6640625" customWidth="1"/>
    <col min="7938" max="7938" width="15.6640625" customWidth="1"/>
    <col min="7939" max="7939" width="24.109375" customWidth="1"/>
    <col min="7940" max="7940" width="27.109375" customWidth="1"/>
    <col min="7941" max="7941" width="37.6640625" customWidth="1"/>
    <col min="8194" max="8194" width="15.6640625" customWidth="1"/>
    <col min="8195" max="8195" width="24.109375" customWidth="1"/>
    <col min="8196" max="8196" width="27.109375" customWidth="1"/>
    <col min="8197" max="8197" width="37.6640625" customWidth="1"/>
    <col min="8450" max="8450" width="15.6640625" customWidth="1"/>
    <col min="8451" max="8451" width="24.109375" customWidth="1"/>
    <col min="8452" max="8452" width="27.109375" customWidth="1"/>
    <col min="8453" max="8453" width="37.6640625" customWidth="1"/>
    <col min="8706" max="8706" width="15.6640625" customWidth="1"/>
    <col min="8707" max="8707" width="24.109375" customWidth="1"/>
    <col min="8708" max="8708" width="27.109375" customWidth="1"/>
    <col min="8709" max="8709" width="37.6640625" customWidth="1"/>
    <col min="8962" max="8962" width="15.6640625" customWidth="1"/>
    <col min="8963" max="8963" width="24.109375" customWidth="1"/>
    <col min="8964" max="8964" width="27.109375" customWidth="1"/>
    <col min="8965" max="8965" width="37.6640625" customWidth="1"/>
    <col min="9218" max="9218" width="15.6640625" customWidth="1"/>
    <col min="9219" max="9219" width="24.109375" customWidth="1"/>
    <col min="9220" max="9220" width="27.109375" customWidth="1"/>
    <col min="9221" max="9221" width="37.6640625" customWidth="1"/>
    <col min="9474" max="9474" width="15.6640625" customWidth="1"/>
    <col min="9475" max="9475" width="24.109375" customWidth="1"/>
    <col min="9476" max="9476" width="27.109375" customWidth="1"/>
    <col min="9477" max="9477" width="37.6640625" customWidth="1"/>
    <col min="9730" max="9730" width="15.6640625" customWidth="1"/>
    <col min="9731" max="9731" width="24.109375" customWidth="1"/>
    <col min="9732" max="9732" width="27.109375" customWidth="1"/>
    <col min="9733" max="9733" width="37.6640625" customWidth="1"/>
    <col min="9986" max="9986" width="15.6640625" customWidth="1"/>
    <col min="9987" max="9987" width="24.109375" customWidth="1"/>
    <col min="9988" max="9988" width="27.109375" customWidth="1"/>
    <col min="9989" max="9989" width="37.6640625" customWidth="1"/>
    <col min="10242" max="10242" width="15.6640625" customWidth="1"/>
    <col min="10243" max="10243" width="24.109375" customWidth="1"/>
    <col min="10244" max="10244" width="27.109375" customWidth="1"/>
    <col min="10245" max="10245" width="37.6640625" customWidth="1"/>
    <col min="10498" max="10498" width="15.6640625" customWidth="1"/>
    <col min="10499" max="10499" width="24.109375" customWidth="1"/>
    <col min="10500" max="10500" width="27.109375" customWidth="1"/>
    <col min="10501" max="10501" width="37.6640625" customWidth="1"/>
    <col min="10754" max="10754" width="15.6640625" customWidth="1"/>
    <col min="10755" max="10755" width="24.109375" customWidth="1"/>
    <col min="10756" max="10756" width="27.109375" customWidth="1"/>
    <col min="10757" max="10757" width="37.6640625" customWidth="1"/>
    <col min="11010" max="11010" width="15.6640625" customWidth="1"/>
    <col min="11011" max="11011" width="24.109375" customWidth="1"/>
    <col min="11012" max="11012" width="27.109375" customWidth="1"/>
    <col min="11013" max="11013" width="37.6640625" customWidth="1"/>
    <col min="11266" max="11266" width="15.6640625" customWidth="1"/>
    <col min="11267" max="11267" width="24.109375" customWidth="1"/>
    <col min="11268" max="11268" width="27.109375" customWidth="1"/>
    <col min="11269" max="11269" width="37.6640625" customWidth="1"/>
    <col min="11522" max="11522" width="15.6640625" customWidth="1"/>
    <col min="11523" max="11523" width="24.109375" customWidth="1"/>
    <col min="11524" max="11524" width="27.109375" customWidth="1"/>
    <col min="11525" max="11525" width="37.6640625" customWidth="1"/>
    <col min="11778" max="11778" width="15.6640625" customWidth="1"/>
    <col min="11779" max="11779" width="24.109375" customWidth="1"/>
    <col min="11780" max="11780" width="27.109375" customWidth="1"/>
    <col min="11781" max="11781" width="37.6640625" customWidth="1"/>
    <col min="12034" max="12034" width="15.6640625" customWidth="1"/>
    <col min="12035" max="12035" width="24.109375" customWidth="1"/>
    <col min="12036" max="12036" width="27.109375" customWidth="1"/>
    <col min="12037" max="12037" width="37.6640625" customWidth="1"/>
    <col min="12290" max="12290" width="15.6640625" customWidth="1"/>
    <col min="12291" max="12291" width="24.109375" customWidth="1"/>
    <col min="12292" max="12292" width="27.109375" customWidth="1"/>
    <col min="12293" max="12293" width="37.6640625" customWidth="1"/>
    <col min="12546" max="12546" width="15.6640625" customWidth="1"/>
    <col min="12547" max="12547" width="24.109375" customWidth="1"/>
    <col min="12548" max="12548" width="27.109375" customWidth="1"/>
    <col min="12549" max="12549" width="37.6640625" customWidth="1"/>
    <col min="12802" max="12802" width="15.6640625" customWidth="1"/>
    <col min="12803" max="12803" width="24.109375" customWidth="1"/>
    <col min="12804" max="12804" width="27.109375" customWidth="1"/>
    <col min="12805" max="12805" width="37.6640625" customWidth="1"/>
    <col min="13058" max="13058" width="15.6640625" customWidth="1"/>
    <col min="13059" max="13059" width="24.109375" customWidth="1"/>
    <col min="13060" max="13060" width="27.109375" customWidth="1"/>
    <col min="13061" max="13061" width="37.6640625" customWidth="1"/>
    <col min="13314" max="13314" width="15.6640625" customWidth="1"/>
    <col min="13315" max="13315" width="24.109375" customWidth="1"/>
    <col min="13316" max="13316" width="27.109375" customWidth="1"/>
    <col min="13317" max="13317" width="37.6640625" customWidth="1"/>
    <col min="13570" max="13570" width="15.6640625" customWidth="1"/>
    <col min="13571" max="13571" width="24.109375" customWidth="1"/>
    <col min="13572" max="13572" width="27.109375" customWidth="1"/>
    <col min="13573" max="13573" width="37.6640625" customWidth="1"/>
    <col min="13826" max="13826" width="15.6640625" customWidth="1"/>
    <col min="13827" max="13827" width="24.109375" customWidth="1"/>
    <col min="13828" max="13828" width="27.109375" customWidth="1"/>
    <col min="13829" max="13829" width="37.6640625" customWidth="1"/>
    <col min="14082" max="14082" width="15.6640625" customWidth="1"/>
    <col min="14083" max="14083" width="24.109375" customWidth="1"/>
    <col min="14084" max="14084" width="27.109375" customWidth="1"/>
    <col min="14085" max="14085" width="37.6640625" customWidth="1"/>
    <col min="14338" max="14338" width="15.6640625" customWidth="1"/>
    <col min="14339" max="14339" width="24.109375" customWidth="1"/>
    <col min="14340" max="14340" width="27.109375" customWidth="1"/>
    <col min="14341" max="14341" width="37.6640625" customWidth="1"/>
    <col min="14594" max="14594" width="15.6640625" customWidth="1"/>
    <col min="14595" max="14595" width="24.109375" customWidth="1"/>
    <col min="14596" max="14596" width="27.109375" customWidth="1"/>
    <col min="14597" max="14597" width="37.6640625" customWidth="1"/>
    <col min="14850" max="14850" width="15.6640625" customWidth="1"/>
    <col min="14851" max="14851" width="24.109375" customWidth="1"/>
    <col min="14852" max="14852" width="27.109375" customWidth="1"/>
    <col min="14853" max="14853" width="37.6640625" customWidth="1"/>
    <col min="15106" max="15106" width="15.6640625" customWidth="1"/>
    <col min="15107" max="15107" width="24.109375" customWidth="1"/>
    <col min="15108" max="15108" width="27.109375" customWidth="1"/>
    <col min="15109" max="15109" width="37.6640625" customWidth="1"/>
    <col min="15362" max="15362" width="15.6640625" customWidth="1"/>
    <col min="15363" max="15363" width="24.109375" customWidth="1"/>
    <col min="15364" max="15364" width="27.109375" customWidth="1"/>
    <col min="15365" max="15365" width="37.6640625" customWidth="1"/>
    <col min="15618" max="15618" width="15.6640625" customWidth="1"/>
    <col min="15619" max="15619" width="24.109375" customWidth="1"/>
    <col min="15620" max="15620" width="27.109375" customWidth="1"/>
    <col min="15621" max="15621" width="37.6640625" customWidth="1"/>
    <col min="15874" max="15874" width="15.6640625" customWidth="1"/>
    <col min="15875" max="15875" width="24.109375" customWidth="1"/>
    <col min="15876" max="15876" width="27.109375" customWidth="1"/>
    <col min="15877" max="15877" width="37.6640625" customWidth="1"/>
    <col min="16130" max="16130" width="15.6640625" customWidth="1"/>
    <col min="16131" max="16131" width="24.109375" customWidth="1"/>
    <col min="16132" max="16132" width="27.109375" customWidth="1"/>
    <col min="16133" max="16133" width="37.6640625" customWidth="1"/>
  </cols>
  <sheetData>
    <row r="1" spans="2:8" ht="36" customHeight="1" x14ac:dyDescent="0.3">
      <c r="B1" s="91" t="s">
        <v>99</v>
      </c>
      <c r="C1" s="91"/>
      <c r="D1" s="91"/>
      <c r="E1" s="91"/>
      <c r="F1" s="57"/>
      <c r="G1" s="57"/>
    </row>
    <row r="2" spans="2:8" x14ac:dyDescent="0.3">
      <c r="B2" s="84" t="s">
        <v>25</v>
      </c>
      <c r="C2" s="89" t="s">
        <v>88</v>
      </c>
      <c r="D2" s="89"/>
      <c r="E2" s="81" t="s">
        <v>0</v>
      </c>
    </row>
    <row r="3" spans="2:8" x14ac:dyDescent="0.3">
      <c r="B3" s="85"/>
      <c r="C3" s="90"/>
      <c r="D3" s="90"/>
      <c r="E3" s="95"/>
    </row>
    <row r="4" spans="2:8" ht="20.100000000000001" customHeight="1" x14ac:dyDescent="0.3">
      <c r="B4" s="88"/>
      <c r="C4" s="71" t="s">
        <v>63</v>
      </c>
      <c r="D4" s="71" t="s">
        <v>64</v>
      </c>
      <c r="E4" s="82"/>
    </row>
    <row r="5" spans="2:8" x14ac:dyDescent="0.3">
      <c r="B5" s="52" t="s">
        <v>26</v>
      </c>
      <c r="C5" s="53">
        <v>254764.44822757377</v>
      </c>
      <c r="D5" s="53">
        <v>51487.75162283158</v>
      </c>
      <c r="E5" s="53">
        <v>306252.19985040533</v>
      </c>
      <c r="H5" s="58"/>
    </row>
    <row r="6" spans="2:8" x14ac:dyDescent="0.3">
      <c r="B6" s="8" t="s">
        <v>27</v>
      </c>
      <c r="C6" s="44">
        <v>9738.4556551135574</v>
      </c>
      <c r="D6" s="44">
        <v>5238.7695360494572</v>
      </c>
      <c r="E6" s="44">
        <v>14977.225191163016</v>
      </c>
    </row>
    <row r="7" spans="2:8" x14ac:dyDescent="0.3">
      <c r="B7" s="8" t="s">
        <v>61</v>
      </c>
      <c r="C7" s="44">
        <v>6630.5112898960506</v>
      </c>
      <c r="D7" s="44">
        <v>1718.1700924289776</v>
      </c>
      <c r="E7" s="44">
        <v>8348.6813823250286</v>
      </c>
    </row>
    <row r="8" spans="2:8" x14ac:dyDescent="0.3">
      <c r="B8" s="15" t="s">
        <v>62</v>
      </c>
      <c r="C8" s="44">
        <v>28339.36918463722</v>
      </c>
      <c r="D8" s="44">
        <v>2705.4355050389595</v>
      </c>
      <c r="E8" s="44">
        <v>31044.804689676181</v>
      </c>
    </row>
    <row r="9" spans="2:8" x14ac:dyDescent="0.3">
      <c r="B9" s="12" t="s">
        <v>23</v>
      </c>
      <c r="C9" s="49">
        <v>299472.78435722057</v>
      </c>
      <c r="D9" s="49">
        <v>61150.126756348967</v>
      </c>
      <c r="E9" s="49">
        <v>360622.91111356951</v>
      </c>
    </row>
    <row r="10" spans="2:8" x14ac:dyDescent="0.3">
      <c r="B10" s="50" t="s">
        <v>103</v>
      </c>
    </row>
    <row r="11" spans="2:8" x14ac:dyDescent="0.3">
      <c r="B11" s="51" t="s">
        <v>65</v>
      </c>
    </row>
  </sheetData>
  <mergeCells count="4">
    <mergeCell ref="B1:E1"/>
    <mergeCell ref="B2:B4"/>
    <mergeCell ref="C2:D3"/>
    <mergeCell ref="E2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19"/>
  <sheetViews>
    <sheetView workbookViewId="0">
      <selection activeCell="B1" sqref="B1:K1"/>
    </sheetView>
  </sheetViews>
  <sheetFormatPr defaultColWidth="8.88671875" defaultRowHeight="15" customHeight="1" x14ac:dyDescent="0.3"/>
  <cols>
    <col min="1" max="1" width="1.33203125" style="19" customWidth="1"/>
    <col min="2" max="2" width="24.6640625" style="20" customWidth="1"/>
    <col min="3" max="11" width="11.33203125" customWidth="1"/>
    <col min="12" max="16384" width="8.88671875" style="20"/>
  </cols>
  <sheetData>
    <row r="1" spans="2:11" ht="36" customHeight="1" x14ac:dyDescent="0.3">
      <c r="B1" s="86" t="s">
        <v>89</v>
      </c>
      <c r="C1" s="86"/>
      <c r="D1" s="86"/>
      <c r="E1" s="86"/>
      <c r="F1" s="86"/>
      <c r="G1" s="86"/>
      <c r="H1" s="86"/>
      <c r="I1" s="86"/>
      <c r="J1" s="86"/>
      <c r="K1" s="86"/>
    </row>
    <row r="2" spans="2:11" ht="21.9" customHeight="1" x14ac:dyDescent="0.3">
      <c r="B2" s="84" t="s">
        <v>25</v>
      </c>
      <c r="C2" s="80" t="s">
        <v>67</v>
      </c>
      <c r="D2" s="80"/>
      <c r="E2" s="80"/>
      <c r="F2" s="80"/>
      <c r="G2" s="80"/>
      <c r="H2" s="80"/>
      <c r="I2" s="80"/>
      <c r="J2" s="80"/>
      <c r="K2" s="81" t="s">
        <v>0</v>
      </c>
    </row>
    <row r="3" spans="2:11" ht="33" customHeight="1" x14ac:dyDescent="0.3">
      <c r="B3" s="85"/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82"/>
    </row>
    <row r="4" spans="2:11" s="19" customFormat="1" ht="15" customHeight="1" x14ac:dyDescent="0.3">
      <c r="B4" s="22" t="s">
        <v>26</v>
      </c>
      <c r="C4" s="7">
        <v>114067</v>
      </c>
      <c r="D4" s="7">
        <v>38674</v>
      </c>
      <c r="E4" s="7">
        <v>67918</v>
      </c>
      <c r="F4" s="7">
        <v>33483</v>
      </c>
      <c r="G4" s="7">
        <v>19117</v>
      </c>
      <c r="H4" s="7">
        <v>18030</v>
      </c>
      <c r="I4" s="7">
        <v>7621</v>
      </c>
      <c r="J4" s="7">
        <v>7342</v>
      </c>
      <c r="K4" s="7">
        <v>306252</v>
      </c>
    </row>
    <row r="5" spans="2:11" s="19" customFormat="1" ht="15" customHeight="1" x14ac:dyDescent="0.3">
      <c r="B5" s="23" t="s">
        <v>27</v>
      </c>
      <c r="C5" s="7">
        <v>298</v>
      </c>
      <c r="D5" s="7">
        <v>207</v>
      </c>
      <c r="E5" s="7">
        <v>780</v>
      </c>
      <c r="F5" s="7">
        <v>1165</v>
      </c>
      <c r="G5" s="7">
        <v>1493</v>
      </c>
      <c r="H5" s="7">
        <v>3154</v>
      </c>
      <c r="I5" s="7">
        <v>2819</v>
      </c>
      <c r="J5" s="7">
        <v>5061</v>
      </c>
      <c r="K5" s="7">
        <v>14977</v>
      </c>
    </row>
    <row r="6" spans="2:11" s="19" customFormat="1" ht="15" customHeight="1" x14ac:dyDescent="0.3">
      <c r="B6" s="23" t="s">
        <v>28</v>
      </c>
      <c r="C6" s="7">
        <v>1032</v>
      </c>
      <c r="D6" s="7">
        <v>377</v>
      </c>
      <c r="E6" s="7">
        <v>1076</v>
      </c>
      <c r="F6" s="7">
        <v>887</v>
      </c>
      <c r="G6" s="7">
        <v>555</v>
      </c>
      <c r="H6" s="7">
        <v>1247</v>
      </c>
      <c r="I6" s="7">
        <v>900</v>
      </c>
      <c r="J6" s="7">
        <v>2275</v>
      </c>
      <c r="K6" s="7">
        <v>8349</v>
      </c>
    </row>
    <row r="7" spans="2:11" s="24" customFormat="1" ht="15" customHeight="1" x14ac:dyDescent="0.3">
      <c r="B7" s="23" t="s">
        <v>29</v>
      </c>
      <c r="C7" s="7">
        <v>5072</v>
      </c>
      <c r="D7" s="7">
        <v>1986</v>
      </c>
      <c r="E7" s="7">
        <v>4540</v>
      </c>
      <c r="F7" s="7">
        <v>4209</v>
      </c>
      <c r="G7" s="7">
        <v>3362</v>
      </c>
      <c r="H7" s="7">
        <v>5432</v>
      </c>
      <c r="I7" s="7">
        <v>3193</v>
      </c>
      <c r="J7" s="7">
        <v>3251</v>
      </c>
      <c r="K7" s="7">
        <v>31045</v>
      </c>
    </row>
    <row r="8" spans="2:11" s="19" customFormat="1" ht="15" customHeight="1" x14ac:dyDescent="0.3">
      <c r="B8" s="36" t="s">
        <v>23</v>
      </c>
      <c r="C8" s="13">
        <v>120470</v>
      </c>
      <c r="D8" s="13">
        <v>41244</v>
      </c>
      <c r="E8" s="13">
        <v>74313</v>
      </c>
      <c r="F8" s="13">
        <v>39744</v>
      </c>
      <c r="G8" s="13">
        <v>24527</v>
      </c>
      <c r="H8" s="13">
        <v>27863</v>
      </c>
      <c r="I8" s="13">
        <v>14533</v>
      </c>
      <c r="J8" s="13">
        <v>17929</v>
      </c>
      <c r="K8" s="13">
        <v>360623</v>
      </c>
    </row>
    <row r="9" spans="2:11" customFormat="1" ht="14.4" x14ac:dyDescent="0.3">
      <c r="B9" s="50" t="s">
        <v>103</v>
      </c>
    </row>
    <row r="10" spans="2:11" ht="13.5" customHeight="1" x14ac:dyDescent="0.3">
      <c r="B10" s="15" t="s">
        <v>24</v>
      </c>
      <c r="C10" s="7"/>
      <c r="D10" s="7"/>
      <c r="E10" s="7"/>
      <c r="F10" s="7"/>
      <c r="G10" s="7"/>
      <c r="H10" s="7"/>
      <c r="I10" s="7"/>
      <c r="J10" s="7"/>
      <c r="K10" s="7"/>
    </row>
    <row r="11" spans="2:11" ht="15" customHeight="1" x14ac:dyDescent="0.3">
      <c r="C11" s="7"/>
      <c r="D11" s="7"/>
      <c r="E11" s="7"/>
      <c r="F11" s="7"/>
      <c r="G11" s="7"/>
      <c r="H11" s="7"/>
      <c r="I11" s="7"/>
      <c r="J11" s="7"/>
      <c r="K11" s="7"/>
    </row>
    <row r="12" spans="2:11" ht="15" customHeight="1" x14ac:dyDescent="0.3">
      <c r="C12" s="7"/>
      <c r="D12" s="7"/>
      <c r="E12" s="7"/>
      <c r="F12" s="7"/>
      <c r="G12" s="7"/>
      <c r="H12" s="7"/>
      <c r="I12" s="7"/>
      <c r="J12" s="7"/>
      <c r="K12" s="7"/>
    </row>
    <row r="13" spans="2:11" ht="15" customHeight="1" x14ac:dyDescent="0.3">
      <c r="C13" s="7"/>
      <c r="D13" s="7"/>
      <c r="E13" s="7"/>
      <c r="F13" s="7"/>
      <c r="G13" s="7"/>
      <c r="H13" s="7"/>
      <c r="I13" s="7"/>
      <c r="J13" s="7"/>
      <c r="K13" s="7"/>
    </row>
    <row r="14" spans="2:11" ht="15" customHeight="1" x14ac:dyDescent="0.3">
      <c r="C14" s="7"/>
      <c r="D14" s="7"/>
      <c r="E14" s="7"/>
      <c r="F14" s="7"/>
      <c r="G14" s="7"/>
      <c r="H14" s="7"/>
      <c r="I14" s="7"/>
      <c r="J14" s="7"/>
      <c r="K14" s="7"/>
    </row>
    <row r="15" spans="2:11" ht="15" customHeight="1" x14ac:dyDescent="0.3">
      <c r="C15" s="7"/>
      <c r="D15" s="7"/>
      <c r="E15" s="7"/>
      <c r="F15" s="7"/>
      <c r="G15" s="7"/>
      <c r="H15" s="7"/>
      <c r="I15" s="7"/>
      <c r="J15" s="7"/>
      <c r="K15" s="7"/>
    </row>
    <row r="16" spans="2:11" ht="15" customHeight="1" x14ac:dyDescent="0.3">
      <c r="C16" s="7"/>
      <c r="D16" s="7"/>
      <c r="E16" s="7"/>
      <c r="F16" s="7"/>
      <c r="G16" s="7"/>
      <c r="H16" s="7"/>
      <c r="I16" s="7"/>
      <c r="J16" s="7"/>
      <c r="K16" s="7"/>
    </row>
    <row r="17" spans="3:11" ht="15" customHeight="1" x14ac:dyDescent="0.3">
      <c r="C17" s="18"/>
      <c r="D17" s="18"/>
      <c r="E17" s="18"/>
      <c r="F17" s="18"/>
      <c r="G17" s="18"/>
      <c r="H17" s="18"/>
      <c r="I17" s="18"/>
      <c r="J17" s="18"/>
      <c r="K17" s="18"/>
    </row>
    <row r="18" spans="3:11" ht="15" customHeight="1" x14ac:dyDescent="0.3">
      <c r="C18" s="25"/>
      <c r="D18" s="26"/>
      <c r="E18" s="26"/>
      <c r="F18" s="26"/>
      <c r="G18" s="26"/>
      <c r="H18" s="26"/>
      <c r="I18" s="26"/>
      <c r="J18" s="26"/>
      <c r="K18" s="26"/>
    </row>
    <row r="19" spans="3:11" ht="15" customHeight="1" x14ac:dyDescent="0.3">
      <c r="C19" s="17"/>
      <c r="D19" s="17"/>
      <c r="E19" s="17"/>
      <c r="F19" s="17"/>
      <c r="G19" s="17"/>
      <c r="H19" s="17"/>
      <c r="I19" s="17"/>
      <c r="J19" s="17"/>
    </row>
  </sheetData>
  <mergeCells count="4">
    <mergeCell ref="B2:B3"/>
    <mergeCell ref="C2:J2"/>
    <mergeCell ref="K2:K3"/>
    <mergeCell ref="B1:K1"/>
  </mergeCells>
  <pageMargins left="0.7" right="0.7" top="0.75" bottom="0.75" header="0.3" footer="0.3"/>
  <pageSetup paperSize="9" orientation="portrait" horizontalDpi="4294967293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B1:E20"/>
  <sheetViews>
    <sheetView workbookViewId="0">
      <selection activeCell="B1" sqref="B1:E1"/>
    </sheetView>
  </sheetViews>
  <sheetFormatPr defaultRowHeight="14.4" x14ac:dyDescent="0.3"/>
  <cols>
    <col min="1" max="1" width="0.88671875" customWidth="1"/>
    <col min="2" max="2" width="40.6640625" customWidth="1"/>
    <col min="3" max="5" width="15" customWidth="1"/>
    <col min="258" max="258" width="41.5546875" customWidth="1"/>
    <col min="259" max="259" width="13.5546875" customWidth="1"/>
    <col min="260" max="260" width="14.33203125" customWidth="1"/>
    <col min="261" max="261" width="19.44140625" customWidth="1"/>
    <col min="514" max="514" width="41.5546875" customWidth="1"/>
    <col min="515" max="515" width="13.5546875" customWidth="1"/>
    <col min="516" max="516" width="14.33203125" customWidth="1"/>
    <col min="517" max="517" width="19.44140625" customWidth="1"/>
    <col min="770" max="770" width="41.5546875" customWidth="1"/>
    <col min="771" max="771" width="13.5546875" customWidth="1"/>
    <col min="772" max="772" width="14.33203125" customWidth="1"/>
    <col min="773" max="773" width="19.44140625" customWidth="1"/>
    <col min="1026" max="1026" width="41.5546875" customWidth="1"/>
    <col min="1027" max="1027" width="13.5546875" customWidth="1"/>
    <col min="1028" max="1028" width="14.33203125" customWidth="1"/>
    <col min="1029" max="1029" width="19.44140625" customWidth="1"/>
    <col min="1282" max="1282" width="41.5546875" customWidth="1"/>
    <col min="1283" max="1283" width="13.5546875" customWidth="1"/>
    <col min="1284" max="1284" width="14.33203125" customWidth="1"/>
    <col min="1285" max="1285" width="19.44140625" customWidth="1"/>
    <col min="1538" max="1538" width="41.5546875" customWidth="1"/>
    <col min="1539" max="1539" width="13.5546875" customWidth="1"/>
    <col min="1540" max="1540" width="14.33203125" customWidth="1"/>
    <col min="1541" max="1541" width="19.44140625" customWidth="1"/>
    <col min="1794" max="1794" width="41.5546875" customWidth="1"/>
    <col min="1795" max="1795" width="13.5546875" customWidth="1"/>
    <col min="1796" max="1796" width="14.33203125" customWidth="1"/>
    <col min="1797" max="1797" width="19.44140625" customWidth="1"/>
    <col min="2050" max="2050" width="41.5546875" customWidth="1"/>
    <col min="2051" max="2051" width="13.5546875" customWidth="1"/>
    <col min="2052" max="2052" width="14.33203125" customWidth="1"/>
    <col min="2053" max="2053" width="19.44140625" customWidth="1"/>
    <col min="2306" max="2306" width="41.5546875" customWidth="1"/>
    <col min="2307" max="2307" width="13.5546875" customWidth="1"/>
    <col min="2308" max="2308" width="14.33203125" customWidth="1"/>
    <col min="2309" max="2309" width="19.44140625" customWidth="1"/>
    <col min="2562" max="2562" width="41.5546875" customWidth="1"/>
    <col min="2563" max="2563" width="13.5546875" customWidth="1"/>
    <col min="2564" max="2564" width="14.33203125" customWidth="1"/>
    <col min="2565" max="2565" width="19.44140625" customWidth="1"/>
    <col min="2818" max="2818" width="41.5546875" customWidth="1"/>
    <col min="2819" max="2819" width="13.5546875" customWidth="1"/>
    <col min="2820" max="2820" width="14.33203125" customWidth="1"/>
    <col min="2821" max="2821" width="19.44140625" customWidth="1"/>
    <col min="3074" max="3074" width="41.5546875" customWidth="1"/>
    <col min="3075" max="3075" width="13.5546875" customWidth="1"/>
    <col min="3076" max="3076" width="14.33203125" customWidth="1"/>
    <col min="3077" max="3077" width="19.44140625" customWidth="1"/>
    <col min="3330" max="3330" width="41.5546875" customWidth="1"/>
    <col min="3331" max="3331" width="13.5546875" customWidth="1"/>
    <col min="3332" max="3332" width="14.33203125" customWidth="1"/>
    <col min="3333" max="3333" width="19.44140625" customWidth="1"/>
    <col min="3586" max="3586" width="41.5546875" customWidth="1"/>
    <col min="3587" max="3587" width="13.5546875" customWidth="1"/>
    <col min="3588" max="3588" width="14.33203125" customWidth="1"/>
    <col min="3589" max="3589" width="19.44140625" customWidth="1"/>
    <col min="3842" max="3842" width="41.5546875" customWidth="1"/>
    <col min="3843" max="3843" width="13.5546875" customWidth="1"/>
    <col min="3844" max="3844" width="14.33203125" customWidth="1"/>
    <col min="3845" max="3845" width="19.44140625" customWidth="1"/>
    <col min="4098" max="4098" width="41.5546875" customWidth="1"/>
    <col min="4099" max="4099" width="13.5546875" customWidth="1"/>
    <col min="4100" max="4100" width="14.33203125" customWidth="1"/>
    <col min="4101" max="4101" width="19.44140625" customWidth="1"/>
    <col min="4354" max="4354" width="41.5546875" customWidth="1"/>
    <col min="4355" max="4355" width="13.5546875" customWidth="1"/>
    <col min="4356" max="4356" width="14.33203125" customWidth="1"/>
    <col min="4357" max="4357" width="19.44140625" customWidth="1"/>
    <col min="4610" max="4610" width="41.5546875" customWidth="1"/>
    <col min="4611" max="4611" width="13.5546875" customWidth="1"/>
    <col min="4612" max="4612" width="14.33203125" customWidth="1"/>
    <col min="4613" max="4613" width="19.44140625" customWidth="1"/>
    <col min="4866" max="4866" width="41.5546875" customWidth="1"/>
    <col min="4867" max="4867" width="13.5546875" customWidth="1"/>
    <col min="4868" max="4868" width="14.33203125" customWidth="1"/>
    <col min="4869" max="4869" width="19.44140625" customWidth="1"/>
    <col min="5122" max="5122" width="41.5546875" customWidth="1"/>
    <col min="5123" max="5123" width="13.5546875" customWidth="1"/>
    <col min="5124" max="5124" width="14.33203125" customWidth="1"/>
    <col min="5125" max="5125" width="19.44140625" customWidth="1"/>
    <col min="5378" max="5378" width="41.5546875" customWidth="1"/>
    <col min="5379" max="5379" width="13.5546875" customWidth="1"/>
    <col min="5380" max="5380" width="14.33203125" customWidth="1"/>
    <col min="5381" max="5381" width="19.44140625" customWidth="1"/>
    <col min="5634" max="5634" width="41.5546875" customWidth="1"/>
    <col min="5635" max="5635" width="13.5546875" customWidth="1"/>
    <col min="5636" max="5636" width="14.33203125" customWidth="1"/>
    <col min="5637" max="5637" width="19.44140625" customWidth="1"/>
    <col min="5890" max="5890" width="41.5546875" customWidth="1"/>
    <col min="5891" max="5891" width="13.5546875" customWidth="1"/>
    <col min="5892" max="5892" width="14.33203125" customWidth="1"/>
    <col min="5893" max="5893" width="19.44140625" customWidth="1"/>
    <col min="6146" max="6146" width="41.5546875" customWidth="1"/>
    <col min="6147" max="6147" width="13.5546875" customWidth="1"/>
    <col min="6148" max="6148" width="14.33203125" customWidth="1"/>
    <col min="6149" max="6149" width="19.44140625" customWidth="1"/>
    <col min="6402" max="6402" width="41.5546875" customWidth="1"/>
    <col min="6403" max="6403" width="13.5546875" customWidth="1"/>
    <col min="6404" max="6404" width="14.33203125" customWidth="1"/>
    <col min="6405" max="6405" width="19.44140625" customWidth="1"/>
    <col min="6658" max="6658" width="41.5546875" customWidth="1"/>
    <col min="6659" max="6659" width="13.5546875" customWidth="1"/>
    <col min="6660" max="6660" width="14.33203125" customWidth="1"/>
    <col min="6661" max="6661" width="19.44140625" customWidth="1"/>
    <col min="6914" max="6914" width="41.5546875" customWidth="1"/>
    <col min="6915" max="6915" width="13.5546875" customWidth="1"/>
    <col min="6916" max="6916" width="14.33203125" customWidth="1"/>
    <col min="6917" max="6917" width="19.44140625" customWidth="1"/>
    <col min="7170" max="7170" width="41.5546875" customWidth="1"/>
    <col min="7171" max="7171" width="13.5546875" customWidth="1"/>
    <col min="7172" max="7172" width="14.33203125" customWidth="1"/>
    <col min="7173" max="7173" width="19.44140625" customWidth="1"/>
    <col min="7426" max="7426" width="41.5546875" customWidth="1"/>
    <col min="7427" max="7427" width="13.5546875" customWidth="1"/>
    <col min="7428" max="7428" width="14.33203125" customWidth="1"/>
    <col min="7429" max="7429" width="19.44140625" customWidth="1"/>
    <col min="7682" max="7682" width="41.5546875" customWidth="1"/>
    <col min="7683" max="7683" width="13.5546875" customWidth="1"/>
    <col min="7684" max="7684" width="14.33203125" customWidth="1"/>
    <col min="7685" max="7685" width="19.44140625" customWidth="1"/>
    <col min="7938" max="7938" width="41.5546875" customWidth="1"/>
    <col min="7939" max="7939" width="13.5546875" customWidth="1"/>
    <col min="7940" max="7940" width="14.33203125" customWidth="1"/>
    <col min="7941" max="7941" width="19.44140625" customWidth="1"/>
    <col min="8194" max="8194" width="41.5546875" customWidth="1"/>
    <col min="8195" max="8195" width="13.5546875" customWidth="1"/>
    <col min="8196" max="8196" width="14.33203125" customWidth="1"/>
    <col min="8197" max="8197" width="19.44140625" customWidth="1"/>
    <col min="8450" max="8450" width="41.5546875" customWidth="1"/>
    <col min="8451" max="8451" width="13.5546875" customWidth="1"/>
    <col min="8452" max="8452" width="14.33203125" customWidth="1"/>
    <col min="8453" max="8453" width="19.44140625" customWidth="1"/>
    <col min="8706" max="8706" width="41.5546875" customWidth="1"/>
    <col min="8707" max="8707" width="13.5546875" customWidth="1"/>
    <col min="8708" max="8708" width="14.33203125" customWidth="1"/>
    <col min="8709" max="8709" width="19.44140625" customWidth="1"/>
    <col min="8962" max="8962" width="41.5546875" customWidth="1"/>
    <col min="8963" max="8963" width="13.5546875" customWidth="1"/>
    <col min="8964" max="8964" width="14.33203125" customWidth="1"/>
    <col min="8965" max="8965" width="19.44140625" customWidth="1"/>
    <col min="9218" max="9218" width="41.5546875" customWidth="1"/>
    <col min="9219" max="9219" width="13.5546875" customWidth="1"/>
    <col min="9220" max="9220" width="14.33203125" customWidth="1"/>
    <col min="9221" max="9221" width="19.44140625" customWidth="1"/>
    <col min="9474" max="9474" width="41.5546875" customWidth="1"/>
    <col min="9475" max="9475" width="13.5546875" customWidth="1"/>
    <col min="9476" max="9476" width="14.33203125" customWidth="1"/>
    <col min="9477" max="9477" width="19.44140625" customWidth="1"/>
    <col min="9730" max="9730" width="41.5546875" customWidth="1"/>
    <col min="9731" max="9731" width="13.5546875" customWidth="1"/>
    <col min="9732" max="9732" width="14.33203125" customWidth="1"/>
    <col min="9733" max="9733" width="19.44140625" customWidth="1"/>
    <col min="9986" max="9986" width="41.5546875" customWidth="1"/>
    <col min="9987" max="9987" width="13.5546875" customWidth="1"/>
    <col min="9988" max="9988" width="14.33203125" customWidth="1"/>
    <col min="9989" max="9989" width="19.44140625" customWidth="1"/>
    <col min="10242" max="10242" width="41.5546875" customWidth="1"/>
    <col min="10243" max="10243" width="13.5546875" customWidth="1"/>
    <col min="10244" max="10244" width="14.33203125" customWidth="1"/>
    <col min="10245" max="10245" width="19.44140625" customWidth="1"/>
    <col min="10498" max="10498" width="41.5546875" customWidth="1"/>
    <col min="10499" max="10499" width="13.5546875" customWidth="1"/>
    <col min="10500" max="10500" width="14.33203125" customWidth="1"/>
    <col min="10501" max="10501" width="19.44140625" customWidth="1"/>
    <col min="10754" max="10754" width="41.5546875" customWidth="1"/>
    <col min="10755" max="10755" width="13.5546875" customWidth="1"/>
    <col min="10756" max="10756" width="14.33203125" customWidth="1"/>
    <col min="10757" max="10757" width="19.44140625" customWidth="1"/>
    <col min="11010" max="11010" width="41.5546875" customWidth="1"/>
    <col min="11011" max="11011" width="13.5546875" customWidth="1"/>
    <col min="11012" max="11012" width="14.33203125" customWidth="1"/>
    <col min="11013" max="11013" width="19.44140625" customWidth="1"/>
    <col min="11266" max="11266" width="41.5546875" customWidth="1"/>
    <col min="11267" max="11267" width="13.5546875" customWidth="1"/>
    <col min="11268" max="11268" width="14.33203125" customWidth="1"/>
    <col min="11269" max="11269" width="19.44140625" customWidth="1"/>
    <col min="11522" max="11522" width="41.5546875" customWidth="1"/>
    <col min="11523" max="11523" width="13.5546875" customWidth="1"/>
    <col min="11524" max="11524" width="14.33203125" customWidth="1"/>
    <col min="11525" max="11525" width="19.44140625" customWidth="1"/>
    <col min="11778" max="11778" width="41.5546875" customWidth="1"/>
    <col min="11779" max="11779" width="13.5546875" customWidth="1"/>
    <col min="11780" max="11780" width="14.33203125" customWidth="1"/>
    <col min="11781" max="11781" width="19.44140625" customWidth="1"/>
    <col min="12034" max="12034" width="41.5546875" customWidth="1"/>
    <col min="12035" max="12035" width="13.5546875" customWidth="1"/>
    <col min="12036" max="12036" width="14.33203125" customWidth="1"/>
    <col min="12037" max="12037" width="19.44140625" customWidth="1"/>
    <col min="12290" max="12290" width="41.5546875" customWidth="1"/>
    <col min="12291" max="12291" width="13.5546875" customWidth="1"/>
    <col min="12292" max="12292" width="14.33203125" customWidth="1"/>
    <col min="12293" max="12293" width="19.44140625" customWidth="1"/>
    <col min="12546" max="12546" width="41.5546875" customWidth="1"/>
    <col min="12547" max="12547" width="13.5546875" customWidth="1"/>
    <col min="12548" max="12548" width="14.33203125" customWidth="1"/>
    <col min="12549" max="12549" width="19.44140625" customWidth="1"/>
    <col min="12802" max="12802" width="41.5546875" customWidth="1"/>
    <col min="12803" max="12803" width="13.5546875" customWidth="1"/>
    <col min="12804" max="12804" width="14.33203125" customWidth="1"/>
    <col min="12805" max="12805" width="19.44140625" customWidth="1"/>
    <col min="13058" max="13058" width="41.5546875" customWidth="1"/>
    <col min="13059" max="13059" width="13.5546875" customWidth="1"/>
    <col min="13060" max="13060" width="14.33203125" customWidth="1"/>
    <col min="13061" max="13061" width="19.44140625" customWidth="1"/>
    <col min="13314" max="13314" width="41.5546875" customWidth="1"/>
    <col min="13315" max="13315" width="13.5546875" customWidth="1"/>
    <col min="13316" max="13316" width="14.33203125" customWidth="1"/>
    <col min="13317" max="13317" width="19.44140625" customWidth="1"/>
    <col min="13570" max="13570" width="41.5546875" customWidth="1"/>
    <col min="13571" max="13571" width="13.5546875" customWidth="1"/>
    <col min="13572" max="13572" width="14.33203125" customWidth="1"/>
    <col min="13573" max="13573" width="19.44140625" customWidth="1"/>
    <col min="13826" max="13826" width="41.5546875" customWidth="1"/>
    <col min="13827" max="13827" width="13.5546875" customWidth="1"/>
    <col min="13828" max="13828" width="14.33203125" customWidth="1"/>
    <col min="13829" max="13829" width="19.44140625" customWidth="1"/>
    <col min="14082" max="14082" width="41.5546875" customWidth="1"/>
    <col min="14083" max="14083" width="13.5546875" customWidth="1"/>
    <col min="14084" max="14084" width="14.33203125" customWidth="1"/>
    <col min="14085" max="14085" width="19.44140625" customWidth="1"/>
    <col min="14338" max="14338" width="41.5546875" customWidth="1"/>
    <col min="14339" max="14339" width="13.5546875" customWidth="1"/>
    <col min="14340" max="14340" width="14.33203125" customWidth="1"/>
    <col min="14341" max="14341" width="19.44140625" customWidth="1"/>
    <col min="14594" max="14594" width="41.5546875" customWidth="1"/>
    <col min="14595" max="14595" width="13.5546875" customWidth="1"/>
    <col min="14596" max="14596" width="14.33203125" customWidth="1"/>
    <col min="14597" max="14597" width="19.44140625" customWidth="1"/>
    <col min="14850" max="14850" width="41.5546875" customWidth="1"/>
    <col min="14851" max="14851" width="13.5546875" customWidth="1"/>
    <col min="14852" max="14852" width="14.33203125" customWidth="1"/>
    <col min="14853" max="14853" width="19.44140625" customWidth="1"/>
    <col min="15106" max="15106" width="41.5546875" customWidth="1"/>
    <col min="15107" max="15107" width="13.5546875" customWidth="1"/>
    <col min="15108" max="15108" width="14.33203125" customWidth="1"/>
    <col min="15109" max="15109" width="19.44140625" customWidth="1"/>
    <col min="15362" max="15362" width="41.5546875" customWidth="1"/>
    <col min="15363" max="15363" width="13.5546875" customWidth="1"/>
    <col min="15364" max="15364" width="14.33203125" customWidth="1"/>
    <col min="15365" max="15365" width="19.44140625" customWidth="1"/>
    <col min="15618" max="15618" width="41.5546875" customWidth="1"/>
    <col min="15619" max="15619" width="13.5546875" customWidth="1"/>
    <col min="15620" max="15620" width="14.33203125" customWidth="1"/>
    <col min="15621" max="15621" width="19.44140625" customWidth="1"/>
    <col min="15874" max="15874" width="41.5546875" customWidth="1"/>
    <col min="15875" max="15875" width="13.5546875" customWidth="1"/>
    <col min="15876" max="15876" width="14.33203125" customWidth="1"/>
    <col min="15877" max="15877" width="19.44140625" customWidth="1"/>
    <col min="16130" max="16130" width="41.5546875" customWidth="1"/>
    <col min="16131" max="16131" width="13.5546875" customWidth="1"/>
    <col min="16132" max="16132" width="14.33203125" customWidth="1"/>
    <col min="16133" max="16133" width="19.44140625" customWidth="1"/>
  </cols>
  <sheetData>
    <row r="1" spans="2:5" ht="36" customHeight="1" x14ac:dyDescent="0.3">
      <c r="B1" s="93" t="s">
        <v>100</v>
      </c>
      <c r="C1" s="93"/>
      <c r="D1" s="93"/>
      <c r="E1" s="93"/>
    </row>
    <row r="2" spans="2:5" ht="22.5" customHeight="1" x14ac:dyDescent="0.3">
      <c r="B2" s="84" t="s">
        <v>69</v>
      </c>
      <c r="C2" s="94" t="s">
        <v>88</v>
      </c>
      <c r="D2" s="94"/>
      <c r="E2" s="81" t="s">
        <v>0</v>
      </c>
    </row>
    <row r="3" spans="2:5" ht="20.100000000000001" customHeight="1" x14ac:dyDescent="0.3">
      <c r="B3" s="88"/>
      <c r="C3" s="71" t="s">
        <v>63</v>
      </c>
      <c r="D3" s="71" t="s">
        <v>64</v>
      </c>
      <c r="E3" s="82"/>
    </row>
    <row r="4" spans="2:5" x14ac:dyDescent="0.3">
      <c r="B4" s="54" t="s">
        <v>9</v>
      </c>
      <c r="C4" s="53">
        <v>41442.476359996552</v>
      </c>
      <c r="D4" s="53">
        <v>13889.500928386726</v>
      </c>
      <c r="E4" s="53">
        <v>55331.977288383277</v>
      </c>
    </row>
    <row r="5" spans="2:5" x14ac:dyDescent="0.3">
      <c r="B5" s="54" t="s">
        <v>10</v>
      </c>
      <c r="C5" s="55">
        <v>108136.39571751301</v>
      </c>
      <c r="D5" s="55">
        <v>13268.310260152284</v>
      </c>
      <c r="E5" s="55">
        <v>121404.70597766529</v>
      </c>
    </row>
    <row r="6" spans="2:5" x14ac:dyDescent="0.3">
      <c r="B6" s="54" t="s">
        <v>11</v>
      </c>
      <c r="C6" s="55">
        <v>43246.685625277561</v>
      </c>
      <c r="D6" s="55">
        <v>7468.1796765255767</v>
      </c>
      <c r="E6" s="55">
        <v>50714.86530180314</v>
      </c>
    </row>
    <row r="7" spans="2:5" x14ac:dyDescent="0.3">
      <c r="B7" s="8" t="s">
        <v>12</v>
      </c>
      <c r="C7" s="44">
        <v>10288.231991059187</v>
      </c>
      <c r="D7" s="44">
        <v>3254.9019805290141</v>
      </c>
      <c r="E7" s="44">
        <v>13543.1339715882</v>
      </c>
    </row>
    <row r="8" spans="2:5" x14ac:dyDescent="0.3">
      <c r="B8" s="8" t="s">
        <v>13</v>
      </c>
      <c r="C8" s="44">
        <v>6931.5128772352982</v>
      </c>
      <c r="D8" s="44">
        <v>5308.9742493143822</v>
      </c>
      <c r="E8" s="44">
        <v>12240.48712654968</v>
      </c>
    </row>
    <row r="9" spans="2:5" x14ac:dyDescent="0.3">
      <c r="B9" s="8" t="s">
        <v>14</v>
      </c>
      <c r="C9" s="44">
        <v>24726.174368273802</v>
      </c>
      <c r="D9" s="44">
        <v>10592.690679096713</v>
      </c>
      <c r="E9" s="44">
        <v>35318.865047370513</v>
      </c>
    </row>
    <row r="10" spans="2:5" x14ac:dyDescent="0.3">
      <c r="B10" s="8" t="s">
        <v>15</v>
      </c>
      <c r="C10" s="44">
        <v>4951.2890782756986</v>
      </c>
      <c r="D10" s="44">
        <v>1502.1589381399731</v>
      </c>
      <c r="E10" s="44">
        <v>6453.4480164156721</v>
      </c>
    </row>
    <row r="11" spans="2:5" x14ac:dyDescent="0.3">
      <c r="B11" s="8" t="s">
        <v>16</v>
      </c>
      <c r="C11" s="44">
        <v>5026.3952075701882</v>
      </c>
      <c r="D11" s="44">
        <v>1409.4449147010062</v>
      </c>
      <c r="E11" s="44">
        <v>6435.8401222711946</v>
      </c>
    </row>
    <row r="12" spans="2:5" x14ac:dyDescent="0.3">
      <c r="B12" s="8" t="s">
        <v>17</v>
      </c>
      <c r="C12" s="44">
        <v>5311.8497982840854</v>
      </c>
      <c r="D12" s="44">
        <v>1110.0373591442183</v>
      </c>
      <c r="E12" s="44">
        <v>6421.8871574283039</v>
      </c>
    </row>
    <row r="13" spans="2:5" x14ac:dyDescent="0.3">
      <c r="B13" s="8" t="s">
        <v>18</v>
      </c>
      <c r="C13" s="44">
        <v>3492.5512348056272</v>
      </c>
      <c r="D13" s="44">
        <v>570.96638320266686</v>
      </c>
      <c r="E13" s="44">
        <v>4063.517618008294</v>
      </c>
    </row>
    <row r="14" spans="2:5" x14ac:dyDescent="0.3">
      <c r="B14" s="8" t="s">
        <v>19</v>
      </c>
      <c r="C14" s="44">
        <v>4113.5505477158094</v>
      </c>
      <c r="D14" s="44">
        <v>329.05385760398519</v>
      </c>
      <c r="E14" s="44">
        <v>4442.6044053197948</v>
      </c>
    </row>
    <row r="15" spans="2:5" x14ac:dyDescent="0.3">
      <c r="B15" s="8" t="s">
        <v>20</v>
      </c>
      <c r="C15" s="44">
        <v>16472.706576903303</v>
      </c>
      <c r="D15" s="44">
        <v>661.33760283140487</v>
      </c>
      <c r="E15" s="44">
        <v>17134.044179734708</v>
      </c>
    </row>
    <row r="16" spans="2:5" x14ac:dyDescent="0.3">
      <c r="B16" s="8" t="s">
        <v>21</v>
      </c>
      <c r="C16" s="44">
        <v>23478.241428607744</v>
      </c>
      <c r="D16" s="44">
        <v>1558.7869909174806</v>
      </c>
      <c r="E16" s="44">
        <v>25037.028419525224</v>
      </c>
    </row>
    <row r="17" spans="2:5" x14ac:dyDescent="0.3">
      <c r="B17" s="8" t="s">
        <v>22</v>
      </c>
      <c r="C17" s="44">
        <v>1854.7235457026759</v>
      </c>
      <c r="D17" s="44">
        <v>225.78293580376587</v>
      </c>
      <c r="E17" s="44">
        <v>2080.5064815064416</v>
      </c>
    </row>
    <row r="18" spans="2:5" x14ac:dyDescent="0.3">
      <c r="B18" s="12" t="s">
        <v>23</v>
      </c>
      <c r="C18" s="49">
        <v>299472.78435722052</v>
      </c>
      <c r="D18" s="49">
        <v>61150.126756349193</v>
      </c>
      <c r="E18" s="49">
        <v>360622.9111135698</v>
      </c>
    </row>
    <row r="19" spans="2:5" x14ac:dyDescent="0.3">
      <c r="B19" s="50" t="s">
        <v>103</v>
      </c>
    </row>
    <row r="20" spans="2:5" x14ac:dyDescent="0.3">
      <c r="B20" s="51" t="s">
        <v>66</v>
      </c>
    </row>
  </sheetData>
  <mergeCells count="4">
    <mergeCell ref="B1:E1"/>
    <mergeCell ref="B2:B3"/>
    <mergeCell ref="C2:D2"/>
    <mergeCell ref="E2:E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B1:E21"/>
  <sheetViews>
    <sheetView workbookViewId="0">
      <selection activeCell="B1" sqref="B1:E1"/>
    </sheetView>
  </sheetViews>
  <sheetFormatPr defaultRowHeight="14.4" x14ac:dyDescent="0.3"/>
  <cols>
    <col min="1" max="1" width="1" customWidth="1"/>
    <col min="2" max="2" width="40.6640625" customWidth="1"/>
    <col min="3" max="5" width="17" customWidth="1"/>
    <col min="258" max="258" width="41.5546875" customWidth="1"/>
    <col min="259" max="259" width="13.5546875" customWidth="1"/>
    <col min="260" max="260" width="14.33203125" customWidth="1"/>
    <col min="261" max="261" width="19.44140625" customWidth="1"/>
    <col min="514" max="514" width="41.5546875" customWidth="1"/>
    <col min="515" max="515" width="13.5546875" customWidth="1"/>
    <col min="516" max="516" width="14.33203125" customWidth="1"/>
    <col min="517" max="517" width="19.44140625" customWidth="1"/>
    <col min="770" max="770" width="41.5546875" customWidth="1"/>
    <col min="771" max="771" width="13.5546875" customWidth="1"/>
    <col min="772" max="772" width="14.33203125" customWidth="1"/>
    <col min="773" max="773" width="19.44140625" customWidth="1"/>
    <col min="1026" max="1026" width="41.5546875" customWidth="1"/>
    <col min="1027" max="1027" width="13.5546875" customWidth="1"/>
    <col min="1028" max="1028" width="14.33203125" customWidth="1"/>
    <col min="1029" max="1029" width="19.44140625" customWidth="1"/>
    <col min="1282" max="1282" width="41.5546875" customWidth="1"/>
    <col min="1283" max="1283" width="13.5546875" customWidth="1"/>
    <col min="1284" max="1284" width="14.33203125" customWidth="1"/>
    <col min="1285" max="1285" width="19.44140625" customWidth="1"/>
    <col min="1538" max="1538" width="41.5546875" customWidth="1"/>
    <col min="1539" max="1539" width="13.5546875" customWidth="1"/>
    <col min="1540" max="1540" width="14.33203125" customWidth="1"/>
    <col min="1541" max="1541" width="19.44140625" customWidth="1"/>
    <col min="1794" max="1794" width="41.5546875" customWidth="1"/>
    <col min="1795" max="1795" width="13.5546875" customWidth="1"/>
    <col min="1796" max="1796" width="14.33203125" customWidth="1"/>
    <col min="1797" max="1797" width="19.44140625" customWidth="1"/>
    <col min="2050" max="2050" width="41.5546875" customWidth="1"/>
    <col min="2051" max="2051" width="13.5546875" customWidth="1"/>
    <col min="2052" max="2052" width="14.33203125" customWidth="1"/>
    <col min="2053" max="2053" width="19.44140625" customWidth="1"/>
    <col min="2306" max="2306" width="41.5546875" customWidth="1"/>
    <col min="2307" max="2307" width="13.5546875" customWidth="1"/>
    <col min="2308" max="2308" width="14.33203125" customWidth="1"/>
    <col min="2309" max="2309" width="19.44140625" customWidth="1"/>
    <col min="2562" max="2562" width="41.5546875" customWidth="1"/>
    <col min="2563" max="2563" width="13.5546875" customWidth="1"/>
    <col min="2564" max="2564" width="14.33203125" customWidth="1"/>
    <col min="2565" max="2565" width="19.44140625" customWidth="1"/>
    <col min="2818" max="2818" width="41.5546875" customWidth="1"/>
    <col min="2819" max="2819" width="13.5546875" customWidth="1"/>
    <col min="2820" max="2820" width="14.33203125" customWidth="1"/>
    <col min="2821" max="2821" width="19.44140625" customWidth="1"/>
    <col min="3074" max="3074" width="41.5546875" customWidth="1"/>
    <col min="3075" max="3075" width="13.5546875" customWidth="1"/>
    <col min="3076" max="3076" width="14.33203125" customWidth="1"/>
    <col min="3077" max="3077" width="19.44140625" customWidth="1"/>
    <col min="3330" max="3330" width="41.5546875" customWidth="1"/>
    <col min="3331" max="3331" width="13.5546875" customWidth="1"/>
    <col min="3332" max="3332" width="14.33203125" customWidth="1"/>
    <col min="3333" max="3333" width="19.44140625" customWidth="1"/>
    <col min="3586" max="3586" width="41.5546875" customWidth="1"/>
    <col min="3587" max="3587" width="13.5546875" customWidth="1"/>
    <col min="3588" max="3588" width="14.33203125" customWidth="1"/>
    <col min="3589" max="3589" width="19.44140625" customWidth="1"/>
    <col min="3842" max="3842" width="41.5546875" customWidth="1"/>
    <col min="3843" max="3843" width="13.5546875" customWidth="1"/>
    <col min="3844" max="3844" width="14.33203125" customWidth="1"/>
    <col min="3845" max="3845" width="19.44140625" customWidth="1"/>
    <col min="4098" max="4098" width="41.5546875" customWidth="1"/>
    <col min="4099" max="4099" width="13.5546875" customWidth="1"/>
    <col min="4100" max="4100" width="14.33203125" customWidth="1"/>
    <col min="4101" max="4101" width="19.44140625" customWidth="1"/>
    <col min="4354" max="4354" width="41.5546875" customWidth="1"/>
    <col min="4355" max="4355" width="13.5546875" customWidth="1"/>
    <col min="4356" max="4356" width="14.33203125" customWidth="1"/>
    <col min="4357" max="4357" width="19.44140625" customWidth="1"/>
    <col min="4610" max="4610" width="41.5546875" customWidth="1"/>
    <col min="4611" max="4611" width="13.5546875" customWidth="1"/>
    <col min="4612" max="4612" width="14.33203125" customWidth="1"/>
    <col min="4613" max="4613" width="19.44140625" customWidth="1"/>
    <col min="4866" max="4866" width="41.5546875" customWidth="1"/>
    <col min="4867" max="4867" width="13.5546875" customWidth="1"/>
    <col min="4868" max="4868" width="14.33203125" customWidth="1"/>
    <col min="4869" max="4869" width="19.44140625" customWidth="1"/>
    <col min="5122" max="5122" width="41.5546875" customWidth="1"/>
    <col min="5123" max="5123" width="13.5546875" customWidth="1"/>
    <col min="5124" max="5124" width="14.33203125" customWidth="1"/>
    <col min="5125" max="5125" width="19.44140625" customWidth="1"/>
    <col min="5378" max="5378" width="41.5546875" customWidth="1"/>
    <col min="5379" max="5379" width="13.5546875" customWidth="1"/>
    <col min="5380" max="5380" width="14.33203125" customWidth="1"/>
    <col min="5381" max="5381" width="19.44140625" customWidth="1"/>
    <col min="5634" max="5634" width="41.5546875" customWidth="1"/>
    <col min="5635" max="5635" width="13.5546875" customWidth="1"/>
    <col min="5636" max="5636" width="14.33203125" customWidth="1"/>
    <col min="5637" max="5637" width="19.44140625" customWidth="1"/>
    <col min="5890" max="5890" width="41.5546875" customWidth="1"/>
    <col min="5891" max="5891" width="13.5546875" customWidth="1"/>
    <col min="5892" max="5892" width="14.33203125" customWidth="1"/>
    <col min="5893" max="5893" width="19.44140625" customWidth="1"/>
    <col min="6146" max="6146" width="41.5546875" customWidth="1"/>
    <col min="6147" max="6147" width="13.5546875" customWidth="1"/>
    <col min="6148" max="6148" width="14.33203125" customWidth="1"/>
    <col min="6149" max="6149" width="19.44140625" customWidth="1"/>
    <col min="6402" max="6402" width="41.5546875" customWidth="1"/>
    <col min="6403" max="6403" width="13.5546875" customWidth="1"/>
    <col min="6404" max="6404" width="14.33203125" customWidth="1"/>
    <col min="6405" max="6405" width="19.44140625" customWidth="1"/>
    <col min="6658" max="6658" width="41.5546875" customWidth="1"/>
    <col min="6659" max="6659" width="13.5546875" customWidth="1"/>
    <col min="6660" max="6660" width="14.33203125" customWidth="1"/>
    <col min="6661" max="6661" width="19.44140625" customWidth="1"/>
    <col min="6914" max="6914" width="41.5546875" customWidth="1"/>
    <col min="6915" max="6915" width="13.5546875" customWidth="1"/>
    <col min="6916" max="6916" width="14.33203125" customWidth="1"/>
    <col min="6917" max="6917" width="19.44140625" customWidth="1"/>
    <col min="7170" max="7170" width="41.5546875" customWidth="1"/>
    <col min="7171" max="7171" width="13.5546875" customWidth="1"/>
    <col min="7172" max="7172" width="14.33203125" customWidth="1"/>
    <col min="7173" max="7173" width="19.44140625" customWidth="1"/>
    <col min="7426" max="7426" width="41.5546875" customWidth="1"/>
    <col min="7427" max="7427" width="13.5546875" customWidth="1"/>
    <col min="7428" max="7428" width="14.33203125" customWidth="1"/>
    <col min="7429" max="7429" width="19.44140625" customWidth="1"/>
    <col min="7682" max="7682" width="41.5546875" customWidth="1"/>
    <col min="7683" max="7683" width="13.5546875" customWidth="1"/>
    <col min="7684" max="7684" width="14.33203125" customWidth="1"/>
    <col min="7685" max="7685" width="19.44140625" customWidth="1"/>
    <col min="7938" max="7938" width="41.5546875" customWidth="1"/>
    <col min="7939" max="7939" width="13.5546875" customWidth="1"/>
    <col min="7940" max="7940" width="14.33203125" customWidth="1"/>
    <col min="7941" max="7941" width="19.44140625" customWidth="1"/>
    <col min="8194" max="8194" width="41.5546875" customWidth="1"/>
    <col min="8195" max="8195" width="13.5546875" customWidth="1"/>
    <col min="8196" max="8196" width="14.33203125" customWidth="1"/>
    <col min="8197" max="8197" width="19.44140625" customWidth="1"/>
    <col min="8450" max="8450" width="41.5546875" customWidth="1"/>
    <col min="8451" max="8451" width="13.5546875" customWidth="1"/>
    <col min="8452" max="8452" width="14.33203125" customWidth="1"/>
    <col min="8453" max="8453" width="19.44140625" customWidth="1"/>
    <col min="8706" max="8706" width="41.5546875" customWidth="1"/>
    <col min="8707" max="8707" width="13.5546875" customWidth="1"/>
    <col min="8708" max="8708" width="14.33203125" customWidth="1"/>
    <col min="8709" max="8709" width="19.44140625" customWidth="1"/>
    <col min="8962" max="8962" width="41.5546875" customWidth="1"/>
    <col min="8963" max="8963" width="13.5546875" customWidth="1"/>
    <col min="8964" max="8964" width="14.33203125" customWidth="1"/>
    <col min="8965" max="8965" width="19.44140625" customWidth="1"/>
    <col min="9218" max="9218" width="41.5546875" customWidth="1"/>
    <col min="9219" max="9219" width="13.5546875" customWidth="1"/>
    <col min="9220" max="9220" width="14.33203125" customWidth="1"/>
    <col min="9221" max="9221" width="19.44140625" customWidth="1"/>
    <col min="9474" max="9474" width="41.5546875" customWidth="1"/>
    <col min="9475" max="9475" width="13.5546875" customWidth="1"/>
    <col min="9476" max="9476" width="14.33203125" customWidth="1"/>
    <col min="9477" max="9477" width="19.44140625" customWidth="1"/>
    <col min="9730" max="9730" width="41.5546875" customWidth="1"/>
    <col min="9731" max="9731" width="13.5546875" customWidth="1"/>
    <col min="9732" max="9732" width="14.33203125" customWidth="1"/>
    <col min="9733" max="9733" width="19.44140625" customWidth="1"/>
    <col min="9986" max="9986" width="41.5546875" customWidth="1"/>
    <col min="9987" max="9987" width="13.5546875" customWidth="1"/>
    <col min="9988" max="9988" width="14.33203125" customWidth="1"/>
    <col min="9989" max="9989" width="19.44140625" customWidth="1"/>
    <col min="10242" max="10242" width="41.5546875" customWidth="1"/>
    <col min="10243" max="10243" width="13.5546875" customWidth="1"/>
    <col min="10244" max="10244" width="14.33203125" customWidth="1"/>
    <col min="10245" max="10245" width="19.44140625" customWidth="1"/>
    <col min="10498" max="10498" width="41.5546875" customWidth="1"/>
    <col min="10499" max="10499" width="13.5546875" customWidth="1"/>
    <col min="10500" max="10500" width="14.33203125" customWidth="1"/>
    <col min="10501" max="10501" width="19.44140625" customWidth="1"/>
    <col min="10754" max="10754" width="41.5546875" customWidth="1"/>
    <col min="10755" max="10755" width="13.5546875" customWidth="1"/>
    <col min="10756" max="10756" width="14.33203125" customWidth="1"/>
    <col min="10757" max="10757" width="19.44140625" customWidth="1"/>
    <col min="11010" max="11010" width="41.5546875" customWidth="1"/>
    <col min="11011" max="11011" width="13.5546875" customWidth="1"/>
    <col min="11012" max="11012" width="14.33203125" customWidth="1"/>
    <col min="11013" max="11013" width="19.44140625" customWidth="1"/>
    <col min="11266" max="11266" width="41.5546875" customWidth="1"/>
    <col min="11267" max="11267" width="13.5546875" customWidth="1"/>
    <col min="11268" max="11268" width="14.33203125" customWidth="1"/>
    <col min="11269" max="11269" width="19.44140625" customWidth="1"/>
    <col min="11522" max="11522" width="41.5546875" customWidth="1"/>
    <col min="11523" max="11523" width="13.5546875" customWidth="1"/>
    <col min="11524" max="11524" width="14.33203125" customWidth="1"/>
    <col min="11525" max="11525" width="19.44140625" customWidth="1"/>
    <col min="11778" max="11778" width="41.5546875" customWidth="1"/>
    <col min="11779" max="11779" width="13.5546875" customWidth="1"/>
    <col min="11780" max="11780" width="14.33203125" customWidth="1"/>
    <col min="11781" max="11781" width="19.44140625" customWidth="1"/>
    <col min="12034" max="12034" width="41.5546875" customWidth="1"/>
    <col min="12035" max="12035" width="13.5546875" customWidth="1"/>
    <col min="12036" max="12036" width="14.33203125" customWidth="1"/>
    <col min="12037" max="12037" width="19.44140625" customWidth="1"/>
    <col min="12290" max="12290" width="41.5546875" customWidth="1"/>
    <col min="12291" max="12291" width="13.5546875" customWidth="1"/>
    <col min="12292" max="12292" width="14.33203125" customWidth="1"/>
    <col min="12293" max="12293" width="19.44140625" customWidth="1"/>
    <col min="12546" max="12546" width="41.5546875" customWidth="1"/>
    <col min="12547" max="12547" width="13.5546875" customWidth="1"/>
    <col min="12548" max="12548" width="14.33203125" customWidth="1"/>
    <col min="12549" max="12549" width="19.44140625" customWidth="1"/>
    <col min="12802" max="12802" width="41.5546875" customWidth="1"/>
    <col min="12803" max="12803" width="13.5546875" customWidth="1"/>
    <col min="12804" max="12804" width="14.33203125" customWidth="1"/>
    <col min="12805" max="12805" width="19.44140625" customWidth="1"/>
    <col min="13058" max="13058" width="41.5546875" customWidth="1"/>
    <col min="13059" max="13059" width="13.5546875" customWidth="1"/>
    <col min="13060" max="13060" width="14.33203125" customWidth="1"/>
    <col min="13061" max="13061" width="19.44140625" customWidth="1"/>
    <col min="13314" max="13314" width="41.5546875" customWidth="1"/>
    <col min="13315" max="13315" width="13.5546875" customWidth="1"/>
    <col min="13316" max="13316" width="14.33203125" customWidth="1"/>
    <col min="13317" max="13317" width="19.44140625" customWidth="1"/>
    <col min="13570" max="13570" width="41.5546875" customWidth="1"/>
    <col min="13571" max="13571" width="13.5546875" customWidth="1"/>
    <col min="13572" max="13572" width="14.33203125" customWidth="1"/>
    <col min="13573" max="13573" width="19.44140625" customWidth="1"/>
    <col min="13826" max="13826" width="41.5546875" customWidth="1"/>
    <col min="13827" max="13827" width="13.5546875" customWidth="1"/>
    <col min="13828" max="13828" width="14.33203125" customWidth="1"/>
    <col min="13829" max="13829" width="19.44140625" customWidth="1"/>
    <col min="14082" max="14082" width="41.5546875" customWidth="1"/>
    <col min="14083" max="14083" width="13.5546875" customWidth="1"/>
    <col min="14084" max="14084" width="14.33203125" customWidth="1"/>
    <col min="14085" max="14085" width="19.44140625" customWidth="1"/>
    <col min="14338" max="14338" width="41.5546875" customWidth="1"/>
    <col min="14339" max="14339" width="13.5546875" customWidth="1"/>
    <col min="14340" max="14340" width="14.33203125" customWidth="1"/>
    <col min="14341" max="14341" width="19.44140625" customWidth="1"/>
    <col min="14594" max="14594" width="41.5546875" customWidth="1"/>
    <col min="14595" max="14595" width="13.5546875" customWidth="1"/>
    <col min="14596" max="14596" width="14.33203125" customWidth="1"/>
    <col min="14597" max="14597" width="19.44140625" customWidth="1"/>
    <col min="14850" max="14850" width="41.5546875" customWidth="1"/>
    <col min="14851" max="14851" width="13.5546875" customWidth="1"/>
    <col min="14852" max="14852" width="14.33203125" customWidth="1"/>
    <col min="14853" max="14853" width="19.44140625" customWidth="1"/>
    <col min="15106" max="15106" width="41.5546875" customWidth="1"/>
    <col min="15107" max="15107" width="13.5546875" customWidth="1"/>
    <col min="15108" max="15108" width="14.33203125" customWidth="1"/>
    <col min="15109" max="15109" width="19.44140625" customWidth="1"/>
    <col min="15362" max="15362" width="41.5546875" customWidth="1"/>
    <col min="15363" max="15363" width="13.5546875" customWidth="1"/>
    <col min="15364" max="15364" width="14.33203125" customWidth="1"/>
    <col min="15365" max="15365" width="19.44140625" customWidth="1"/>
    <col min="15618" max="15618" width="41.5546875" customWidth="1"/>
    <col min="15619" max="15619" width="13.5546875" customWidth="1"/>
    <col min="15620" max="15620" width="14.33203125" customWidth="1"/>
    <col min="15621" max="15621" width="19.44140625" customWidth="1"/>
    <col min="15874" max="15874" width="41.5546875" customWidth="1"/>
    <col min="15875" max="15875" width="13.5546875" customWidth="1"/>
    <col min="15876" max="15876" width="14.33203125" customWidth="1"/>
    <col min="15877" max="15877" width="19.44140625" customWidth="1"/>
    <col min="16130" max="16130" width="41.5546875" customWidth="1"/>
    <col min="16131" max="16131" width="13.5546875" customWidth="1"/>
    <col min="16132" max="16132" width="14.33203125" customWidth="1"/>
    <col min="16133" max="16133" width="19.44140625" customWidth="1"/>
  </cols>
  <sheetData>
    <row r="1" spans="2:5" ht="36" customHeight="1" x14ac:dyDescent="0.3">
      <c r="B1" s="93" t="s">
        <v>101</v>
      </c>
      <c r="C1" s="93"/>
      <c r="D1" s="93"/>
      <c r="E1" s="93"/>
    </row>
    <row r="2" spans="2:5" x14ac:dyDescent="0.3">
      <c r="B2" s="84" t="s">
        <v>69</v>
      </c>
      <c r="C2" s="89" t="s">
        <v>88</v>
      </c>
      <c r="D2" s="89"/>
      <c r="E2" s="81" t="s">
        <v>0</v>
      </c>
    </row>
    <row r="3" spans="2:5" x14ac:dyDescent="0.3">
      <c r="B3" s="85"/>
      <c r="C3" s="90"/>
      <c r="D3" s="90"/>
      <c r="E3" s="95"/>
    </row>
    <row r="4" spans="2:5" ht="20.100000000000001" customHeight="1" x14ac:dyDescent="0.3">
      <c r="B4" s="88"/>
      <c r="C4" s="71" t="s">
        <v>63</v>
      </c>
      <c r="D4" s="71" t="s">
        <v>64</v>
      </c>
      <c r="E4" s="82"/>
    </row>
    <row r="5" spans="2:5" x14ac:dyDescent="0.3">
      <c r="B5" s="54" t="s">
        <v>9</v>
      </c>
      <c r="C5" s="53">
        <v>2286976036.4268045</v>
      </c>
      <c r="D5" s="53">
        <v>1135188565.963351</v>
      </c>
      <c r="E5" s="53">
        <v>3422164602.3901558</v>
      </c>
    </row>
    <row r="6" spans="2:5" x14ac:dyDescent="0.3">
      <c r="B6" s="54" t="s">
        <v>10</v>
      </c>
      <c r="C6" s="55">
        <v>8749047128.8076744</v>
      </c>
      <c r="D6" s="55">
        <v>403643464.08467335</v>
      </c>
      <c r="E6" s="55">
        <v>9152690592.8923473</v>
      </c>
    </row>
    <row r="7" spans="2:5" x14ac:dyDescent="0.3">
      <c r="B7" s="54" t="s">
        <v>11</v>
      </c>
      <c r="C7" s="55">
        <v>1551031199.7902606</v>
      </c>
      <c r="D7" s="55">
        <v>729929331.98170519</v>
      </c>
      <c r="E7" s="55">
        <v>2280960531.771966</v>
      </c>
    </row>
    <row r="8" spans="2:5" x14ac:dyDescent="0.3">
      <c r="B8" s="8" t="s">
        <v>12</v>
      </c>
      <c r="C8" s="44">
        <v>8378969686.9063549</v>
      </c>
      <c r="D8" s="44">
        <v>2082684302.9982235</v>
      </c>
      <c r="E8" s="44">
        <v>10461653989.904579</v>
      </c>
    </row>
    <row r="9" spans="2:5" x14ac:dyDescent="0.3">
      <c r="B9" s="8" t="s">
        <v>13</v>
      </c>
      <c r="C9" s="44">
        <v>2167527222.1220484</v>
      </c>
      <c r="D9" s="44">
        <v>6914915647.5168791</v>
      </c>
      <c r="E9" s="44">
        <v>9082442869.6389275</v>
      </c>
    </row>
    <row r="10" spans="2:5" x14ac:dyDescent="0.3">
      <c r="B10" s="8" t="s">
        <v>14</v>
      </c>
      <c r="C10" s="44">
        <v>10152427072.698534</v>
      </c>
      <c r="D10" s="44">
        <v>9802640787.1658287</v>
      </c>
      <c r="E10" s="44">
        <v>19955067859.864365</v>
      </c>
    </row>
    <row r="11" spans="2:5" x14ac:dyDescent="0.3">
      <c r="B11" s="8" t="s">
        <v>15</v>
      </c>
      <c r="C11" s="44">
        <v>324935379.67770648</v>
      </c>
      <c r="D11" s="44">
        <v>76412102.330164284</v>
      </c>
      <c r="E11" s="44">
        <v>401347482.00787079</v>
      </c>
    </row>
    <row r="12" spans="2:5" x14ac:dyDescent="0.3">
      <c r="B12" s="8" t="s">
        <v>16</v>
      </c>
      <c r="C12" s="44">
        <v>7267331458.6156464</v>
      </c>
      <c r="D12" s="44">
        <v>1051173685.3358009</v>
      </c>
      <c r="E12" s="44">
        <v>8318505143.9514475</v>
      </c>
    </row>
    <row r="13" spans="2:5" x14ac:dyDescent="0.3">
      <c r="B13" s="8" t="s">
        <v>17</v>
      </c>
      <c r="C13" s="44">
        <v>289521298.69420457</v>
      </c>
      <c r="D13" s="44">
        <v>214754603.491366</v>
      </c>
      <c r="E13" s="44">
        <v>504275902.1855706</v>
      </c>
    </row>
    <row r="14" spans="2:5" x14ac:dyDescent="0.3">
      <c r="B14" s="8" t="s">
        <v>18</v>
      </c>
      <c r="C14" s="44">
        <v>2652321150.7940221</v>
      </c>
      <c r="D14" s="44">
        <v>175400364.64439842</v>
      </c>
      <c r="E14" s="44">
        <v>2827721515.4384203</v>
      </c>
    </row>
    <row r="15" spans="2:5" x14ac:dyDescent="0.3">
      <c r="B15" s="8" t="s">
        <v>19</v>
      </c>
      <c r="C15" s="44">
        <v>904087840.45032752</v>
      </c>
      <c r="D15" s="44">
        <v>696353416.38109243</v>
      </c>
      <c r="E15" s="44">
        <v>1600441256.8314199</v>
      </c>
    </row>
    <row r="16" spans="2:5" x14ac:dyDescent="0.3">
      <c r="B16" s="8" t="s">
        <v>20</v>
      </c>
      <c r="C16" s="44">
        <v>2821078072.5248137</v>
      </c>
      <c r="D16" s="44">
        <v>195613789.86695877</v>
      </c>
      <c r="E16" s="44">
        <v>3016691862.3917723</v>
      </c>
    </row>
    <row r="17" spans="2:5" x14ac:dyDescent="0.3">
      <c r="B17" s="8" t="s">
        <v>21</v>
      </c>
      <c r="C17" s="44">
        <v>6543314812.6041241</v>
      </c>
      <c r="D17" s="44">
        <v>813155373.9285692</v>
      </c>
      <c r="E17" s="44">
        <v>7356470186.5326929</v>
      </c>
    </row>
    <row r="18" spans="2:5" x14ac:dyDescent="0.3">
      <c r="B18" s="8" t="s">
        <v>22</v>
      </c>
      <c r="C18" s="44">
        <v>14082888799.826061</v>
      </c>
      <c r="D18" s="44">
        <v>400701456.90964127</v>
      </c>
      <c r="E18" s="44">
        <v>14483590256.735703</v>
      </c>
    </row>
    <row r="19" spans="2:5" x14ac:dyDescent="0.3">
      <c r="B19" s="12" t="s">
        <v>23</v>
      </c>
      <c r="C19" s="49">
        <v>68171457159.938583</v>
      </c>
      <c r="D19" s="49">
        <v>24692566892.598656</v>
      </c>
      <c r="E19" s="49">
        <v>92864024052.537247</v>
      </c>
    </row>
    <row r="20" spans="2:5" x14ac:dyDescent="0.3">
      <c r="B20" s="50" t="s">
        <v>103</v>
      </c>
    </row>
    <row r="21" spans="2:5" x14ac:dyDescent="0.3">
      <c r="B21" s="51" t="s">
        <v>66</v>
      </c>
    </row>
  </sheetData>
  <mergeCells count="4">
    <mergeCell ref="B1:E1"/>
    <mergeCell ref="B2:B4"/>
    <mergeCell ref="C2:D3"/>
    <mergeCell ref="E2:E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B1:E20"/>
  <sheetViews>
    <sheetView workbookViewId="0">
      <selection activeCell="B1" sqref="B1:E1"/>
    </sheetView>
  </sheetViews>
  <sheetFormatPr defaultRowHeight="14.4" x14ac:dyDescent="0.3"/>
  <cols>
    <col min="1" max="1" width="0.6640625" customWidth="1"/>
    <col min="2" max="2" width="40.6640625" customWidth="1"/>
    <col min="3" max="5" width="16.44140625" customWidth="1"/>
    <col min="258" max="258" width="41.5546875" customWidth="1"/>
    <col min="259" max="259" width="13.5546875" customWidth="1"/>
    <col min="260" max="260" width="14.33203125" customWidth="1"/>
    <col min="261" max="261" width="19.44140625" customWidth="1"/>
    <col min="514" max="514" width="41.5546875" customWidth="1"/>
    <col min="515" max="515" width="13.5546875" customWidth="1"/>
    <col min="516" max="516" width="14.33203125" customWidth="1"/>
    <col min="517" max="517" width="19.44140625" customWidth="1"/>
    <col min="770" max="770" width="41.5546875" customWidth="1"/>
    <col min="771" max="771" width="13.5546875" customWidth="1"/>
    <col min="772" max="772" width="14.33203125" customWidth="1"/>
    <col min="773" max="773" width="19.44140625" customWidth="1"/>
    <col min="1026" max="1026" width="41.5546875" customWidth="1"/>
    <col min="1027" max="1027" width="13.5546875" customWidth="1"/>
    <col min="1028" max="1028" width="14.33203125" customWidth="1"/>
    <col min="1029" max="1029" width="19.44140625" customWidth="1"/>
    <col min="1282" max="1282" width="41.5546875" customWidth="1"/>
    <col min="1283" max="1283" width="13.5546875" customWidth="1"/>
    <col min="1284" max="1284" width="14.33203125" customWidth="1"/>
    <col min="1285" max="1285" width="19.44140625" customWidth="1"/>
    <col min="1538" max="1538" width="41.5546875" customWidth="1"/>
    <col min="1539" max="1539" width="13.5546875" customWidth="1"/>
    <col min="1540" max="1540" width="14.33203125" customWidth="1"/>
    <col min="1541" max="1541" width="19.44140625" customWidth="1"/>
    <col min="1794" max="1794" width="41.5546875" customWidth="1"/>
    <col min="1795" max="1795" width="13.5546875" customWidth="1"/>
    <col min="1796" max="1796" width="14.33203125" customWidth="1"/>
    <col min="1797" max="1797" width="19.44140625" customWidth="1"/>
    <col min="2050" max="2050" width="41.5546875" customWidth="1"/>
    <col min="2051" max="2051" width="13.5546875" customWidth="1"/>
    <col min="2052" max="2052" width="14.33203125" customWidth="1"/>
    <col min="2053" max="2053" width="19.44140625" customWidth="1"/>
    <col min="2306" max="2306" width="41.5546875" customWidth="1"/>
    <col min="2307" max="2307" width="13.5546875" customWidth="1"/>
    <col min="2308" max="2308" width="14.33203125" customWidth="1"/>
    <col min="2309" max="2309" width="19.44140625" customWidth="1"/>
    <col min="2562" max="2562" width="41.5546875" customWidth="1"/>
    <col min="2563" max="2563" width="13.5546875" customWidth="1"/>
    <col min="2564" max="2564" width="14.33203125" customWidth="1"/>
    <col min="2565" max="2565" width="19.44140625" customWidth="1"/>
    <col min="2818" max="2818" width="41.5546875" customWidth="1"/>
    <col min="2819" max="2819" width="13.5546875" customWidth="1"/>
    <col min="2820" max="2820" width="14.33203125" customWidth="1"/>
    <col min="2821" max="2821" width="19.44140625" customWidth="1"/>
    <col min="3074" max="3074" width="41.5546875" customWidth="1"/>
    <col min="3075" max="3075" width="13.5546875" customWidth="1"/>
    <col min="3076" max="3076" width="14.33203125" customWidth="1"/>
    <col min="3077" max="3077" width="19.44140625" customWidth="1"/>
    <col min="3330" max="3330" width="41.5546875" customWidth="1"/>
    <col min="3331" max="3331" width="13.5546875" customWidth="1"/>
    <col min="3332" max="3332" width="14.33203125" customWidth="1"/>
    <col min="3333" max="3333" width="19.44140625" customWidth="1"/>
    <col min="3586" max="3586" width="41.5546875" customWidth="1"/>
    <col min="3587" max="3587" width="13.5546875" customWidth="1"/>
    <col min="3588" max="3588" width="14.33203125" customWidth="1"/>
    <col min="3589" max="3589" width="19.44140625" customWidth="1"/>
    <col min="3842" max="3842" width="41.5546875" customWidth="1"/>
    <col min="3843" max="3843" width="13.5546875" customWidth="1"/>
    <col min="3844" max="3844" width="14.33203125" customWidth="1"/>
    <col min="3845" max="3845" width="19.44140625" customWidth="1"/>
    <col min="4098" max="4098" width="41.5546875" customWidth="1"/>
    <col min="4099" max="4099" width="13.5546875" customWidth="1"/>
    <col min="4100" max="4100" width="14.33203125" customWidth="1"/>
    <col min="4101" max="4101" width="19.44140625" customWidth="1"/>
    <col min="4354" max="4354" width="41.5546875" customWidth="1"/>
    <col min="4355" max="4355" width="13.5546875" customWidth="1"/>
    <col min="4356" max="4356" width="14.33203125" customWidth="1"/>
    <col min="4357" max="4357" width="19.44140625" customWidth="1"/>
    <col min="4610" max="4610" width="41.5546875" customWidth="1"/>
    <col min="4611" max="4611" width="13.5546875" customWidth="1"/>
    <col min="4612" max="4612" width="14.33203125" customWidth="1"/>
    <col min="4613" max="4613" width="19.44140625" customWidth="1"/>
    <col min="4866" max="4866" width="41.5546875" customWidth="1"/>
    <col min="4867" max="4867" width="13.5546875" customWidth="1"/>
    <col min="4868" max="4868" width="14.33203125" customWidth="1"/>
    <col min="4869" max="4869" width="19.44140625" customWidth="1"/>
    <col min="5122" max="5122" width="41.5546875" customWidth="1"/>
    <col min="5123" max="5123" width="13.5546875" customWidth="1"/>
    <col min="5124" max="5124" width="14.33203125" customWidth="1"/>
    <col min="5125" max="5125" width="19.44140625" customWidth="1"/>
    <col min="5378" max="5378" width="41.5546875" customWidth="1"/>
    <col min="5379" max="5379" width="13.5546875" customWidth="1"/>
    <col min="5380" max="5380" width="14.33203125" customWidth="1"/>
    <col min="5381" max="5381" width="19.44140625" customWidth="1"/>
    <col min="5634" max="5634" width="41.5546875" customWidth="1"/>
    <col min="5635" max="5635" width="13.5546875" customWidth="1"/>
    <col min="5636" max="5636" width="14.33203125" customWidth="1"/>
    <col min="5637" max="5637" width="19.44140625" customWidth="1"/>
    <col min="5890" max="5890" width="41.5546875" customWidth="1"/>
    <col min="5891" max="5891" width="13.5546875" customWidth="1"/>
    <col min="5892" max="5892" width="14.33203125" customWidth="1"/>
    <col min="5893" max="5893" width="19.44140625" customWidth="1"/>
    <col min="6146" max="6146" width="41.5546875" customWidth="1"/>
    <col min="6147" max="6147" width="13.5546875" customWidth="1"/>
    <col min="6148" max="6148" width="14.33203125" customWidth="1"/>
    <col min="6149" max="6149" width="19.44140625" customWidth="1"/>
    <col min="6402" max="6402" width="41.5546875" customWidth="1"/>
    <col min="6403" max="6403" width="13.5546875" customWidth="1"/>
    <col min="6404" max="6404" width="14.33203125" customWidth="1"/>
    <col min="6405" max="6405" width="19.44140625" customWidth="1"/>
    <col min="6658" max="6658" width="41.5546875" customWidth="1"/>
    <col min="6659" max="6659" width="13.5546875" customWidth="1"/>
    <col min="6660" max="6660" width="14.33203125" customWidth="1"/>
    <col min="6661" max="6661" width="19.44140625" customWidth="1"/>
    <col min="6914" max="6914" width="41.5546875" customWidth="1"/>
    <col min="6915" max="6915" width="13.5546875" customWidth="1"/>
    <col min="6916" max="6916" width="14.33203125" customWidth="1"/>
    <col min="6917" max="6917" width="19.44140625" customWidth="1"/>
    <col min="7170" max="7170" width="41.5546875" customWidth="1"/>
    <col min="7171" max="7171" width="13.5546875" customWidth="1"/>
    <col min="7172" max="7172" width="14.33203125" customWidth="1"/>
    <col min="7173" max="7173" width="19.44140625" customWidth="1"/>
    <col min="7426" max="7426" width="41.5546875" customWidth="1"/>
    <col min="7427" max="7427" width="13.5546875" customWidth="1"/>
    <col min="7428" max="7428" width="14.33203125" customWidth="1"/>
    <col min="7429" max="7429" width="19.44140625" customWidth="1"/>
    <col min="7682" max="7682" width="41.5546875" customWidth="1"/>
    <col min="7683" max="7683" width="13.5546875" customWidth="1"/>
    <col min="7684" max="7684" width="14.33203125" customWidth="1"/>
    <col min="7685" max="7685" width="19.44140625" customWidth="1"/>
    <col min="7938" max="7938" width="41.5546875" customWidth="1"/>
    <col min="7939" max="7939" width="13.5546875" customWidth="1"/>
    <col min="7940" max="7940" width="14.33203125" customWidth="1"/>
    <col min="7941" max="7941" width="19.44140625" customWidth="1"/>
    <col min="8194" max="8194" width="41.5546875" customWidth="1"/>
    <col min="8195" max="8195" width="13.5546875" customWidth="1"/>
    <col min="8196" max="8196" width="14.33203125" customWidth="1"/>
    <col min="8197" max="8197" width="19.44140625" customWidth="1"/>
    <col min="8450" max="8450" width="41.5546875" customWidth="1"/>
    <col min="8451" max="8451" width="13.5546875" customWidth="1"/>
    <col min="8452" max="8452" width="14.33203125" customWidth="1"/>
    <col min="8453" max="8453" width="19.44140625" customWidth="1"/>
    <col min="8706" max="8706" width="41.5546875" customWidth="1"/>
    <col min="8707" max="8707" width="13.5546875" customWidth="1"/>
    <col min="8708" max="8708" width="14.33203125" customWidth="1"/>
    <col min="8709" max="8709" width="19.44140625" customWidth="1"/>
    <col min="8962" max="8962" width="41.5546875" customWidth="1"/>
    <col min="8963" max="8963" width="13.5546875" customWidth="1"/>
    <col min="8964" max="8964" width="14.33203125" customWidth="1"/>
    <col min="8965" max="8965" width="19.44140625" customWidth="1"/>
    <col min="9218" max="9218" width="41.5546875" customWidth="1"/>
    <col min="9219" max="9219" width="13.5546875" customWidth="1"/>
    <col min="9220" max="9220" width="14.33203125" customWidth="1"/>
    <col min="9221" max="9221" width="19.44140625" customWidth="1"/>
    <col min="9474" max="9474" width="41.5546875" customWidth="1"/>
    <col min="9475" max="9475" width="13.5546875" customWidth="1"/>
    <col min="9476" max="9476" width="14.33203125" customWidth="1"/>
    <col min="9477" max="9477" width="19.44140625" customWidth="1"/>
    <col min="9730" max="9730" width="41.5546875" customWidth="1"/>
    <col min="9731" max="9731" width="13.5546875" customWidth="1"/>
    <col min="9732" max="9732" width="14.33203125" customWidth="1"/>
    <col min="9733" max="9733" width="19.44140625" customWidth="1"/>
    <col min="9986" max="9986" width="41.5546875" customWidth="1"/>
    <col min="9987" max="9987" width="13.5546875" customWidth="1"/>
    <col min="9988" max="9988" width="14.33203125" customWidth="1"/>
    <col min="9989" max="9989" width="19.44140625" customWidth="1"/>
    <col min="10242" max="10242" width="41.5546875" customWidth="1"/>
    <col min="10243" max="10243" width="13.5546875" customWidth="1"/>
    <col min="10244" max="10244" width="14.33203125" customWidth="1"/>
    <col min="10245" max="10245" width="19.44140625" customWidth="1"/>
    <col min="10498" max="10498" width="41.5546875" customWidth="1"/>
    <col min="10499" max="10499" width="13.5546875" customWidth="1"/>
    <col min="10500" max="10500" width="14.33203125" customWidth="1"/>
    <col min="10501" max="10501" width="19.44140625" customWidth="1"/>
    <col min="10754" max="10754" width="41.5546875" customWidth="1"/>
    <col min="10755" max="10755" width="13.5546875" customWidth="1"/>
    <col min="10756" max="10756" width="14.33203125" customWidth="1"/>
    <col min="10757" max="10757" width="19.44140625" customWidth="1"/>
    <col min="11010" max="11010" width="41.5546875" customWidth="1"/>
    <col min="11011" max="11011" width="13.5546875" customWidth="1"/>
    <col min="11012" max="11012" width="14.33203125" customWidth="1"/>
    <col min="11013" max="11013" width="19.44140625" customWidth="1"/>
    <col min="11266" max="11266" width="41.5546875" customWidth="1"/>
    <col min="11267" max="11267" width="13.5546875" customWidth="1"/>
    <col min="11268" max="11268" width="14.33203125" customWidth="1"/>
    <col min="11269" max="11269" width="19.44140625" customWidth="1"/>
    <col min="11522" max="11522" width="41.5546875" customWidth="1"/>
    <col min="11523" max="11523" width="13.5546875" customWidth="1"/>
    <col min="11524" max="11524" width="14.33203125" customWidth="1"/>
    <col min="11525" max="11525" width="19.44140625" customWidth="1"/>
    <col min="11778" max="11778" width="41.5546875" customWidth="1"/>
    <col min="11779" max="11779" width="13.5546875" customWidth="1"/>
    <col min="11780" max="11780" width="14.33203125" customWidth="1"/>
    <col min="11781" max="11781" width="19.44140625" customWidth="1"/>
    <col min="12034" max="12034" width="41.5546875" customWidth="1"/>
    <col min="12035" max="12035" width="13.5546875" customWidth="1"/>
    <col min="12036" max="12036" width="14.33203125" customWidth="1"/>
    <col min="12037" max="12037" width="19.44140625" customWidth="1"/>
    <col min="12290" max="12290" width="41.5546875" customWidth="1"/>
    <col min="12291" max="12291" width="13.5546875" customWidth="1"/>
    <col min="12292" max="12292" width="14.33203125" customWidth="1"/>
    <col min="12293" max="12293" width="19.44140625" customWidth="1"/>
    <col min="12546" max="12546" width="41.5546875" customWidth="1"/>
    <col min="12547" max="12547" width="13.5546875" customWidth="1"/>
    <col min="12548" max="12548" width="14.33203125" customWidth="1"/>
    <col min="12549" max="12549" width="19.44140625" customWidth="1"/>
    <col min="12802" max="12802" width="41.5546875" customWidth="1"/>
    <col min="12803" max="12803" width="13.5546875" customWidth="1"/>
    <col min="12804" max="12804" width="14.33203125" customWidth="1"/>
    <col min="12805" max="12805" width="19.44140625" customWidth="1"/>
    <col min="13058" max="13058" width="41.5546875" customWidth="1"/>
    <col min="13059" max="13059" width="13.5546875" customWidth="1"/>
    <col min="13060" max="13060" width="14.33203125" customWidth="1"/>
    <col min="13061" max="13061" width="19.44140625" customWidth="1"/>
    <col min="13314" max="13314" width="41.5546875" customWidth="1"/>
    <col min="13315" max="13315" width="13.5546875" customWidth="1"/>
    <col min="13316" max="13316" width="14.33203125" customWidth="1"/>
    <col min="13317" max="13317" width="19.44140625" customWidth="1"/>
    <col min="13570" max="13570" width="41.5546875" customWidth="1"/>
    <col min="13571" max="13571" width="13.5546875" customWidth="1"/>
    <col min="13572" max="13572" width="14.33203125" customWidth="1"/>
    <col min="13573" max="13573" width="19.44140625" customWidth="1"/>
    <col min="13826" max="13826" width="41.5546875" customWidth="1"/>
    <col min="13827" max="13827" width="13.5546875" customWidth="1"/>
    <col min="13828" max="13828" width="14.33203125" customWidth="1"/>
    <col min="13829" max="13829" width="19.44140625" customWidth="1"/>
    <col min="14082" max="14082" width="41.5546875" customWidth="1"/>
    <col min="14083" max="14083" width="13.5546875" customWidth="1"/>
    <col min="14084" max="14084" width="14.33203125" customWidth="1"/>
    <col min="14085" max="14085" width="19.44140625" customWidth="1"/>
    <col min="14338" max="14338" width="41.5546875" customWidth="1"/>
    <col min="14339" max="14339" width="13.5546875" customWidth="1"/>
    <col min="14340" max="14340" width="14.33203125" customWidth="1"/>
    <col min="14341" max="14341" width="19.44140625" customWidth="1"/>
    <col min="14594" max="14594" width="41.5546875" customWidth="1"/>
    <col min="14595" max="14595" width="13.5546875" customWidth="1"/>
    <col min="14596" max="14596" width="14.33203125" customWidth="1"/>
    <col min="14597" max="14597" width="19.44140625" customWidth="1"/>
    <col min="14850" max="14850" width="41.5546875" customWidth="1"/>
    <col min="14851" max="14851" width="13.5546875" customWidth="1"/>
    <col min="14852" max="14852" width="14.33203125" customWidth="1"/>
    <col min="14853" max="14853" width="19.44140625" customWidth="1"/>
    <col min="15106" max="15106" width="41.5546875" customWidth="1"/>
    <col min="15107" max="15107" width="13.5546875" customWidth="1"/>
    <col min="15108" max="15108" width="14.33203125" customWidth="1"/>
    <col min="15109" max="15109" width="19.44140625" customWidth="1"/>
    <col min="15362" max="15362" width="41.5546875" customWidth="1"/>
    <col min="15363" max="15363" width="13.5546875" customWidth="1"/>
    <col min="15364" max="15364" width="14.33203125" customWidth="1"/>
    <col min="15365" max="15365" width="19.44140625" customWidth="1"/>
    <col min="15618" max="15618" width="41.5546875" customWidth="1"/>
    <col min="15619" max="15619" width="13.5546875" customWidth="1"/>
    <col min="15620" max="15620" width="14.33203125" customWidth="1"/>
    <col min="15621" max="15621" width="19.44140625" customWidth="1"/>
    <col min="15874" max="15874" width="41.5546875" customWidth="1"/>
    <col min="15875" max="15875" width="13.5546875" customWidth="1"/>
    <col min="15876" max="15876" width="14.33203125" customWidth="1"/>
    <col min="15877" max="15877" width="19.44140625" customWidth="1"/>
    <col min="16130" max="16130" width="41.5546875" customWidth="1"/>
    <col min="16131" max="16131" width="13.5546875" customWidth="1"/>
    <col min="16132" max="16132" width="14.33203125" customWidth="1"/>
    <col min="16133" max="16133" width="19.44140625" customWidth="1"/>
  </cols>
  <sheetData>
    <row r="1" spans="2:5" ht="36" customHeight="1" x14ac:dyDescent="0.3">
      <c r="B1" s="93" t="s">
        <v>102</v>
      </c>
      <c r="C1" s="93"/>
      <c r="D1" s="93"/>
      <c r="E1" s="93"/>
    </row>
    <row r="2" spans="2:5" ht="22.5" customHeight="1" x14ac:dyDescent="0.3">
      <c r="B2" s="84" t="s">
        <v>69</v>
      </c>
      <c r="C2" s="94" t="s">
        <v>88</v>
      </c>
      <c r="D2" s="94"/>
      <c r="E2" s="81" t="s">
        <v>0</v>
      </c>
    </row>
    <row r="3" spans="2:5" ht="18.75" customHeight="1" x14ac:dyDescent="0.3">
      <c r="B3" s="88"/>
      <c r="C3" s="71" t="s">
        <v>63</v>
      </c>
      <c r="D3" s="71" t="s">
        <v>64</v>
      </c>
      <c r="E3" s="82"/>
    </row>
    <row r="4" spans="2:5" x14ac:dyDescent="0.3">
      <c r="B4" s="54" t="s">
        <v>9</v>
      </c>
      <c r="C4" s="53">
        <v>2341411678.9966674</v>
      </c>
      <c r="D4" s="53">
        <v>1228580818.0445418</v>
      </c>
      <c r="E4" s="53">
        <v>3569992497.0412092</v>
      </c>
    </row>
    <row r="5" spans="2:5" x14ac:dyDescent="0.3">
      <c r="B5" s="54" t="s">
        <v>10</v>
      </c>
      <c r="C5" s="55">
        <v>8802145411.0021172</v>
      </c>
      <c r="D5" s="55">
        <v>476946007.65637612</v>
      </c>
      <c r="E5" s="55">
        <v>9279091418.658493</v>
      </c>
    </row>
    <row r="6" spans="2:5" x14ac:dyDescent="0.3">
      <c r="B6" s="54" t="s">
        <v>11</v>
      </c>
      <c r="C6" s="55">
        <v>1464622499.4100702</v>
      </c>
      <c r="D6" s="55">
        <v>742882141.7925247</v>
      </c>
      <c r="E6" s="55">
        <v>2207504641.2025948</v>
      </c>
    </row>
    <row r="7" spans="2:5" x14ac:dyDescent="0.3">
      <c r="B7" s="8" t="s">
        <v>12</v>
      </c>
      <c r="C7" s="44">
        <v>7387204012.1999769</v>
      </c>
      <c r="D7" s="44">
        <v>2193542836.7665372</v>
      </c>
      <c r="E7" s="44">
        <v>9580746848.9665146</v>
      </c>
    </row>
    <row r="8" spans="2:5" x14ac:dyDescent="0.3">
      <c r="B8" s="8" t="s">
        <v>13</v>
      </c>
      <c r="C8" s="44">
        <v>2091643743.8045101</v>
      </c>
      <c r="D8" s="44">
        <v>6532758876.1332226</v>
      </c>
      <c r="E8" s="44">
        <v>8624402619.9377327</v>
      </c>
    </row>
    <row r="9" spans="2:5" x14ac:dyDescent="0.3">
      <c r="B9" s="8" t="s">
        <v>14</v>
      </c>
      <c r="C9" s="44">
        <v>9881499907.969244</v>
      </c>
      <c r="D9" s="44">
        <v>10134654033.484137</v>
      </c>
      <c r="E9" s="44">
        <v>20016153941.453381</v>
      </c>
    </row>
    <row r="10" spans="2:5" x14ac:dyDescent="0.3">
      <c r="B10" s="8" t="s">
        <v>15</v>
      </c>
      <c r="C10" s="44">
        <v>292832259.70410198</v>
      </c>
      <c r="D10" s="44">
        <v>81879978.3369966</v>
      </c>
      <c r="E10" s="44">
        <v>374712238.04109859</v>
      </c>
    </row>
    <row r="11" spans="2:5" x14ac:dyDescent="0.3">
      <c r="B11" s="8" t="s">
        <v>16</v>
      </c>
      <c r="C11" s="44">
        <v>6802445200.2746248</v>
      </c>
      <c r="D11" s="44">
        <v>1034136347.0801784</v>
      </c>
      <c r="E11" s="44">
        <v>7836581547.3548031</v>
      </c>
    </row>
    <row r="12" spans="2:5" x14ac:dyDescent="0.3">
      <c r="B12" s="8" t="s">
        <v>17</v>
      </c>
      <c r="C12" s="44">
        <v>273548739.3070125</v>
      </c>
      <c r="D12" s="44">
        <v>205637475.27383208</v>
      </c>
      <c r="E12" s="44">
        <v>479186214.58084458</v>
      </c>
    </row>
    <row r="13" spans="2:5" x14ac:dyDescent="0.3">
      <c r="B13" s="8" t="s">
        <v>18</v>
      </c>
      <c r="C13" s="44">
        <v>1146847248.014035</v>
      </c>
      <c r="D13" s="44">
        <v>54188992.627113156</v>
      </c>
      <c r="E13" s="44">
        <v>1201036240.6411481</v>
      </c>
    </row>
    <row r="14" spans="2:5" x14ac:dyDescent="0.3">
      <c r="B14" s="8" t="s">
        <v>19</v>
      </c>
      <c r="C14" s="44">
        <v>818612692.94905329</v>
      </c>
      <c r="D14" s="44">
        <v>704748292.87334204</v>
      </c>
      <c r="E14" s="44">
        <v>1523360985.8223953</v>
      </c>
    </row>
    <row r="15" spans="2:5" x14ac:dyDescent="0.3">
      <c r="B15" s="8" t="s">
        <v>20</v>
      </c>
      <c r="C15" s="44">
        <v>2537380644.8445659</v>
      </c>
      <c r="D15" s="44">
        <v>199052350.82052726</v>
      </c>
      <c r="E15" s="44">
        <v>2736432995.6650929</v>
      </c>
    </row>
    <row r="16" spans="2:5" x14ac:dyDescent="0.3">
      <c r="B16" s="8" t="s">
        <v>21</v>
      </c>
      <c r="C16" s="44">
        <v>6090240592.7735424</v>
      </c>
      <c r="D16" s="44">
        <v>838171922.4365834</v>
      </c>
      <c r="E16" s="44">
        <v>6928412515.2101259</v>
      </c>
    </row>
    <row r="17" spans="2:5" x14ac:dyDescent="0.3">
      <c r="B17" s="8" t="s">
        <v>22</v>
      </c>
      <c r="C17" s="44">
        <v>8754284635.4394569</v>
      </c>
      <c r="D17" s="44">
        <v>405442950.76357329</v>
      </c>
      <c r="E17" s="44">
        <v>9159727586.2030296</v>
      </c>
    </row>
    <row r="18" spans="2:5" x14ac:dyDescent="0.3">
      <c r="B18" s="12" t="s">
        <v>23</v>
      </c>
      <c r="C18" s="49">
        <v>58684719266.688995</v>
      </c>
      <c r="D18" s="49">
        <v>24832623024.089481</v>
      </c>
      <c r="E18" s="49">
        <v>83517342290.778473</v>
      </c>
    </row>
    <row r="19" spans="2:5" x14ac:dyDescent="0.3">
      <c r="B19" s="50" t="s">
        <v>103</v>
      </c>
    </row>
    <row r="20" spans="2:5" x14ac:dyDescent="0.3">
      <c r="B20" s="51" t="s">
        <v>66</v>
      </c>
    </row>
  </sheetData>
  <mergeCells count="4">
    <mergeCell ref="B1:E1"/>
    <mergeCell ref="B2:B3"/>
    <mergeCell ref="C2:D2"/>
    <mergeCell ref="E2:E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A21"/>
  <sheetViews>
    <sheetView workbookViewId="0">
      <selection activeCell="B1" sqref="B1:K1"/>
    </sheetView>
  </sheetViews>
  <sheetFormatPr defaultRowHeight="14.4" x14ac:dyDescent="0.3"/>
  <cols>
    <col min="1" max="1" width="0.6640625" customWidth="1"/>
    <col min="2" max="2" width="40.6640625" customWidth="1"/>
    <col min="3" max="11" width="11.33203125" customWidth="1"/>
  </cols>
  <sheetData>
    <row r="1" spans="1:27" s="1" customFormat="1" ht="36" customHeight="1" x14ac:dyDescent="0.3">
      <c r="B1" s="87" t="s">
        <v>90</v>
      </c>
      <c r="C1" s="87"/>
      <c r="D1" s="87"/>
      <c r="E1" s="87"/>
      <c r="F1" s="87"/>
      <c r="G1" s="87"/>
      <c r="H1" s="87"/>
      <c r="I1" s="87"/>
      <c r="J1" s="87"/>
      <c r="K1" s="87"/>
    </row>
    <row r="2" spans="1:27" s="2" customFormat="1" ht="21.9" customHeight="1" x14ac:dyDescent="0.25">
      <c r="B2" s="84" t="s">
        <v>69</v>
      </c>
      <c r="C2" s="80" t="s">
        <v>67</v>
      </c>
      <c r="D2" s="80"/>
      <c r="E2" s="80"/>
      <c r="F2" s="80"/>
      <c r="G2" s="80"/>
      <c r="H2" s="80"/>
      <c r="I2" s="80"/>
      <c r="J2" s="80"/>
      <c r="K2" s="81" t="s">
        <v>0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7" s="2" customFormat="1" ht="33" customHeight="1" x14ac:dyDescent="0.25">
      <c r="B3" s="88"/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82"/>
    </row>
    <row r="4" spans="1:27" s="2" customFormat="1" ht="13.2" x14ac:dyDescent="0.25">
      <c r="A4" s="5"/>
      <c r="B4" s="6" t="s">
        <v>9</v>
      </c>
      <c r="C4" s="7">
        <v>24261</v>
      </c>
      <c r="D4" s="7">
        <v>7174</v>
      </c>
      <c r="E4" s="7">
        <v>11590</v>
      </c>
      <c r="F4" s="7">
        <v>5099</v>
      </c>
      <c r="G4" s="7">
        <v>2786</v>
      </c>
      <c r="H4" s="7">
        <v>2618</v>
      </c>
      <c r="I4" s="7">
        <v>948</v>
      </c>
      <c r="J4" s="7">
        <v>856</v>
      </c>
      <c r="K4" s="7">
        <v>55332</v>
      </c>
    </row>
    <row r="5" spans="1:27" s="2" customFormat="1" ht="13.2" x14ac:dyDescent="0.25">
      <c r="A5" s="5"/>
      <c r="B5" s="6" t="s">
        <v>10</v>
      </c>
      <c r="C5" s="7">
        <v>38659</v>
      </c>
      <c r="D5" s="7">
        <v>14562</v>
      </c>
      <c r="E5" s="7">
        <v>28375</v>
      </c>
      <c r="F5" s="7">
        <v>15622</v>
      </c>
      <c r="G5" s="7">
        <v>9441</v>
      </c>
      <c r="H5" s="7">
        <v>9333</v>
      </c>
      <c r="I5" s="7">
        <v>3586</v>
      </c>
      <c r="J5" s="7">
        <v>1826</v>
      </c>
      <c r="K5" s="7">
        <v>121405</v>
      </c>
    </row>
    <row r="6" spans="1:27" s="2" customFormat="1" ht="13.2" x14ac:dyDescent="0.25">
      <c r="A6" s="5"/>
      <c r="B6" s="6" t="s">
        <v>11</v>
      </c>
      <c r="C6" s="7">
        <v>22002</v>
      </c>
      <c r="D6" s="7">
        <v>7218</v>
      </c>
      <c r="E6" s="7">
        <v>12408</v>
      </c>
      <c r="F6" s="7">
        <v>4810</v>
      </c>
      <c r="G6" s="7">
        <v>1972</v>
      </c>
      <c r="H6" s="7">
        <v>1341</v>
      </c>
      <c r="I6" s="7">
        <v>625</v>
      </c>
      <c r="J6" s="7">
        <v>338</v>
      </c>
      <c r="K6" s="7">
        <v>50715</v>
      </c>
    </row>
    <row r="7" spans="1:27" s="11" customFormat="1" ht="15" customHeight="1" x14ac:dyDescent="0.3">
      <c r="A7" s="5"/>
      <c r="B7" s="8" t="s">
        <v>12</v>
      </c>
      <c r="C7" s="7">
        <v>2158</v>
      </c>
      <c r="D7" s="7">
        <v>924</v>
      </c>
      <c r="E7" s="7">
        <v>1706</v>
      </c>
      <c r="F7" s="7">
        <v>1168</v>
      </c>
      <c r="G7" s="7">
        <v>1152</v>
      </c>
      <c r="H7" s="7">
        <v>2316</v>
      </c>
      <c r="I7" s="7">
        <v>1822</v>
      </c>
      <c r="J7" s="7">
        <v>2299</v>
      </c>
      <c r="K7" s="7">
        <v>13543</v>
      </c>
      <c r="L7" s="9"/>
      <c r="M7" s="9"/>
      <c r="N7" s="9"/>
      <c r="O7" s="9"/>
      <c r="P7" s="9"/>
      <c r="Q7" s="10"/>
      <c r="R7" s="9"/>
      <c r="S7" s="9"/>
      <c r="T7" s="9"/>
      <c r="U7" s="9"/>
      <c r="V7" s="9"/>
      <c r="W7" s="9"/>
      <c r="X7" s="9"/>
      <c r="Y7" s="9"/>
      <c r="Z7" s="9"/>
    </row>
    <row r="8" spans="1:27" s="11" customFormat="1" ht="15" customHeight="1" x14ac:dyDescent="0.3">
      <c r="A8" s="5"/>
      <c r="B8" s="8" t="s">
        <v>13</v>
      </c>
      <c r="C8" s="7">
        <v>4317</v>
      </c>
      <c r="D8" s="7">
        <v>1130</v>
      </c>
      <c r="E8" s="7">
        <v>2183</v>
      </c>
      <c r="F8" s="7">
        <v>996</v>
      </c>
      <c r="G8" s="7">
        <v>821</v>
      </c>
      <c r="H8" s="7">
        <v>770</v>
      </c>
      <c r="I8" s="7">
        <v>684</v>
      </c>
      <c r="J8" s="7">
        <v>1339</v>
      </c>
      <c r="K8" s="7">
        <v>12240</v>
      </c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7" s="11" customFormat="1" ht="15" customHeight="1" x14ac:dyDescent="0.3">
      <c r="A9" s="5"/>
      <c r="B9" s="8" t="s">
        <v>14</v>
      </c>
      <c r="C9" s="7">
        <v>9348</v>
      </c>
      <c r="D9" s="7">
        <v>3594</v>
      </c>
      <c r="E9" s="7">
        <v>5444</v>
      </c>
      <c r="F9" s="7">
        <v>3571</v>
      </c>
      <c r="G9" s="7">
        <v>2041</v>
      </c>
      <c r="H9" s="7">
        <v>3381</v>
      </c>
      <c r="I9" s="7">
        <v>2658</v>
      </c>
      <c r="J9" s="7">
        <v>5281</v>
      </c>
      <c r="K9" s="7">
        <v>35319</v>
      </c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27" s="11" customFormat="1" ht="15" customHeight="1" x14ac:dyDescent="0.3">
      <c r="A10" s="5"/>
      <c r="B10" s="8" t="s">
        <v>15</v>
      </c>
      <c r="C10" s="7">
        <v>3063</v>
      </c>
      <c r="D10" s="7">
        <v>773</v>
      </c>
      <c r="E10" s="7">
        <v>1315</v>
      </c>
      <c r="F10" s="7">
        <v>527</v>
      </c>
      <c r="G10" s="7">
        <v>257</v>
      </c>
      <c r="H10" s="7">
        <v>324</v>
      </c>
      <c r="I10" s="7">
        <v>60</v>
      </c>
      <c r="J10" s="7">
        <v>133</v>
      </c>
      <c r="K10" s="7">
        <v>6453</v>
      </c>
    </row>
    <row r="11" spans="1:27" s="11" customFormat="1" ht="15" customHeight="1" x14ac:dyDescent="0.3">
      <c r="A11" s="5"/>
      <c r="B11" s="8" t="s">
        <v>16</v>
      </c>
      <c r="C11" s="7">
        <v>590</v>
      </c>
      <c r="D11" s="7">
        <v>219</v>
      </c>
      <c r="E11" s="7">
        <v>531</v>
      </c>
      <c r="F11" s="7">
        <v>694</v>
      </c>
      <c r="G11" s="7">
        <v>698</v>
      </c>
      <c r="H11" s="7">
        <v>1225</v>
      </c>
      <c r="I11" s="7">
        <v>916</v>
      </c>
      <c r="J11" s="7">
        <v>1562</v>
      </c>
      <c r="K11" s="7">
        <v>6436</v>
      </c>
    </row>
    <row r="12" spans="1:27" s="11" customFormat="1" ht="15" customHeight="1" x14ac:dyDescent="0.3">
      <c r="A12" s="5"/>
      <c r="B12" s="8" t="s">
        <v>17</v>
      </c>
      <c r="C12" s="7">
        <v>2997</v>
      </c>
      <c r="D12" s="7">
        <v>752</v>
      </c>
      <c r="E12" s="7">
        <v>923</v>
      </c>
      <c r="F12" s="7">
        <v>683</v>
      </c>
      <c r="G12" s="7">
        <v>434</v>
      </c>
      <c r="H12" s="7">
        <v>341</v>
      </c>
      <c r="I12" s="7">
        <v>135</v>
      </c>
      <c r="J12" s="7">
        <v>157</v>
      </c>
      <c r="K12" s="7">
        <v>6422</v>
      </c>
    </row>
    <row r="13" spans="1:27" s="11" customFormat="1" ht="15" customHeight="1" x14ac:dyDescent="0.3">
      <c r="A13" s="5"/>
      <c r="B13" s="8" t="s">
        <v>18</v>
      </c>
      <c r="C13" s="7">
        <v>1340</v>
      </c>
      <c r="D13" s="7">
        <v>589</v>
      </c>
      <c r="E13" s="7">
        <v>818</v>
      </c>
      <c r="F13" s="7">
        <v>459</v>
      </c>
      <c r="G13" s="7">
        <v>310</v>
      </c>
      <c r="H13" s="7">
        <v>200</v>
      </c>
      <c r="I13" s="7">
        <v>115</v>
      </c>
      <c r="J13" s="7">
        <v>233</v>
      </c>
      <c r="K13" s="7">
        <v>4064</v>
      </c>
    </row>
    <row r="14" spans="1:27" s="11" customFormat="1" ht="15" customHeight="1" x14ac:dyDescent="0.3">
      <c r="A14" s="5"/>
      <c r="B14" s="8" t="s">
        <v>19</v>
      </c>
      <c r="C14" s="7">
        <v>850</v>
      </c>
      <c r="D14" s="7">
        <v>423</v>
      </c>
      <c r="E14" s="7">
        <v>935</v>
      </c>
      <c r="F14" s="7">
        <v>676</v>
      </c>
      <c r="G14" s="7">
        <v>611</v>
      </c>
      <c r="H14" s="7">
        <v>496</v>
      </c>
      <c r="I14" s="7">
        <v>184</v>
      </c>
      <c r="J14" s="7">
        <v>269</v>
      </c>
      <c r="K14" s="7">
        <v>4443</v>
      </c>
    </row>
    <row r="15" spans="1:27" s="11" customFormat="1" ht="15" customHeight="1" x14ac:dyDescent="0.3">
      <c r="A15" s="5"/>
      <c r="B15" s="8" t="s">
        <v>20</v>
      </c>
      <c r="C15" s="7">
        <v>4535</v>
      </c>
      <c r="D15" s="7">
        <v>1677</v>
      </c>
      <c r="E15" s="7">
        <v>3778</v>
      </c>
      <c r="F15" s="7">
        <v>2409</v>
      </c>
      <c r="G15" s="7">
        <v>1524</v>
      </c>
      <c r="H15" s="7">
        <v>1876</v>
      </c>
      <c r="I15" s="7">
        <v>627</v>
      </c>
      <c r="J15" s="7">
        <v>708</v>
      </c>
      <c r="K15" s="7">
        <v>17134</v>
      </c>
    </row>
    <row r="16" spans="1:27" s="11" customFormat="1" ht="15" customHeight="1" x14ac:dyDescent="0.3">
      <c r="A16" s="5"/>
      <c r="B16" s="8" t="s">
        <v>21</v>
      </c>
      <c r="C16" s="7">
        <v>5907</v>
      </c>
      <c r="D16" s="7">
        <v>2052</v>
      </c>
      <c r="E16" s="7">
        <v>3905</v>
      </c>
      <c r="F16" s="7">
        <v>2766</v>
      </c>
      <c r="G16" s="7">
        <v>2346</v>
      </c>
      <c r="H16" s="7">
        <v>3421</v>
      </c>
      <c r="I16" s="7">
        <v>2050</v>
      </c>
      <c r="J16" s="7">
        <v>2589</v>
      </c>
      <c r="K16" s="7">
        <v>25037</v>
      </c>
    </row>
    <row r="17" spans="1:11" s="11" customFormat="1" ht="15" customHeight="1" x14ac:dyDescent="0.3">
      <c r="A17" s="5"/>
      <c r="B17" s="8" t="s">
        <v>22</v>
      </c>
      <c r="C17" s="7">
        <v>442</v>
      </c>
      <c r="D17" s="7">
        <v>158</v>
      </c>
      <c r="E17" s="7">
        <v>401</v>
      </c>
      <c r="F17" s="7">
        <v>263</v>
      </c>
      <c r="G17" s="7">
        <v>134</v>
      </c>
      <c r="H17" s="7">
        <v>219</v>
      </c>
      <c r="I17" s="7">
        <v>123</v>
      </c>
      <c r="J17" s="7">
        <v>339</v>
      </c>
      <c r="K17" s="7">
        <v>2081</v>
      </c>
    </row>
    <row r="18" spans="1:11" s="11" customFormat="1" ht="15" customHeight="1" x14ac:dyDescent="0.3">
      <c r="A18" s="5"/>
      <c r="B18" s="12" t="s">
        <v>23</v>
      </c>
      <c r="C18" s="13">
        <v>120470</v>
      </c>
      <c r="D18" s="13">
        <v>41244</v>
      </c>
      <c r="E18" s="13">
        <v>74313</v>
      </c>
      <c r="F18" s="13">
        <v>39744</v>
      </c>
      <c r="G18" s="13">
        <v>24527</v>
      </c>
      <c r="H18" s="13">
        <v>27863</v>
      </c>
      <c r="I18" s="13">
        <v>14533</v>
      </c>
      <c r="J18" s="13">
        <v>17929</v>
      </c>
      <c r="K18" s="13">
        <v>360623</v>
      </c>
    </row>
    <row r="19" spans="1:11" x14ac:dyDescent="0.3">
      <c r="B19" s="50" t="s">
        <v>103</v>
      </c>
    </row>
    <row r="20" spans="1:11" s="14" customFormat="1" ht="12.75" customHeight="1" x14ac:dyDescent="0.3">
      <c r="B20" s="15" t="s">
        <v>24</v>
      </c>
      <c r="C20" s="16"/>
    </row>
    <row r="21" spans="1:11" x14ac:dyDescent="0.3">
      <c r="C21" s="17"/>
      <c r="D21" s="17"/>
      <c r="E21" s="17"/>
      <c r="F21" s="17"/>
      <c r="G21" s="17"/>
      <c r="H21" s="17"/>
      <c r="I21" s="17"/>
      <c r="J21" s="17"/>
    </row>
  </sheetData>
  <mergeCells count="4">
    <mergeCell ref="B1:K1"/>
    <mergeCell ref="B2:B3"/>
    <mergeCell ref="C2:J2"/>
    <mergeCell ref="K2:K3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K38"/>
  <sheetViews>
    <sheetView workbookViewId="0">
      <selection activeCell="B1" sqref="B1:K1"/>
    </sheetView>
  </sheetViews>
  <sheetFormatPr defaultColWidth="8.88671875" defaultRowHeight="11.4" x14ac:dyDescent="0.3"/>
  <cols>
    <col min="1" max="1" width="1" style="27" customWidth="1"/>
    <col min="2" max="2" width="33.77734375" style="27" customWidth="1"/>
    <col min="3" max="16384" width="8.88671875" style="27"/>
  </cols>
  <sheetData>
    <row r="1" spans="2:11" ht="36" customHeight="1" x14ac:dyDescent="0.3">
      <c r="B1" s="83" t="s">
        <v>109</v>
      </c>
      <c r="C1" s="83"/>
      <c r="D1" s="83"/>
      <c r="E1" s="83"/>
      <c r="F1" s="83"/>
      <c r="G1" s="83"/>
      <c r="H1" s="83"/>
      <c r="I1" s="83"/>
      <c r="J1" s="83"/>
      <c r="K1" s="83"/>
    </row>
    <row r="2" spans="2:11" ht="21.9" customHeight="1" x14ac:dyDescent="0.3">
      <c r="B2" s="78" t="s">
        <v>108</v>
      </c>
      <c r="C2" s="80" t="s">
        <v>68</v>
      </c>
      <c r="D2" s="80"/>
      <c r="E2" s="80"/>
      <c r="F2" s="80"/>
      <c r="G2" s="80"/>
      <c r="H2" s="80"/>
      <c r="I2" s="80"/>
      <c r="J2" s="80"/>
      <c r="K2" s="81" t="s">
        <v>0</v>
      </c>
    </row>
    <row r="3" spans="2:11" ht="33" customHeight="1" x14ac:dyDescent="0.3">
      <c r="B3" s="79"/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82"/>
    </row>
    <row r="4" spans="2:11" x14ac:dyDescent="0.3">
      <c r="B4" s="29" t="s">
        <v>30</v>
      </c>
      <c r="C4" s="7">
        <v>10386</v>
      </c>
      <c r="D4" s="7">
        <v>4140</v>
      </c>
      <c r="E4" s="7">
        <v>5933</v>
      </c>
      <c r="F4" s="7">
        <v>3329</v>
      </c>
      <c r="G4" s="7">
        <v>1647</v>
      </c>
      <c r="H4" s="7">
        <v>1991</v>
      </c>
      <c r="I4" s="7">
        <v>1025</v>
      </c>
      <c r="J4" s="7">
        <v>1598</v>
      </c>
      <c r="K4" s="7">
        <v>30049</v>
      </c>
    </row>
    <row r="5" spans="2:11" x14ac:dyDescent="0.3">
      <c r="B5" s="30" t="s">
        <v>31</v>
      </c>
      <c r="C5" s="7">
        <v>474</v>
      </c>
      <c r="D5" s="7">
        <v>197</v>
      </c>
      <c r="E5" s="7">
        <v>320</v>
      </c>
      <c r="F5" s="7">
        <v>121</v>
      </c>
      <c r="G5" s="7">
        <v>79</v>
      </c>
      <c r="H5" s="7">
        <v>69</v>
      </c>
      <c r="I5" s="7">
        <v>49</v>
      </c>
      <c r="J5" s="7">
        <v>53</v>
      </c>
      <c r="K5" s="7">
        <v>1362</v>
      </c>
    </row>
    <row r="6" spans="2:11" ht="12" customHeight="1" x14ac:dyDescent="0.3">
      <c r="B6" s="30" t="s">
        <v>32</v>
      </c>
      <c r="C6" s="7">
        <v>3312</v>
      </c>
      <c r="D6" s="7">
        <v>1492</v>
      </c>
      <c r="E6" s="7">
        <v>2692</v>
      </c>
      <c r="F6" s="7">
        <v>1280</v>
      </c>
      <c r="G6" s="7">
        <v>649</v>
      </c>
      <c r="H6" s="7">
        <v>828</v>
      </c>
      <c r="I6" s="7">
        <v>403</v>
      </c>
      <c r="J6" s="7">
        <v>542</v>
      </c>
      <c r="K6" s="7">
        <v>11198</v>
      </c>
    </row>
    <row r="7" spans="2:11" ht="12" customHeight="1" x14ac:dyDescent="0.3">
      <c r="B7" s="30" t="s">
        <v>33</v>
      </c>
      <c r="C7" s="7">
        <v>19564</v>
      </c>
      <c r="D7" s="7">
        <v>5765</v>
      </c>
      <c r="E7" s="7">
        <v>10996</v>
      </c>
      <c r="F7" s="7">
        <v>6807</v>
      </c>
      <c r="G7" s="7">
        <v>3914</v>
      </c>
      <c r="H7" s="7">
        <v>4707</v>
      </c>
      <c r="I7" s="7">
        <v>2250</v>
      </c>
      <c r="J7" s="7">
        <v>3925</v>
      </c>
      <c r="K7" s="7">
        <v>57928</v>
      </c>
    </row>
    <row r="8" spans="2:11" ht="12" customHeight="1" x14ac:dyDescent="0.2">
      <c r="B8" s="74" t="s">
        <v>34</v>
      </c>
      <c r="C8" s="18">
        <v>33737</v>
      </c>
      <c r="D8" s="18">
        <v>11594</v>
      </c>
      <c r="E8" s="18">
        <v>19940</v>
      </c>
      <c r="F8" s="18">
        <v>11536</v>
      </c>
      <c r="G8" s="18">
        <v>6289</v>
      </c>
      <c r="H8" s="18">
        <v>7595</v>
      </c>
      <c r="I8" s="18">
        <v>3727</v>
      </c>
      <c r="J8" s="18">
        <v>6119</v>
      </c>
      <c r="K8" s="18">
        <v>100537</v>
      </c>
    </row>
    <row r="9" spans="2:11" ht="12" customHeight="1" x14ac:dyDescent="0.3">
      <c r="B9" s="32"/>
    </row>
    <row r="10" spans="2:11" ht="12" customHeight="1" x14ac:dyDescent="0.3">
      <c r="B10" s="30" t="s">
        <v>35</v>
      </c>
      <c r="C10" s="7">
        <v>4362</v>
      </c>
      <c r="D10" s="7">
        <v>1314</v>
      </c>
      <c r="E10" s="7">
        <v>2273</v>
      </c>
      <c r="F10" s="7">
        <v>1341</v>
      </c>
      <c r="G10" s="7">
        <v>814</v>
      </c>
      <c r="H10" s="7">
        <v>1018</v>
      </c>
      <c r="I10" s="7">
        <v>426</v>
      </c>
      <c r="J10" s="7">
        <v>653</v>
      </c>
      <c r="K10" s="7">
        <v>12200</v>
      </c>
    </row>
    <row r="11" spans="2:11" ht="12" customHeight="1" x14ac:dyDescent="0.3">
      <c r="B11" s="33" t="s">
        <v>36</v>
      </c>
      <c r="C11" s="37">
        <v>1827</v>
      </c>
      <c r="D11" s="37">
        <v>581</v>
      </c>
      <c r="E11" s="37">
        <v>924</v>
      </c>
      <c r="F11" s="37">
        <v>657</v>
      </c>
      <c r="G11" s="37">
        <v>517</v>
      </c>
      <c r="H11" s="37">
        <v>715</v>
      </c>
      <c r="I11" s="37">
        <v>187</v>
      </c>
      <c r="J11" s="37">
        <v>322</v>
      </c>
      <c r="K11" s="37">
        <v>5730</v>
      </c>
    </row>
    <row r="12" spans="2:11" ht="12" customHeight="1" x14ac:dyDescent="0.3">
      <c r="B12" s="34" t="s">
        <v>37</v>
      </c>
      <c r="C12" s="37">
        <v>2535</v>
      </c>
      <c r="D12" s="37">
        <v>733</v>
      </c>
      <c r="E12" s="37">
        <v>1349</v>
      </c>
      <c r="F12" s="37">
        <v>684</v>
      </c>
      <c r="G12" s="37">
        <v>297</v>
      </c>
      <c r="H12" s="37">
        <v>303</v>
      </c>
      <c r="I12" s="37">
        <v>239</v>
      </c>
      <c r="J12" s="37">
        <v>331</v>
      </c>
      <c r="K12" s="37">
        <v>6470</v>
      </c>
    </row>
    <row r="13" spans="2:11" ht="12" customHeight="1" x14ac:dyDescent="0.3">
      <c r="B13" s="30" t="s">
        <v>38</v>
      </c>
      <c r="C13" s="7">
        <v>9711</v>
      </c>
      <c r="D13" s="7">
        <v>3684</v>
      </c>
      <c r="E13" s="7">
        <v>5642</v>
      </c>
      <c r="F13" s="7">
        <v>3621</v>
      </c>
      <c r="G13" s="7">
        <v>2350</v>
      </c>
      <c r="H13" s="7">
        <v>2449</v>
      </c>
      <c r="I13" s="7">
        <v>1606</v>
      </c>
      <c r="J13" s="7">
        <v>1535</v>
      </c>
      <c r="K13" s="7">
        <v>30596</v>
      </c>
    </row>
    <row r="14" spans="2:11" ht="12" customHeight="1" x14ac:dyDescent="0.3">
      <c r="B14" s="30" t="s">
        <v>39</v>
      </c>
      <c r="C14" s="7">
        <v>4305</v>
      </c>
      <c r="D14" s="7">
        <v>1086</v>
      </c>
      <c r="E14" s="7">
        <v>2183</v>
      </c>
      <c r="F14" s="7">
        <v>1240</v>
      </c>
      <c r="G14" s="7">
        <v>588</v>
      </c>
      <c r="H14" s="7">
        <v>761</v>
      </c>
      <c r="I14" s="7">
        <v>340</v>
      </c>
      <c r="J14" s="7">
        <v>399</v>
      </c>
      <c r="K14" s="7">
        <v>10902</v>
      </c>
    </row>
    <row r="15" spans="2:11" ht="12" customHeight="1" x14ac:dyDescent="0.3">
      <c r="B15" s="30" t="s">
        <v>40</v>
      </c>
      <c r="C15" s="7">
        <v>7479</v>
      </c>
      <c r="D15" s="7">
        <v>3089</v>
      </c>
      <c r="E15" s="7">
        <v>5612</v>
      </c>
      <c r="F15" s="7">
        <v>3397</v>
      </c>
      <c r="G15" s="7">
        <v>2314</v>
      </c>
      <c r="H15" s="7">
        <v>2635</v>
      </c>
      <c r="I15" s="7">
        <v>1314</v>
      </c>
      <c r="J15" s="7">
        <v>1537</v>
      </c>
      <c r="K15" s="7">
        <v>27377</v>
      </c>
    </row>
    <row r="16" spans="2:11" x14ac:dyDescent="0.2">
      <c r="B16" s="75" t="s">
        <v>41</v>
      </c>
      <c r="C16" s="18">
        <v>25857</v>
      </c>
      <c r="D16" s="18">
        <v>9173</v>
      </c>
      <c r="E16" s="18">
        <v>15711</v>
      </c>
      <c r="F16" s="18">
        <v>9598</v>
      </c>
      <c r="G16" s="18">
        <v>6065</v>
      </c>
      <c r="H16" s="18">
        <v>6862</v>
      </c>
      <c r="I16" s="18">
        <v>3685</v>
      </c>
      <c r="J16" s="18">
        <v>4124</v>
      </c>
      <c r="K16" s="18">
        <v>81076</v>
      </c>
    </row>
    <row r="17" spans="2:11" x14ac:dyDescent="0.3">
      <c r="B17" s="32"/>
    </row>
    <row r="18" spans="2:11" x14ac:dyDescent="0.3">
      <c r="B18" s="30" t="s">
        <v>42</v>
      </c>
      <c r="C18" s="7">
        <v>8013</v>
      </c>
      <c r="D18" s="7">
        <v>3410</v>
      </c>
      <c r="E18" s="7">
        <v>6157</v>
      </c>
      <c r="F18" s="7">
        <v>2988</v>
      </c>
      <c r="G18" s="7">
        <v>1872</v>
      </c>
      <c r="H18" s="7">
        <v>2262</v>
      </c>
      <c r="I18" s="7">
        <v>1010</v>
      </c>
      <c r="J18" s="7">
        <v>1294</v>
      </c>
      <c r="K18" s="7">
        <v>27006</v>
      </c>
    </row>
    <row r="19" spans="2:11" x14ac:dyDescent="0.3">
      <c r="B19" s="35" t="s">
        <v>43</v>
      </c>
      <c r="C19" s="7">
        <v>2859</v>
      </c>
      <c r="D19" s="7">
        <v>791</v>
      </c>
      <c r="E19" s="7">
        <v>1350</v>
      </c>
      <c r="F19" s="7">
        <v>751</v>
      </c>
      <c r="G19" s="7">
        <v>472</v>
      </c>
      <c r="H19" s="7">
        <v>444</v>
      </c>
      <c r="I19" s="7">
        <v>175</v>
      </c>
      <c r="J19" s="7">
        <v>286</v>
      </c>
      <c r="K19" s="7">
        <v>7128</v>
      </c>
    </row>
    <row r="20" spans="2:11" x14ac:dyDescent="0.3">
      <c r="B20" s="35" t="s">
        <v>44</v>
      </c>
      <c r="C20" s="7">
        <v>3474</v>
      </c>
      <c r="D20" s="7">
        <v>1573</v>
      </c>
      <c r="E20" s="7">
        <v>2434</v>
      </c>
      <c r="F20" s="7">
        <v>1451</v>
      </c>
      <c r="G20" s="7">
        <v>680</v>
      </c>
      <c r="H20" s="7">
        <v>1016</v>
      </c>
      <c r="I20" s="7">
        <v>328</v>
      </c>
      <c r="J20" s="7">
        <v>400</v>
      </c>
      <c r="K20" s="7">
        <v>11356</v>
      </c>
    </row>
    <row r="21" spans="2:11" x14ac:dyDescent="0.3">
      <c r="B21" s="35" t="s">
        <v>45</v>
      </c>
      <c r="C21" s="7">
        <v>10421</v>
      </c>
      <c r="D21" s="7">
        <v>3206</v>
      </c>
      <c r="E21" s="7">
        <v>6107</v>
      </c>
      <c r="F21" s="7">
        <v>3897</v>
      </c>
      <c r="G21" s="7">
        <v>2719</v>
      </c>
      <c r="H21" s="7">
        <v>3364</v>
      </c>
      <c r="I21" s="7">
        <v>1759</v>
      </c>
      <c r="J21" s="7">
        <v>2796</v>
      </c>
      <c r="K21" s="7">
        <v>34269</v>
      </c>
    </row>
    <row r="22" spans="2:11" x14ac:dyDescent="0.2">
      <c r="B22" s="75" t="s">
        <v>46</v>
      </c>
      <c r="C22" s="18">
        <v>24767</v>
      </c>
      <c r="D22" s="18">
        <v>8980</v>
      </c>
      <c r="E22" s="18">
        <v>16048</v>
      </c>
      <c r="F22" s="18">
        <v>9087</v>
      </c>
      <c r="G22" s="18">
        <v>5742</v>
      </c>
      <c r="H22" s="18">
        <v>7086</v>
      </c>
      <c r="I22" s="18">
        <v>3272</v>
      </c>
      <c r="J22" s="18">
        <v>4776</v>
      </c>
      <c r="K22" s="18">
        <v>79759</v>
      </c>
    </row>
    <row r="23" spans="2:11" x14ac:dyDescent="0.3">
      <c r="B23" s="32"/>
    </row>
    <row r="24" spans="2:11" x14ac:dyDescent="0.3">
      <c r="B24" s="35" t="s">
        <v>47</v>
      </c>
      <c r="C24" s="7">
        <v>3157</v>
      </c>
      <c r="D24" s="7">
        <v>1036</v>
      </c>
      <c r="E24" s="7">
        <v>1755</v>
      </c>
      <c r="F24" s="7">
        <v>800</v>
      </c>
      <c r="G24" s="7">
        <v>522</v>
      </c>
      <c r="H24" s="7">
        <v>576</v>
      </c>
      <c r="I24" s="7">
        <v>267</v>
      </c>
      <c r="J24" s="7">
        <v>184</v>
      </c>
      <c r="K24" s="7">
        <v>8297</v>
      </c>
    </row>
    <row r="25" spans="2:11" x14ac:dyDescent="0.3">
      <c r="B25" s="35" t="s">
        <v>48</v>
      </c>
      <c r="C25" s="7">
        <v>932</v>
      </c>
      <c r="D25" s="7">
        <v>286</v>
      </c>
      <c r="E25" s="7">
        <v>423</v>
      </c>
      <c r="F25" s="7">
        <v>186</v>
      </c>
      <c r="G25" s="7">
        <v>60</v>
      </c>
      <c r="H25" s="7">
        <v>76</v>
      </c>
      <c r="I25" s="7">
        <v>53</v>
      </c>
      <c r="J25" s="7">
        <v>92</v>
      </c>
      <c r="K25" s="7">
        <v>2108</v>
      </c>
    </row>
    <row r="26" spans="2:11" x14ac:dyDescent="0.3">
      <c r="B26" s="35" t="s">
        <v>49</v>
      </c>
      <c r="C26" s="7">
        <v>8262</v>
      </c>
      <c r="D26" s="7">
        <v>2627</v>
      </c>
      <c r="E26" s="7">
        <v>4824</v>
      </c>
      <c r="F26" s="7">
        <v>2252</v>
      </c>
      <c r="G26" s="7">
        <v>1405</v>
      </c>
      <c r="H26" s="7">
        <v>1207</v>
      </c>
      <c r="I26" s="7">
        <v>661</v>
      </c>
      <c r="J26" s="7">
        <v>674</v>
      </c>
      <c r="K26" s="7">
        <v>21911</v>
      </c>
    </row>
    <row r="27" spans="2:11" x14ac:dyDescent="0.3">
      <c r="B27" s="35" t="s">
        <v>50</v>
      </c>
      <c r="C27" s="7">
        <v>6982</v>
      </c>
      <c r="D27" s="7">
        <v>2384</v>
      </c>
      <c r="E27" s="7">
        <v>4420</v>
      </c>
      <c r="F27" s="7">
        <v>1654</v>
      </c>
      <c r="G27" s="7">
        <v>906</v>
      </c>
      <c r="H27" s="7">
        <v>1341</v>
      </c>
      <c r="I27" s="7">
        <v>632</v>
      </c>
      <c r="J27" s="7">
        <v>647</v>
      </c>
      <c r="K27" s="7">
        <v>18966</v>
      </c>
    </row>
    <row r="28" spans="2:11" x14ac:dyDescent="0.3">
      <c r="B28" s="35" t="s">
        <v>51</v>
      </c>
      <c r="C28" s="7">
        <v>1638</v>
      </c>
      <c r="D28" s="7">
        <v>523</v>
      </c>
      <c r="E28" s="7">
        <v>697</v>
      </c>
      <c r="F28" s="7">
        <v>309</v>
      </c>
      <c r="G28" s="7">
        <v>183</v>
      </c>
      <c r="H28" s="7">
        <v>145</v>
      </c>
      <c r="I28" s="7">
        <v>93</v>
      </c>
      <c r="J28" s="7">
        <v>98</v>
      </c>
      <c r="K28" s="7">
        <v>3686</v>
      </c>
    </row>
    <row r="29" spans="2:11" x14ac:dyDescent="0.3">
      <c r="B29" s="35" t="s">
        <v>52</v>
      </c>
      <c r="C29" s="7">
        <v>5360</v>
      </c>
      <c r="D29" s="7">
        <v>1202</v>
      </c>
      <c r="E29" s="7">
        <v>1509</v>
      </c>
      <c r="F29" s="7">
        <v>795</v>
      </c>
      <c r="G29" s="7">
        <v>368</v>
      </c>
      <c r="H29" s="7">
        <v>566</v>
      </c>
      <c r="I29" s="7">
        <v>261</v>
      </c>
      <c r="J29" s="7">
        <v>204</v>
      </c>
      <c r="K29" s="7">
        <v>10264</v>
      </c>
    </row>
    <row r="30" spans="2:11" x14ac:dyDescent="0.2">
      <c r="B30" s="75" t="s">
        <v>53</v>
      </c>
      <c r="C30" s="18">
        <v>26330</v>
      </c>
      <c r="D30" s="18">
        <v>8056</v>
      </c>
      <c r="E30" s="18">
        <v>13627</v>
      </c>
      <c r="F30" s="18">
        <v>5997</v>
      </c>
      <c r="G30" s="18">
        <v>3444</v>
      </c>
      <c r="H30" s="18">
        <v>3912</v>
      </c>
      <c r="I30" s="18">
        <v>1968</v>
      </c>
      <c r="J30" s="18">
        <v>1898</v>
      </c>
      <c r="K30" s="18">
        <v>65232</v>
      </c>
    </row>
    <row r="31" spans="2:11" x14ac:dyDescent="0.3">
      <c r="B31" s="32"/>
    </row>
    <row r="32" spans="2:11" x14ac:dyDescent="0.3">
      <c r="B32" s="35" t="s">
        <v>54</v>
      </c>
      <c r="C32" s="7">
        <v>8997</v>
      </c>
      <c r="D32" s="7">
        <v>2944</v>
      </c>
      <c r="E32" s="7">
        <v>4162</v>
      </c>
      <c r="F32" s="7">
        <v>2280</v>
      </c>
      <c r="G32" s="7">
        <v>1438</v>
      </c>
      <c r="H32" s="7">
        <v>1409</v>
      </c>
      <c r="I32" s="7">
        <v>750</v>
      </c>
      <c r="J32" s="7">
        <v>768</v>
      </c>
      <c r="K32" s="7">
        <v>22749</v>
      </c>
    </row>
    <row r="33" spans="2:11" x14ac:dyDescent="0.3">
      <c r="B33" s="26" t="s">
        <v>55</v>
      </c>
      <c r="C33" s="7">
        <v>3713</v>
      </c>
      <c r="D33" s="7">
        <v>1250</v>
      </c>
      <c r="E33" s="7">
        <v>2705</v>
      </c>
      <c r="F33" s="7">
        <v>1217</v>
      </c>
      <c r="G33" s="7">
        <v>540</v>
      </c>
      <c r="H33" s="7">
        <v>861</v>
      </c>
      <c r="I33" s="7">
        <v>520</v>
      </c>
      <c r="J33" s="7">
        <v>464</v>
      </c>
      <c r="K33" s="7">
        <v>11271</v>
      </c>
    </row>
    <row r="34" spans="2:11" x14ac:dyDescent="0.2">
      <c r="B34" s="75" t="s">
        <v>56</v>
      </c>
      <c r="C34" s="18">
        <v>12710</v>
      </c>
      <c r="D34" s="18">
        <v>4195</v>
      </c>
      <c r="E34" s="18">
        <v>6867</v>
      </c>
      <c r="F34" s="18">
        <v>3497</v>
      </c>
      <c r="G34" s="18">
        <v>1978</v>
      </c>
      <c r="H34" s="18">
        <v>2271</v>
      </c>
      <c r="I34" s="18">
        <v>1271</v>
      </c>
      <c r="J34" s="18">
        <v>1232</v>
      </c>
      <c r="K34" s="18">
        <v>34020</v>
      </c>
    </row>
    <row r="35" spans="2:11" x14ac:dyDescent="0.3">
      <c r="B35" s="32"/>
    </row>
    <row r="36" spans="2:11" x14ac:dyDescent="0.3">
      <c r="B36" s="48" t="s">
        <v>114</v>
      </c>
      <c r="C36" s="13">
        <v>123401</v>
      </c>
      <c r="D36" s="13">
        <v>41998</v>
      </c>
      <c r="E36" s="13">
        <v>72194</v>
      </c>
      <c r="F36" s="13">
        <v>39716</v>
      </c>
      <c r="G36" s="13">
        <v>23518</v>
      </c>
      <c r="H36" s="13">
        <v>27726</v>
      </c>
      <c r="I36" s="13">
        <v>13922</v>
      </c>
      <c r="J36" s="13">
        <v>18147</v>
      </c>
      <c r="K36" s="13">
        <v>360623</v>
      </c>
    </row>
    <row r="37" spans="2:11" ht="12" customHeight="1" x14ac:dyDescent="0.2">
      <c r="B37" s="50" t="s">
        <v>103</v>
      </c>
    </row>
    <row r="38" spans="2:11" x14ac:dyDescent="0.3">
      <c r="B38" s="15" t="s">
        <v>24</v>
      </c>
    </row>
  </sheetData>
  <mergeCells count="4">
    <mergeCell ref="B1:K1"/>
    <mergeCell ref="K2:K3"/>
    <mergeCell ref="B2:B3"/>
    <mergeCell ref="C2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8"/>
  <sheetViews>
    <sheetView workbookViewId="0">
      <selection sqref="A1:XFD1"/>
    </sheetView>
  </sheetViews>
  <sheetFormatPr defaultColWidth="8.88671875" defaultRowHeight="14.4" x14ac:dyDescent="0.3"/>
  <cols>
    <col min="1" max="1" width="1.33203125" style="19" customWidth="1"/>
    <col min="2" max="2" width="22.6640625" style="20" customWidth="1"/>
    <col min="3" max="11" width="11.33203125" customWidth="1"/>
    <col min="12" max="16384" width="8.88671875" style="20"/>
  </cols>
  <sheetData>
    <row r="1" spans="2:11" ht="36" customHeight="1" x14ac:dyDescent="0.3">
      <c r="B1" s="86" t="s">
        <v>91</v>
      </c>
      <c r="C1" s="86"/>
      <c r="D1" s="86"/>
      <c r="E1" s="86"/>
      <c r="F1" s="86"/>
      <c r="G1" s="86"/>
      <c r="H1" s="86"/>
      <c r="I1" s="86"/>
      <c r="J1" s="86"/>
      <c r="K1" s="86"/>
    </row>
    <row r="2" spans="2:11" ht="21.9" customHeight="1" x14ac:dyDescent="0.3">
      <c r="B2" s="84" t="s">
        <v>25</v>
      </c>
      <c r="C2" s="80" t="s">
        <v>68</v>
      </c>
      <c r="D2" s="80"/>
      <c r="E2" s="80"/>
      <c r="F2" s="80"/>
      <c r="G2" s="80"/>
      <c r="H2" s="80"/>
      <c r="I2" s="80"/>
      <c r="J2" s="80"/>
      <c r="K2" s="81" t="s">
        <v>0</v>
      </c>
    </row>
    <row r="3" spans="2:11" ht="33" customHeight="1" x14ac:dyDescent="0.3">
      <c r="B3" s="85"/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82"/>
    </row>
    <row r="4" spans="2:11" s="19" customFormat="1" ht="15" customHeight="1" x14ac:dyDescent="0.3">
      <c r="B4" s="22" t="s">
        <v>26</v>
      </c>
      <c r="C4" s="7">
        <v>117474</v>
      </c>
      <c r="D4" s="7">
        <v>39412</v>
      </c>
      <c r="E4" s="7">
        <v>65383</v>
      </c>
      <c r="F4" s="7">
        <v>33445</v>
      </c>
      <c r="G4" s="7">
        <v>18226</v>
      </c>
      <c r="H4" s="7">
        <v>17762</v>
      </c>
      <c r="I4" s="7">
        <v>7049</v>
      </c>
      <c r="J4" s="7">
        <v>7502</v>
      </c>
      <c r="K4" s="7">
        <v>306252</v>
      </c>
    </row>
    <row r="5" spans="2:11" s="19" customFormat="1" ht="15" customHeight="1" x14ac:dyDescent="0.3">
      <c r="B5" s="23" t="s">
        <v>27</v>
      </c>
      <c r="C5" s="7">
        <v>207</v>
      </c>
      <c r="D5" s="7">
        <v>153</v>
      </c>
      <c r="E5" s="7">
        <v>898</v>
      </c>
      <c r="F5" s="7">
        <v>1221</v>
      </c>
      <c r="G5" s="7">
        <v>1481</v>
      </c>
      <c r="H5" s="7">
        <v>3320</v>
      </c>
      <c r="I5" s="7">
        <v>2660</v>
      </c>
      <c r="J5" s="7">
        <v>5037</v>
      </c>
      <c r="K5" s="7">
        <v>14977</v>
      </c>
    </row>
    <row r="6" spans="2:11" s="19" customFormat="1" ht="15" customHeight="1" x14ac:dyDescent="0.3">
      <c r="B6" s="23" t="s">
        <v>28</v>
      </c>
      <c r="C6" s="7">
        <v>872</v>
      </c>
      <c r="D6" s="7">
        <v>431</v>
      </c>
      <c r="E6" s="7">
        <v>1122</v>
      </c>
      <c r="F6" s="7">
        <v>859</v>
      </c>
      <c r="G6" s="7">
        <v>709</v>
      </c>
      <c r="H6" s="7">
        <v>1163</v>
      </c>
      <c r="I6" s="7">
        <v>978</v>
      </c>
      <c r="J6" s="7">
        <v>2215</v>
      </c>
      <c r="K6" s="7">
        <v>8349</v>
      </c>
    </row>
    <row r="7" spans="2:11" s="24" customFormat="1" ht="15" customHeight="1" x14ac:dyDescent="0.3">
      <c r="B7" s="23" t="s">
        <v>29</v>
      </c>
      <c r="C7" s="7">
        <v>4848</v>
      </c>
      <c r="D7" s="7">
        <v>2002</v>
      </c>
      <c r="E7" s="7">
        <v>4791</v>
      </c>
      <c r="F7" s="7">
        <v>4191</v>
      </c>
      <c r="G7" s="7">
        <v>3102</v>
      </c>
      <c r="H7" s="7">
        <v>5481</v>
      </c>
      <c r="I7" s="7">
        <v>3236</v>
      </c>
      <c r="J7" s="7">
        <v>3393</v>
      </c>
      <c r="K7" s="7">
        <v>31045</v>
      </c>
    </row>
    <row r="8" spans="2:11" s="19" customFormat="1" ht="15" customHeight="1" x14ac:dyDescent="0.3">
      <c r="B8" s="36" t="s">
        <v>23</v>
      </c>
      <c r="C8" s="13">
        <v>123401</v>
      </c>
      <c r="D8" s="13">
        <v>41998</v>
      </c>
      <c r="E8" s="13">
        <v>72194</v>
      </c>
      <c r="F8" s="13">
        <v>39716</v>
      </c>
      <c r="G8" s="13">
        <v>23518</v>
      </c>
      <c r="H8" s="13">
        <v>27726</v>
      </c>
      <c r="I8" s="13">
        <v>13922</v>
      </c>
      <c r="J8" s="13">
        <v>18147</v>
      </c>
      <c r="K8" s="13">
        <v>360623</v>
      </c>
    </row>
    <row r="9" spans="2:11" ht="13.5" customHeight="1" x14ac:dyDescent="0.2">
      <c r="B9" s="50" t="s">
        <v>103</v>
      </c>
      <c r="C9" s="7"/>
      <c r="D9" s="7"/>
      <c r="E9" s="7"/>
      <c r="F9" s="7"/>
      <c r="G9" s="7"/>
      <c r="H9" s="7"/>
      <c r="I9" s="7"/>
      <c r="J9" s="7"/>
      <c r="K9" s="7"/>
    </row>
    <row r="10" spans="2:11" ht="15" customHeight="1" x14ac:dyDescent="0.3">
      <c r="B10" s="15" t="s">
        <v>24</v>
      </c>
      <c r="C10" s="7"/>
      <c r="D10" s="7"/>
      <c r="E10" s="7"/>
      <c r="F10" s="7"/>
      <c r="G10" s="7"/>
      <c r="H10" s="7"/>
      <c r="I10" s="7"/>
      <c r="J10" s="7"/>
      <c r="K10" s="7"/>
    </row>
    <row r="11" spans="2:11" ht="15" customHeight="1" x14ac:dyDescent="0.3">
      <c r="C11" s="7"/>
      <c r="D11" s="7"/>
      <c r="E11" s="7"/>
      <c r="F11" s="7"/>
      <c r="G11" s="7"/>
      <c r="H11" s="7"/>
      <c r="I11" s="7"/>
      <c r="J11" s="7"/>
      <c r="K11" s="7"/>
    </row>
    <row r="12" spans="2:11" ht="15" customHeight="1" x14ac:dyDescent="0.3">
      <c r="C12" s="7"/>
      <c r="D12" s="7"/>
      <c r="E12" s="7"/>
      <c r="F12" s="7"/>
      <c r="G12" s="7"/>
      <c r="H12" s="7"/>
      <c r="I12" s="7"/>
      <c r="J12" s="7"/>
      <c r="K12" s="7"/>
    </row>
    <row r="13" spans="2:11" ht="15" customHeight="1" x14ac:dyDescent="0.3">
      <c r="C13" s="7"/>
      <c r="D13" s="7"/>
      <c r="E13" s="7"/>
      <c r="F13" s="7"/>
      <c r="G13" s="7"/>
      <c r="H13" s="7"/>
      <c r="I13" s="7"/>
      <c r="J13" s="7"/>
      <c r="K13" s="7"/>
    </row>
    <row r="14" spans="2:11" ht="15" customHeight="1" x14ac:dyDescent="0.3">
      <c r="C14" s="7"/>
      <c r="D14" s="7"/>
      <c r="E14" s="7"/>
      <c r="F14" s="7"/>
      <c r="G14" s="7"/>
      <c r="H14" s="7"/>
      <c r="I14" s="7"/>
      <c r="J14" s="7"/>
      <c r="K14" s="7"/>
    </row>
    <row r="15" spans="2:11" ht="15" customHeight="1" x14ac:dyDescent="0.3">
      <c r="C15" s="7"/>
      <c r="D15" s="7"/>
      <c r="E15" s="7"/>
      <c r="F15" s="7"/>
      <c r="G15" s="7"/>
      <c r="H15" s="7"/>
      <c r="I15" s="7"/>
      <c r="J15" s="7"/>
      <c r="K15" s="7"/>
    </row>
    <row r="16" spans="2:11" ht="15" customHeight="1" x14ac:dyDescent="0.3">
      <c r="C16" s="18"/>
      <c r="D16" s="18"/>
      <c r="E16" s="18"/>
      <c r="F16" s="18"/>
      <c r="G16" s="18"/>
      <c r="H16" s="18"/>
      <c r="I16" s="18"/>
      <c r="J16" s="18"/>
      <c r="K16" s="18"/>
    </row>
    <row r="17" spans="3:11" ht="15" customHeight="1" x14ac:dyDescent="0.3">
      <c r="C17" s="25"/>
      <c r="D17" s="26"/>
      <c r="E17" s="26"/>
      <c r="F17" s="26"/>
      <c r="G17" s="26"/>
      <c r="H17" s="26"/>
      <c r="I17" s="26"/>
      <c r="J17" s="26"/>
      <c r="K17" s="26"/>
    </row>
    <row r="18" spans="3:11" ht="15" customHeight="1" x14ac:dyDescent="0.3">
      <c r="C18" s="17"/>
      <c r="D18" s="17"/>
      <c r="E18" s="17"/>
      <c r="F18" s="17"/>
      <c r="G18" s="17"/>
      <c r="H18" s="17"/>
      <c r="I18" s="17"/>
      <c r="J18" s="17"/>
    </row>
  </sheetData>
  <mergeCells count="4">
    <mergeCell ref="B1:K1"/>
    <mergeCell ref="B2:B3"/>
    <mergeCell ref="C2:J2"/>
    <mergeCell ref="K2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A20"/>
  <sheetViews>
    <sheetView workbookViewId="0">
      <selection activeCell="B1" sqref="B1:K1"/>
    </sheetView>
  </sheetViews>
  <sheetFormatPr defaultRowHeight="14.4" x14ac:dyDescent="0.3"/>
  <cols>
    <col min="1" max="1" width="0.6640625" customWidth="1"/>
    <col min="2" max="2" width="40.6640625" customWidth="1"/>
    <col min="3" max="11" width="11.33203125" customWidth="1"/>
  </cols>
  <sheetData>
    <row r="1" spans="1:27" s="1" customFormat="1" ht="36" customHeight="1" x14ac:dyDescent="0.3">
      <c r="B1" s="87" t="s">
        <v>92</v>
      </c>
      <c r="C1" s="87"/>
      <c r="D1" s="87"/>
      <c r="E1" s="87"/>
      <c r="F1" s="87"/>
      <c r="G1" s="87"/>
      <c r="H1" s="87"/>
      <c r="I1" s="87"/>
      <c r="J1" s="87"/>
      <c r="K1" s="87"/>
    </row>
    <row r="2" spans="1:27" s="2" customFormat="1" ht="21.9" customHeight="1" x14ac:dyDescent="0.25">
      <c r="B2" s="84" t="s">
        <v>69</v>
      </c>
      <c r="C2" s="80" t="s">
        <v>68</v>
      </c>
      <c r="D2" s="80"/>
      <c r="E2" s="80"/>
      <c r="F2" s="80"/>
      <c r="G2" s="80"/>
      <c r="H2" s="80"/>
      <c r="I2" s="80"/>
      <c r="J2" s="80"/>
      <c r="K2" s="81" t="s">
        <v>0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7" s="2" customFormat="1" ht="32.25" customHeight="1" x14ac:dyDescent="0.25">
      <c r="B3" s="88"/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82"/>
    </row>
    <row r="4" spans="1:27" s="2" customFormat="1" ht="13.2" x14ac:dyDescent="0.25">
      <c r="A4" s="5"/>
      <c r="B4" s="6" t="s">
        <v>9</v>
      </c>
      <c r="C4" s="7">
        <v>24669</v>
      </c>
      <c r="D4" s="7">
        <v>7587</v>
      </c>
      <c r="E4" s="7">
        <v>10402</v>
      </c>
      <c r="F4" s="7">
        <v>5548</v>
      </c>
      <c r="G4" s="7">
        <v>2611</v>
      </c>
      <c r="H4" s="7">
        <v>2721</v>
      </c>
      <c r="I4" s="7">
        <v>854</v>
      </c>
      <c r="J4" s="7">
        <v>939</v>
      </c>
      <c r="K4" s="7">
        <v>55332</v>
      </c>
    </row>
    <row r="5" spans="1:27" s="2" customFormat="1" ht="13.2" x14ac:dyDescent="0.25">
      <c r="A5" s="5"/>
      <c r="B5" s="6" t="s">
        <v>10</v>
      </c>
      <c r="C5" s="7">
        <v>40720</v>
      </c>
      <c r="D5" s="7">
        <v>15067</v>
      </c>
      <c r="E5" s="7">
        <v>26928</v>
      </c>
      <c r="F5" s="7">
        <v>15117</v>
      </c>
      <c r="G5" s="7">
        <v>8983</v>
      </c>
      <c r="H5" s="7">
        <v>9105</v>
      </c>
      <c r="I5" s="7">
        <v>3352</v>
      </c>
      <c r="J5" s="7">
        <v>2132</v>
      </c>
      <c r="K5" s="7">
        <v>121405</v>
      </c>
    </row>
    <row r="6" spans="1:27" s="2" customFormat="1" ht="13.2" x14ac:dyDescent="0.25">
      <c r="A6" s="5"/>
      <c r="B6" s="6" t="s">
        <v>11</v>
      </c>
      <c r="C6" s="7">
        <v>22758</v>
      </c>
      <c r="D6" s="7">
        <v>7124</v>
      </c>
      <c r="E6" s="7">
        <v>12516</v>
      </c>
      <c r="F6" s="7">
        <v>4142</v>
      </c>
      <c r="G6" s="7">
        <v>1896</v>
      </c>
      <c r="H6" s="7">
        <v>1295</v>
      </c>
      <c r="I6" s="7">
        <v>646</v>
      </c>
      <c r="J6" s="7">
        <v>338</v>
      </c>
      <c r="K6" s="7">
        <v>50715</v>
      </c>
    </row>
    <row r="7" spans="1:27" s="11" customFormat="1" ht="15" customHeight="1" x14ac:dyDescent="0.3">
      <c r="A7" s="5"/>
      <c r="B7" s="8" t="s">
        <v>12</v>
      </c>
      <c r="C7" s="7">
        <v>2056</v>
      </c>
      <c r="D7" s="7">
        <v>969</v>
      </c>
      <c r="E7" s="7">
        <v>1585</v>
      </c>
      <c r="F7" s="7">
        <v>1210</v>
      </c>
      <c r="G7" s="7">
        <v>1088</v>
      </c>
      <c r="H7" s="7">
        <v>2383</v>
      </c>
      <c r="I7" s="7">
        <v>1991</v>
      </c>
      <c r="J7" s="7">
        <v>2261</v>
      </c>
      <c r="K7" s="7">
        <v>13543</v>
      </c>
      <c r="L7" s="9"/>
      <c r="M7" s="9"/>
      <c r="N7" s="9"/>
      <c r="O7" s="9"/>
      <c r="P7" s="9"/>
      <c r="Q7" s="10"/>
      <c r="R7" s="9"/>
      <c r="S7" s="9"/>
      <c r="T7" s="9"/>
      <c r="U7" s="9"/>
      <c r="V7" s="9"/>
      <c r="W7" s="9"/>
      <c r="X7" s="9"/>
      <c r="Y7" s="9"/>
      <c r="Z7" s="9"/>
    </row>
    <row r="8" spans="1:27" s="11" customFormat="1" ht="15" customHeight="1" x14ac:dyDescent="0.3">
      <c r="A8" s="5"/>
      <c r="B8" s="8" t="s">
        <v>13</v>
      </c>
      <c r="C8" s="7">
        <v>4017</v>
      </c>
      <c r="D8" s="7">
        <v>1407</v>
      </c>
      <c r="E8" s="7">
        <v>2043</v>
      </c>
      <c r="F8" s="7">
        <v>1115</v>
      </c>
      <c r="G8" s="7">
        <v>797</v>
      </c>
      <c r="H8" s="7">
        <v>910</v>
      </c>
      <c r="I8" s="7">
        <v>612</v>
      </c>
      <c r="J8" s="7">
        <v>1339</v>
      </c>
      <c r="K8" s="7">
        <v>12240</v>
      </c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7" s="11" customFormat="1" ht="15" customHeight="1" x14ac:dyDescent="0.3">
      <c r="A9" s="5"/>
      <c r="B9" s="8" t="s">
        <v>14</v>
      </c>
      <c r="C9" s="7">
        <v>9305</v>
      </c>
      <c r="D9" s="7">
        <v>3115</v>
      </c>
      <c r="E9" s="7">
        <v>6160</v>
      </c>
      <c r="F9" s="7">
        <v>3307</v>
      </c>
      <c r="G9" s="7">
        <v>2272</v>
      </c>
      <c r="H9" s="7">
        <v>3471</v>
      </c>
      <c r="I9" s="7">
        <v>2368</v>
      </c>
      <c r="J9" s="7">
        <v>5322</v>
      </c>
      <c r="K9" s="7">
        <v>35319</v>
      </c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27" s="11" customFormat="1" ht="15" customHeight="1" x14ac:dyDescent="0.3">
      <c r="A10" s="5"/>
      <c r="B10" s="8" t="s">
        <v>15</v>
      </c>
      <c r="C10" s="7">
        <v>2831</v>
      </c>
      <c r="D10" s="7">
        <v>971</v>
      </c>
      <c r="E10" s="7">
        <v>1323</v>
      </c>
      <c r="F10" s="7">
        <v>558</v>
      </c>
      <c r="G10" s="7">
        <v>246</v>
      </c>
      <c r="H10" s="7">
        <v>333</v>
      </c>
      <c r="I10" s="7">
        <v>64</v>
      </c>
      <c r="J10" s="7">
        <v>127</v>
      </c>
      <c r="K10" s="7">
        <v>6453</v>
      </c>
    </row>
    <row r="11" spans="1:27" s="11" customFormat="1" ht="15" customHeight="1" x14ac:dyDescent="0.3">
      <c r="A11" s="5"/>
      <c r="B11" s="8" t="s">
        <v>16</v>
      </c>
      <c r="C11" s="7">
        <v>570</v>
      </c>
      <c r="D11" s="7">
        <v>176</v>
      </c>
      <c r="E11" s="7">
        <v>606</v>
      </c>
      <c r="F11" s="7">
        <v>643</v>
      </c>
      <c r="G11" s="7">
        <v>771</v>
      </c>
      <c r="H11" s="7">
        <v>1212</v>
      </c>
      <c r="I11" s="7">
        <v>939</v>
      </c>
      <c r="J11" s="7">
        <v>1518</v>
      </c>
      <c r="K11" s="7">
        <v>6436</v>
      </c>
    </row>
    <row r="12" spans="1:27" s="11" customFormat="1" ht="15" customHeight="1" x14ac:dyDescent="0.3">
      <c r="A12" s="5"/>
      <c r="B12" s="8" t="s">
        <v>17</v>
      </c>
      <c r="C12" s="7">
        <v>3089</v>
      </c>
      <c r="D12" s="7">
        <v>624</v>
      </c>
      <c r="E12" s="7">
        <v>1071</v>
      </c>
      <c r="F12" s="7">
        <v>739</v>
      </c>
      <c r="G12" s="7">
        <v>289</v>
      </c>
      <c r="H12" s="7">
        <v>331</v>
      </c>
      <c r="I12" s="7">
        <v>136</v>
      </c>
      <c r="J12" s="7">
        <v>144</v>
      </c>
      <c r="K12" s="7">
        <v>6422</v>
      </c>
    </row>
    <row r="13" spans="1:27" s="11" customFormat="1" ht="15" customHeight="1" x14ac:dyDescent="0.3">
      <c r="A13" s="5"/>
      <c r="B13" s="8" t="s">
        <v>18</v>
      </c>
      <c r="C13" s="7">
        <v>1365</v>
      </c>
      <c r="D13" s="7">
        <v>638</v>
      </c>
      <c r="E13" s="7">
        <v>813</v>
      </c>
      <c r="F13" s="7">
        <v>457</v>
      </c>
      <c r="G13" s="7">
        <v>268</v>
      </c>
      <c r="H13" s="7">
        <v>193</v>
      </c>
      <c r="I13" s="7">
        <v>100</v>
      </c>
      <c r="J13" s="7">
        <v>230</v>
      </c>
      <c r="K13" s="7">
        <v>4064</v>
      </c>
    </row>
    <row r="14" spans="1:27" s="11" customFormat="1" ht="15" customHeight="1" x14ac:dyDescent="0.3">
      <c r="A14" s="5"/>
      <c r="B14" s="8" t="s">
        <v>19</v>
      </c>
      <c r="C14" s="7">
        <v>806</v>
      </c>
      <c r="D14" s="7">
        <v>459</v>
      </c>
      <c r="E14" s="7">
        <v>818</v>
      </c>
      <c r="F14" s="7">
        <v>1004</v>
      </c>
      <c r="G14" s="7">
        <v>469</v>
      </c>
      <c r="H14" s="7">
        <v>454</v>
      </c>
      <c r="I14" s="7">
        <v>162</v>
      </c>
      <c r="J14" s="7">
        <v>269</v>
      </c>
      <c r="K14" s="7">
        <v>4443</v>
      </c>
    </row>
    <row r="15" spans="1:27" s="11" customFormat="1" ht="15" customHeight="1" x14ac:dyDescent="0.3">
      <c r="A15" s="5"/>
      <c r="B15" s="8" t="s">
        <v>20</v>
      </c>
      <c r="C15" s="7">
        <v>4463</v>
      </c>
      <c r="D15" s="7">
        <v>1584</v>
      </c>
      <c r="E15" s="7">
        <v>3785</v>
      </c>
      <c r="F15" s="7">
        <v>2649</v>
      </c>
      <c r="G15" s="7">
        <v>1521</v>
      </c>
      <c r="H15" s="7">
        <v>1808</v>
      </c>
      <c r="I15" s="7">
        <v>642</v>
      </c>
      <c r="J15" s="7">
        <v>682</v>
      </c>
      <c r="K15" s="7">
        <v>17134</v>
      </c>
    </row>
    <row r="16" spans="1:27" s="11" customFormat="1" ht="15" customHeight="1" x14ac:dyDescent="0.3">
      <c r="A16" s="5"/>
      <c r="B16" s="8" t="s">
        <v>21</v>
      </c>
      <c r="C16" s="7">
        <v>6314</v>
      </c>
      <c r="D16" s="7">
        <v>2118</v>
      </c>
      <c r="E16" s="7">
        <v>3740</v>
      </c>
      <c r="F16" s="7">
        <v>2941</v>
      </c>
      <c r="G16" s="7">
        <v>2178</v>
      </c>
      <c r="H16" s="7">
        <v>3290</v>
      </c>
      <c r="I16" s="7">
        <v>1944</v>
      </c>
      <c r="J16" s="7">
        <v>2512</v>
      </c>
      <c r="K16" s="7">
        <v>25037</v>
      </c>
    </row>
    <row r="17" spans="1:11" s="11" customFormat="1" ht="15" customHeight="1" x14ac:dyDescent="0.3">
      <c r="A17" s="5"/>
      <c r="B17" s="8" t="s">
        <v>22</v>
      </c>
      <c r="C17" s="7">
        <v>438</v>
      </c>
      <c r="D17" s="7">
        <v>159</v>
      </c>
      <c r="E17" s="7">
        <v>404</v>
      </c>
      <c r="F17" s="7">
        <v>285</v>
      </c>
      <c r="G17" s="7">
        <v>128</v>
      </c>
      <c r="H17" s="7">
        <v>221</v>
      </c>
      <c r="I17" s="7">
        <v>110</v>
      </c>
      <c r="J17" s="7">
        <v>334</v>
      </c>
      <c r="K17" s="7">
        <v>2081</v>
      </c>
    </row>
    <row r="18" spans="1:11" s="11" customFormat="1" ht="15" customHeight="1" x14ac:dyDescent="0.3">
      <c r="A18" s="5"/>
      <c r="B18" s="12" t="s">
        <v>23</v>
      </c>
      <c r="C18" s="13">
        <v>123401</v>
      </c>
      <c r="D18" s="13">
        <v>41998</v>
      </c>
      <c r="E18" s="13">
        <v>72194</v>
      </c>
      <c r="F18" s="13">
        <v>39716</v>
      </c>
      <c r="G18" s="13">
        <v>23518</v>
      </c>
      <c r="H18" s="13">
        <v>27726</v>
      </c>
      <c r="I18" s="13">
        <v>13922</v>
      </c>
      <c r="J18" s="13">
        <v>18147</v>
      </c>
      <c r="K18" s="13">
        <v>360623</v>
      </c>
    </row>
    <row r="19" spans="1:11" s="14" customFormat="1" ht="12.75" customHeight="1" x14ac:dyDescent="0.2">
      <c r="B19" s="50" t="s">
        <v>103</v>
      </c>
      <c r="C19" s="16"/>
    </row>
    <row r="20" spans="1:11" x14ac:dyDescent="0.3">
      <c r="B20" s="15" t="s">
        <v>24</v>
      </c>
      <c r="C20" s="17"/>
      <c r="D20" s="17"/>
      <c r="E20" s="17"/>
      <c r="F20" s="17"/>
      <c r="G20" s="17"/>
      <c r="H20" s="17"/>
      <c r="I20" s="17"/>
      <c r="J20" s="17"/>
    </row>
  </sheetData>
  <mergeCells count="4">
    <mergeCell ref="B1:K1"/>
    <mergeCell ref="B2:B3"/>
    <mergeCell ref="C2:J2"/>
    <mergeCell ref="K2:K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G38"/>
  <sheetViews>
    <sheetView workbookViewId="0">
      <selection activeCell="B1" sqref="B1:G1"/>
    </sheetView>
  </sheetViews>
  <sheetFormatPr defaultColWidth="8.88671875" defaultRowHeight="11.4" x14ac:dyDescent="0.3"/>
  <cols>
    <col min="1" max="1" width="1" style="27" customWidth="1"/>
    <col min="2" max="2" width="33.77734375" style="27" customWidth="1"/>
    <col min="3" max="7" width="13.6640625" style="27" customWidth="1"/>
    <col min="8" max="16384" width="8.88671875" style="27"/>
  </cols>
  <sheetData>
    <row r="1" spans="2:7" ht="36" customHeight="1" x14ac:dyDescent="0.3">
      <c r="B1" s="86" t="s">
        <v>110</v>
      </c>
      <c r="C1" s="86"/>
      <c r="D1" s="86"/>
      <c r="E1" s="86"/>
      <c r="F1" s="86"/>
      <c r="G1" s="86"/>
    </row>
    <row r="2" spans="2:7" ht="21.9" customHeight="1" x14ac:dyDescent="0.3">
      <c r="B2" s="78" t="s">
        <v>108</v>
      </c>
      <c r="C2" s="80" t="s">
        <v>25</v>
      </c>
      <c r="D2" s="80"/>
      <c r="E2" s="80"/>
      <c r="F2" s="80"/>
      <c r="G2" s="81" t="s">
        <v>0</v>
      </c>
    </row>
    <row r="3" spans="2:7" ht="33" customHeight="1" x14ac:dyDescent="0.3">
      <c r="B3" s="79"/>
      <c r="C3" s="21" t="s">
        <v>26</v>
      </c>
      <c r="D3" s="38" t="s">
        <v>27</v>
      </c>
      <c r="E3" s="38" t="s">
        <v>28</v>
      </c>
      <c r="F3" s="38" t="s">
        <v>29</v>
      </c>
      <c r="G3" s="82"/>
    </row>
    <row r="4" spans="2:7" x14ac:dyDescent="0.3">
      <c r="B4" s="29" t="s">
        <v>30</v>
      </c>
      <c r="C4" s="7">
        <v>2036129677</v>
      </c>
      <c r="D4" s="7">
        <v>1778382311</v>
      </c>
      <c r="E4" s="7">
        <v>1341721203</v>
      </c>
      <c r="F4" s="7">
        <v>856146258</v>
      </c>
      <c r="G4" s="7">
        <v>6012379449</v>
      </c>
    </row>
    <row r="5" spans="2:7" x14ac:dyDescent="0.3">
      <c r="B5" s="30" t="s">
        <v>31</v>
      </c>
      <c r="C5" s="7">
        <v>73019312</v>
      </c>
      <c r="D5" s="7">
        <v>54083200</v>
      </c>
      <c r="E5" s="7">
        <v>11378264</v>
      </c>
      <c r="F5" s="7">
        <v>19000365</v>
      </c>
      <c r="G5" s="7">
        <v>157481141</v>
      </c>
    </row>
    <row r="6" spans="2:7" ht="12" customHeight="1" x14ac:dyDescent="0.3">
      <c r="B6" s="30" t="s">
        <v>32</v>
      </c>
      <c r="C6" s="7">
        <v>2266557241</v>
      </c>
      <c r="D6" s="7">
        <v>502230488</v>
      </c>
      <c r="E6" s="7">
        <v>353221407</v>
      </c>
      <c r="F6" s="7">
        <v>554148771</v>
      </c>
      <c r="G6" s="7">
        <v>3676157908</v>
      </c>
    </row>
    <row r="7" spans="2:7" ht="12" customHeight="1" x14ac:dyDescent="0.3">
      <c r="B7" s="30" t="s">
        <v>33</v>
      </c>
      <c r="C7" s="7">
        <v>9796699501</v>
      </c>
      <c r="D7" s="7">
        <v>3429067228</v>
      </c>
      <c r="E7" s="7">
        <v>5277838777</v>
      </c>
      <c r="F7" s="7">
        <v>3613834868</v>
      </c>
      <c r="G7" s="7">
        <v>22117440374</v>
      </c>
    </row>
    <row r="8" spans="2:7" ht="12" customHeight="1" x14ac:dyDescent="0.2">
      <c r="B8" s="74" t="s">
        <v>34</v>
      </c>
      <c r="C8" s="18">
        <v>14172405732</v>
      </c>
      <c r="D8" s="18">
        <v>5763763227</v>
      </c>
      <c r="E8" s="18">
        <v>6984159650</v>
      </c>
      <c r="F8" s="18">
        <v>5043130263</v>
      </c>
      <c r="G8" s="18">
        <v>31963458872</v>
      </c>
    </row>
    <row r="9" spans="2:7" ht="12" customHeight="1" x14ac:dyDescent="0.3">
      <c r="B9" s="32"/>
    </row>
    <row r="10" spans="2:7" ht="12" customHeight="1" x14ac:dyDescent="0.3">
      <c r="B10" s="30" t="s">
        <v>35</v>
      </c>
      <c r="C10" s="7">
        <v>1393253490</v>
      </c>
      <c r="D10" s="7">
        <v>386080034</v>
      </c>
      <c r="E10" s="7">
        <v>174784605</v>
      </c>
      <c r="F10" s="7">
        <v>232324472</v>
      </c>
      <c r="G10" s="7">
        <v>2186442601</v>
      </c>
    </row>
    <row r="11" spans="2:7" ht="12" customHeight="1" x14ac:dyDescent="0.3">
      <c r="B11" s="33" t="s">
        <v>36</v>
      </c>
      <c r="C11" s="37">
        <v>750842410</v>
      </c>
      <c r="D11" s="37">
        <v>137196706</v>
      </c>
      <c r="E11" s="37">
        <v>111559355</v>
      </c>
      <c r="F11" s="37">
        <v>136629695</v>
      </c>
      <c r="G11" s="37">
        <v>1136228166</v>
      </c>
    </row>
    <row r="12" spans="2:7" ht="12" customHeight="1" x14ac:dyDescent="0.3">
      <c r="B12" s="34" t="s">
        <v>37</v>
      </c>
      <c r="C12" s="37">
        <v>642411080</v>
      </c>
      <c r="D12" s="37">
        <v>248883328</v>
      </c>
      <c r="E12" s="37">
        <v>63225250</v>
      </c>
      <c r="F12" s="37">
        <v>95694777</v>
      </c>
      <c r="G12" s="37">
        <v>1050214435</v>
      </c>
    </row>
    <row r="13" spans="2:7" ht="12" customHeight="1" x14ac:dyDescent="0.3">
      <c r="B13" s="30" t="s">
        <v>38</v>
      </c>
      <c r="C13" s="7">
        <v>3090026904</v>
      </c>
      <c r="D13" s="7">
        <v>1383993396</v>
      </c>
      <c r="E13" s="7">
        <v>1025559864</v>
      </c>
      <c r="F13" s="7">
        <v>1344996027</v>
      </c>
      <c r="G13" s="7">
        <v>6844576191</v>
      </c>
    </row>
    <row r="14" spans="2:7" ht="12" customHeight="1" x14ac:dyDescent="0.3">
      <c r="B14" s="30" t="s">
        <v>39</v>
      </c>
      <c r="C14" s="7">
        <v>992188484</v>
      </c>
      <c r="D14" s="7">
        <v>460070232</v>
      </c>
      <c r="E14" s="7">
        <v>129878074</v>
      </c>
      <c r="F14" s="7">
        <v>209212725</v>
      </c>
      <c r="G14" s="7">
        <v>1791349515</v>
      </c>
    </row>
    <row r="15" spans="2:7" ht="12" customHeight="1" x14ac:dyDescent="0.3">
      <c r="B15" s="30" t="s">
        <v>40</v>
      </c>
      <c r="C15" s="7">
        <v>2453316730</v>
      </c>
      <c r="D15" s="7">
        <v>2527255567</v>
      </c>
      <c r="E15" s="7">
        <v>847856718</v>
      </c>
      <c r="F15" s="7">
        <v>824313887</v>
      </c>
      <c r="G15" s="7">
        <v>6652742901</v>
      </c>
    </row>
    <row r="16" spans="2:7" x14ac:dyDescent="0.2">
      <c r="B16" s="75" t="s">
        <v>41</v>
      </c>
      <c r="C16" s="18">
        <v>7928785607</v>
      </c>
      <c r="D16" s="18">
        <v>4757399229</v>
      </c>
      <c r="E16" s="18">
        <v>2178079261</v>
      </c>
      <c r="F16" s="18">
        <v>2610847110</v>
      </c>
      <c r="G16" s="18">
        <v>17475111208</v>
      </c>
    </row>
    <row r="17" spans="2:7" x14ac:dyDescent="0.3">
      <c r="B17" s="32"/>
    </row>
    <row r="18" spans="2:7" x14ac:dyDescent="0.3">
      <c r="B18" s="30" t="s">
        <v>42</v>
      </c>
      <c r="C18" s="7">
        <v>2181448613</v>
      </c>
      <c r="D18" s="7">
        <v>1225128911</v>
      </c>
      <c r="E18" s="7">
        <v>829753377</v>
      </c>
      <c r="F18" s="7">
        <v>1051796360</v>
      </c>
      <c r="G18" s="7">
        <v>5288127261</v>
      </c>
    </row>
    <row r="19" spans="2:7" x14ac:dyDescent="0.3">
      <c r="B19" s="35" t="s">
        <v>43</v>
      </c>
      <c r="C19" s="7">
        <v>640024121</v>
      </c>
      <c r="D19" s="7">
        <v>304017385</v>
      </c>
      <c r="E19" s="7">
        <v>239671527</v>
      </c>
      <c r="F19" s="7">
        <v>125086555</v>
      </c>
      <c r="G19" s="7">
        <v>1308799588</v>
      </c>
    </row>
    <row r="20" spans="2:7" x14ac:dyDescent="0.3">
      <c r="B20" s="35" t="s">
        <v>44</v>
      </c>
      <c r="C20" s="7">
        <v>650117852</v>
      </c>
      <c r="D20" s="7">
        <v>369436788</v>
      </c>
      <c r="E20" s="7">
        <v>198244510</v>
      </c>
      <c r="F20" s="7">
        <v>157436008</v>
      </c>
      <c r="G20" s="7">
        <v>1375235156</v>
      </c>
    </row>
    <row r="21" spans="2:7" x14ac:dyDescent="0.3">
      <c r="B21" s="35" t="s">
        <v>45</v>
      </c>
      <c r="C21" s="7">
        <v>16405957437</v>
      </c>
      <c r="D21" s="7">
        <v>1425806132</v>
      </c>
      <c r="E21" s="7">
        <v>1949558134</v>
      </c>
      <c r="F21" s="7">
        <v>5372190846</v>
      </c>
      <c r="G21" s="7">
        <v>25153512549</v>
      </c>
    </row>
    <row r="22" spans="2:7" x14ac:dyDescent="0.2">
      <c r="B22" s="75" t="s">
        <v>46</v>
      </c>
      <c r="C22" s="18">
        <v>19877548022</v>
      </c>
      <c r="D22" s="18">
        <v>3324389216</v>
      </c>
      <c r="E22" s="18">
        <v>3217227548</v>
      </c>
      <c r="F22" s="18">
        <v>6706509769</v>
      </c>
      <c r="G22" s="18">
        <v>33125674554</v>
      </c>
    </row>
    <row r="23" spans="2:7" x14ac:dyDescent="0.3">
      <c r="B23" s="32"/>
    </row>
    <row r="24" spans="2:7" x14ac:dyDescent="0.3">
      <c r="B24" s="35" t="s">
        <v>47</v>
      </c>
      <c r="C24" s="7">
        <v>299292168</v>
      </c>
      <c r="D24" s="7">
        <v>243214253</v>
      </c>
      <c r="E24" s="7">
        <v>86517476</v>
      </c>
      <c r="F24" s="7">
        <v>130424431</v>
      </c>
      <c r="G24" s="7">
        <v>759448328</v>
      </c>
    </row>
    <row r="25" spans="2:7" x14ac:dyDescent="0.3">
      <c r="B25" s="35" t="s">
        <v>48</v>
      </c>
      <c r="C25" s="7">
        <v>60729875</v>
      </c>
      <c r="D25" s="7">
        <v>78682331</v>
      </c>
      <c r="E25" s="7">
        <v>3405006</v>
      </c>
      <c r="F25" s="7">
        <v>46809994</v>
      </c>
      <c r="G25" s="7">
        <v>189627206</v>
      </c>
    </row>
    <row r="26" spans="2:7" x14ac:dyDescent="0.3">
      <c r="B26" s="35" t="s">
        <v>49</v>
      </c>
      <c r="C26" s="7">
        <v>782889881</v>
      </c>
      <c r="D26" s="7">
        <v>679831144</v>
      </c>
      <c r="E26" s="7">
        <v>178748657</v>
      </c>
      <c r="F26" s="7">
        <v>319529785</v>
      </c>
      <c r="G26" s="7">
        <v>1960999466</v>
      </c>
    </row>
    <row r="27" spans="2:7" x14ac:dyDescent="0.3">
      <c r="B27" s="35" t="s">
        <v>50</v>
      </c>
      <c r="C27" s="7">
        <v>1295304655</v>
      </c>
      <c r="D27" s="7">
        <v>720805095</v>
      </c>
      <c r="E27" s="7">
        <v>399001201</v>
      </c>
      <c r="F27" s="7">
        <v>518688242</v>
      </c>
      <c r="G27" s="7">
        <v>2933799192</v>
      </c>
    </row>
    <row r="28" spans="2:7" x14ac:dyDescent="0.3">
      <c r="B28" s="35" t="s">
        <v>51</v>
      </c>
      <c r="C28" s="7">
        <v>156048045</v>
      </c>
      <c r="D28" s="7">
        <v>111705664</v>
      </c>
      <c r="E28" s="7">
        <v>6685189</v>
      </c>
      <c r="F28" s="7">
        <v>18119267</v>
      </c>
      <c r="G28" s="7">
        <v>292558166</v>
      </c>
    </row>
    <row r="29" spans="2:7" x14ac:dyDescent="0.3">
      <c r="B29" s="35" t="s">
        <v>52</v>
      </c>
      <c r="C29" s="7">
        <v>399627077</v>
      </c>
      <c r="D29" s="7">
        <v>146024372</v>
      </c>
      <c r="E29" s="7">
        <v>47626252</v>
      </c>
      <c r="F29" s="7">
        <v>48228531</v>
      </c>
      <c r="G29" s="7">
        <v>641506232</v>
      </c>
    </row>
    <row r="30" spans="2:7" x14ac:dyDescent="0.2">
      <c r="B30" s="75" t="s">
        <v>53</v>
      </c>
      <c r="C30" s="18">
        <v>2993891701</v>
      </c>
      <c r="D30" s="18">
        <v>1980262858</v>
      </c>
      <c r="E30" s="18">
        <v>721983781</v>
      </c>
      <c r="F30" s="18">
        <v>1081800251</v>
      </c>
      <c r="G30" s="18">
        <v>6777938591</v>
      </c>
    </row>
    <row r="31" spans="2:7" x14ac:dyDescent="0.3">
      <c r="B31" s="32"/>
    </row>
    <row r="32" spans="2:7" x14ac:dyDescent="0.3">
      <c r="B32" s="35" t="s">
        <v>54</v>
      </c>
      <c r="C32" s="7">
        <v>1136053714</v>
      </c>
      <c r="D32" s="7">
        <v>712083983</v>
      </c>
      <c r="E32" s="7">
        <v>175052861</v>
      </c>
      <c r="F32" s="7">
        <v>233949436</v>
      </c>
      <c r="G32" s="7">
        <v>2257139994</v>
      </c>
    </row>
    <row r="33" spans="2:7" x14ac:dyDescent="0.3">
      <c r="B33" s="26" t="s">
        <v>55</v>
      </c>
      <c r="C33" s="7">
        <v>502757452</v>
      </c>
      <c r="D33" s="7">
        <v>518925055</v>
      </c>
      <c r="E33" s="7">
        <v>113346223</v>
      </c>
      <c r="F33" s="7">
        <v>129672103</v>
      </c>
      <c r="G33" s="7">
        <v>1264700834</v>
      </c>
    </row>
    <row r="34" spans="2:7" x14ac:dyDescent="0.2">
      <c r="B34" s="75" t="s">
        <v>56</v>
      </c>
      <c r="C34" s="18">
        <v>1638811166</v>
      </c>
      <c r="D34" s="18">
        <v>1231009038</v>
      </c>
      <c r="E34" s="18">
        <v>288399085</v>
      </c>
      <c r="F34" s="18">
        <v>363621539</v>
      </c>
      <c r="G34" s="18">
        <v>3521840828</v>
      </c>
    </row>
    <row r="35" spans="2:7" x14ac:dyDescent="0.3">
      <c r="B35" s="32"/>
    </row>
    <row r="36" spans="2:7" x14ac:dyDescent="0.3">
      <c r="B36" s="48" t="s">
        <v>114</v>
      </c>
      <c r="C36" s="13">
        <v>46611442228</v>
      </c>
      <c r="D36" s="13">
        <v>17056823568</v>
      </c>
      <c r="E36" s="13">
        <v>13389849325</v>
      </c>
      <c r="F36" s="13">
        <v>15805908931</v>
      </c>
      <c r="G36" s="13">
        <v>92864024053</v>
      </c>
    </row>
    <row r="37" spans="2:7" ht="12" customHeight="1" x14ac:dyDescent="0.2">
      <c r="B37" s="50" t="s">
        <v>103</v>
      </c>
    </row>
    <row r="38" spans="2:7" x14ac:dyDescent="0.3">
      <c r="B38" s="15" t="s">
        <v>24</v>
      </c>
    </row>
  </sheetData>
  <mergeCells count="4">
    <mergeCell ref="B2:B3"/>
    <mergeCell ref="G2:G3"/>
    <mergeCell ref="C2:F2"/>
    <mergeCell ref="B1:G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Q38"/>
  <sheetViews>
    <sheetView workbookViewId="0">
      <selection activeCell="B1" sqref="B1:Q1"/>
    </sheetView>
  </sheetViews>
  <sheetFormatPr defaultColWidth="8.88671875" defaultRowHeight="11.4" x14ac:dyDescent="0.3"/>
  <cols>
    <col min="1" max="1" width="1" style="27" customWidth="1"/>
    <col min="2" max="2" width="33.77734375" style="27" customWidth="1"/>
    <col min="3" max="16" width="12.6640625" style="27" customWidth="1"/>
    <col min="17" max="17" width="13.6640625" style="27" customWidth="1"/>
    <col min="18" max="16384" width="8.88671875" style="27"/>
  </cols>
  <sheetData>
    <row r="1" spans="2:17" ht="36" customHeight="1" x14ac:dyDescent="0.3">
      <c r="B1" s="83" t="s">
        <v>111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</row>
    <row r="2" spans="2:17" ht="21.9" customHeight="1" x14ac:dyDescent="0.3">
      <c r="B2" s="78" t="s">
        <v>108</v>
      </c>
      <c r="C2" s="80" t="s">
        <v>69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9" t="s">
        <v>0</v>
      </c>
    </row>
    <row r="3" spans="2:17" ht="36" customHeight="1" x14ac:dyDescent="0.3">
      <c r="B3" s="79"/>
      <c r="C3" s="21" t="s">
        <v>9</v>
      </c>
      <c r="D3" s="21" t="s">
        <v>10</v>
      </c>
      <c r="E3" s="21" t="s">
        <v>11</v>
      </c>
      <c r="F3" s="65" t="s">
        <v>12</v>
      </c>
      <c r="G3" s="65" t="s">
        <v>13</v>
      </c>
      <c r="H3" s="65" t="s">
        <v>14</v>
      </c>
      <c r="I3" s="65" t="s">
        <v>15</v>
      </c>
      <c r="J3" s="65" t="s">
        <v>16</v>
      </c>
      <c r="K3" s="65" t="s">
        <v>17</v>
      </c>
      <c r="L3" s="65" t="s">
        <v>18</v>
      </c>
      <c r="M3" s="65" t="s">
        <v>19</v>
      </c>
      <c r="N3" s="65" t="s">
        <v>20</v>
      </c>
      <c r="O3" s="65" t="s">
        <v>21</v>
      </c>
      <c r="P3" s="65" t="s">
        <v>22</v>
      </c>
      <c r="Q3" s="90"/>
    </row>
    <row r="4" spans="2:17" x14ac:dyDescent="0.3">
      <c r="B4" s="29" t="s">
        <v>30</v>
      </c>
      <c r="C4" s="7">
        <v>297899401</v>
      </c>
      <c r="D4" s="7">
        <v>590109307</v>
      </c>
      <c r="E4" s="7">
        <v>125784909</v>
      </c>
      <c r="F4" s="7">
        <v>489264124</v>
      </c>
      <c r="G4" s="7">
        <v>391537431</v>
      </c>
      <c r="H4" s="7">
        <v>1926728293</v>
      </c>
      <c r="I4" s="7">
        <v>25669216</v>
      </c>
      <c r="J4" s="7">
        <v>435058526</v>
      </c>
      <c r="K4" s="7">
        <v>15292166</v>
      </c>
      <c r="L4" s="7">
        <v>626656857</v>
      </c>
      <c r="M4" s="7">
        <v>65875323</v>
      </c>
      <c r="N4" s="7">
        <v>218295178</v>
      </c>
      <c r="O4" s="7">
        <v>409416266</v>
      </c>
      <c r="P4" s="7">
        <v>394792453</v>
      </c>
      <c r="Q4" s="7">
        <v>6012379449</v>
      </c>
    </row>
    <row r="5" spans="2:17" x14ac:dyDescent="0.3">
      <c r="B5" s="30" t="s">
        <v>31</v>
      </c>
      <c r="C5" s="7">
        <v>9759241</v>
      </c>
      <c r="D5" s="7">
        <v>23268718</v>
      </c>
      <c r="E5" s="7">
        <v>3629859</v>
      </c>
      <c r="F5" s="7">
        <v>16410257</v>
      </c>
      <c r="G5" s="7">
        <v>2475283</v>
      </c>
      <c r="H5" s="7">
        <v>54146749</v>
      </c>
      <c r="I5" s="7">
        <v>717387</v>
      </c>
      <c r="J5" s="7">
        <v>7266623</v>
      </c>
      <c r="K5" s="7">
        <v>668900</v>
      </c>
      <c r="L5" s="7">
        <v>1807791</v>
      </c>
      <c r="M5" s="7">
        <v>767116</v>
      </c>
      <c r="N5" s="7">
        <v>3321611</v>
      </c>
      <c r="O5" s="7">
        <v>15504370</v>
      </c>
      <c r="P5" s="7">
        <v>17737235</v>
      </c>
      <c r="Q5" s="7">
        <v>157481141</v>
      </c>
    </row>
    <row r="6" spans="2:17" ht="12" customHeight="1" x14ac:dyDescent="0.3">
      <c r="B6" s="30" t="s">
        <v>32</v>
      </c>
      <c r="C6" s="7">
        <v>58447097</v>
      </c>
      <c r="D6" s="7">
        <v>196264664</v>
      </c>
      <c r="E6" s="7">
        <v>42771096</v>
      </c>
      <c r="F6" s="7">
        <v>275115781</v>
      </c>
      <c r="G6" s="7">
        <v>221967279</v>
      </c>
      <c r="H6" s="7">
        <v>541432667</v>
      </c>
      <c r="I6" s="7">
        <v>20703371</v>
      </c>
      <c r="J6" s="7">
        <v>326394578</v>
      </c>
      <c r="K6" s="7">
        <v>38844999</v>
      </c>
      <c r="L6" s="7">
        <v>44652360</v>
      </c>
      <c r="M6" s="7">
        <v>9350305</v>
      </c>
      <c r="N6" s="7">
        <v>103734826</v>
      </c>
      <c r="O6" s="7">
        <v>154067775</v>
      </c>
      <c r="P6" s="7">
        <v>1642411110</v>
      </c>
      <c r="Q6" s="7">
        <v>3676157908</v>
      </c>
    </row>
    <row r="7" spans="2:17" ht="12" customHeight="1" x14ac:dyDescent="0.3">
      <c r="B7" s="30" t="s">
        <v>33</v>
      </c>
      <c r="C7" s="7">
        <v>603676073</v>
      </c>
      <c r="D7" s="7">
        <v>2081959086</v>
      </c>
      <c r="E7" s="7">
        <v>257010003</v>
      </c>
      <c r="F7" s="7">
        <v>3393653746</v>
      </c>
      <c r="G7" s="7">
        <v>2317658810</v>
      </c>
      <c r="H7" s="7">
        <v>4949667841</v>
      </c>
      <c r="I7" s="7">
        <v>72123282</v>
      </c>
      <c r="J7" s="7">
        <v>1361057324</v>
      </c>
      <c r="K7" s="7">
        <v>48312992</v>
      </c>
      <c r="L7" s="7">
        <v>491596740</v>
      </c>
      <c r="M7" s="7">
        <v>550672557</v>
      </c>
      <c r="N7" s="7">
        <v>600989219</v>
      </c>
      <c r="O7" s="7">
        <v>1028292621</v>
      </c>
      <c r="P7" s="7">
        <v>4360770079</v>
      </c>
      <c r="Q7" s="7">
        <v>22117440374</v>
      </c>
    </row>
    <row r="8" spans="2:17" ht="12" customHeight="1" x14ac:dyDescent="0.2">
      <c r="B8" s="74" t="s">
        <v>34</v>
      </c>
      <c r="C8" s="18">
        <v>969781812</v>
      </c>
      <c r="D8" s="18">
        <v>2891601775</v>
      </c>
      <c r="E8" s="18">
        <v>429195867</v>
      </c>
      <c r="F8" s="18">
        <v>4174443908</v>
      </c>
      <c r="G8" s="18">
        <v>2933638803</v>
      </c>
      <c r="H8" s="18">
        <v>7471975550</v>
      </c>
      <c r="I8" s="18">
        <v>119213256</v>
      </c>
      <c r="J8" s="18">
        <v>2129777052</v>
      </c>
      <c r="K8" s="18">
        <v>103119057</v>
      </c>
      <c r="L8" s="18">
        <v>1164713749</v>
      </c>
      <c r="M8" s="18">
        <v>626665301</v>
      </c>
      <c r="N8" s="18">
        <v>926340834</v>
      </c>
      <c r="O8" s="18">
        <v>1607281031</v>
      </c>
      <c r="P8" s="18">
        <v>6415710877</v>
      </c>
      <c r="Q8" s="18">
        <v>31963458872</v>
      </c>
    </row>
    <row r="9" spans="2:17" ht="12" customHeight="1" x14ac:dyDescent="0.3">
      <c r="B9" s="32"/>
    </row>
    <row r="10" spans="2:17" ht="12" customHeight="1" x14ac:dyDescent="0.3">
      <c r="B10" s="30" t="s">
        <v>35</v>
      </c>
      <c r="C10" s="7">
        <v>135098351</v>
      </c>
      <c r="D10" s="7">
        <v>313526412</v>
      </c>
      <c r="E10" s="7">
        <v>126818241</v>
      </c>
      <c r="F10" s="7">
        <v>250780350</v>
      </c>
      <c r="G10" s="7">
        <v>133966195</v>
      </c>
      <c r="H10" s="7">
        <v>526126499</v>
      </c>
      <c r="I10" s="7">
        <v>10851464</v>
      </c>
      <c r="J10" s="7">
        <v>140941364</v>
      </c>
      <c r="K10" s="7">
        <v>13716146</v>
      </c>
      <c r="L10" s="7">
        <v>63613923</v>
      </c>
      <c r="M10" s="7">
        <v>22307114</v>
      </c>
      <c r="N10" s="7">
        <v>80468289</v>
      </c>
      <c r="O10" s="7">
        <v>310550565</v>
      </c>
      <c r="P10" s="7">
        <v>57677688</v>
      </c>
      <c r="Q10" s="7">
        <v>2186442601</v>
      </c>
    </row>
    <row r="11" spans="2:17" ht="12" customHeight="1" x14ac:dyDescent="0.3">
      <c r="B11" s="33" t="s">
        <v>36</v>
      </c>
      <c r="C11" s="37">
        <v>97521746</v>
      </c>
      <c r="D11" s="37">
        <v>173809978</v>
      </c>
      <c r="E11" s="37">
        <v>104462430</v>
      </c>
      <c r="F11" s="37">
        <v>107339136</v>
      </c>
      <c r="G11" s="37">
        <v>105498107</v>
      </c>
      <c r="H11" s="37">
        <v>271967235</v>
      </c>
      <c r="I11" s="37">
        <v>7692705</v>
      </c>
      <c r="J11" s="37">
        <v>75526139</v>
      </c>
      <c r="K11" s="37">
        <v>8669631</v>
      </c>
      <c r="L11" s="37">
        <v>34694210</v>
      </c>
      <c r="M11" s="37">
        <v>4669649</v>
      </c>
      <c r="N11" s="37">
        <v>46783510</v>
      </c>
      <c r="O11" s="37">
        <v>71289585</v>
      </c>
      <c r="P11" s="37">
        <v>26304104</v>
      </c>
      <c r="Q11" s="37">
        <v>1136228166</v>
      </c>
    </row>
    <row r="12" spans="2:17" ht="12" customHeight="1" x14ac:dyDescent="0.3">
      <c r="B12" s="34" t="s">
        <v>37</v>
      </c>
      <c r="C12" s="37">
        <v>37576605</v>
      </c>
      <c r="D12" s="37">
        <v>139716434</v>
      </c>
      <c r="E12" s="37">
        <v>22355811</v>
      </c>
      <c r="F12" s="37">
        <v>143441214</v>
      </c>
      <c r="G12" s="37">
        <v>28468088</v>
      </c>
      <c r="H12" s="37">
        <v>254159264</v>
      </c>
      <c r="I12" s="37">
        <v>3158759</v>
      </c>
      <c r="J12" s="37">
        <v>65415225</v>
      </c>
      <c r="K12" s="37">
        <v>5046515</v>
      </c>
      <c r="L12" s="37">
        <v>28919713</v>
      </c>
      <c r="M12" s="37">
        <v>17637465</v>
      </c>
      <c r="N12" s="37">
        <v>33684779</v>
      </c>
      <c r="O12" s="37">
        <v>239260980</v>
      </c>
      <c r="P12" s="37">
        <v>31373584</v>
      </c>
      <c r="Q12" s="37">
        <v>1050214435</v>
      </c>
    </row>
    <row r="13" spans="2:17" ht="12" customHeight="1" x14ac:dyDescent="0.3">
      <c r="B13" s="30" t="s">
        <v>38</v>
      </c>
      <c r="C13" s="7">
        <v>274464801</v>
      </c>
      <c r="D13" s="7">
        <v>1073937113</v>
      </c>
      <c r="E13" s="7">
        <v>110886635</v>
      </c>
      <c r="F13" s="7">
        <v>683929685</v>
      </c>
      <c r="G13" s="7">
        <v>521088638</v>
      </c>
      <c r="H13" s="7">
        <v>1880826256</v>
      </c>
      <c r="I13" s="7">
        <v>50818347</v>
      </c>
      <c r="J13" s="7">
        <v>430578664</v>
      </c>
      <c r="K13" s="7">
        <v>11082692</v>
      </c>
      <c r="L13" s="7">
        <v>307038619</v>
      </c>
      <c r="M13" s="7">
        <v>173212339</v>
      </c>
      <c r="N13" s="7">
        <v>162237467</v>
      </c>
      <c r="O13" s="7">
        <v>558169900</v>
      </c>
      <c r="P13" s="7">
        <v>606305033</v>
      </c>
      <c r="Q13" s="7">
        <v>6844576191</v>
      </c>
    </row>
    <row r="14" spans="2:17" ht="12" customHeight="1" x14ac:dyDescent="0.3">
      <c r="B14" s="30" t="s">
        <v>39</v>
      </c>
      <c r="C14" s="7">
        <v>106859284</v>
      </c>
      <c r="D14" s="7">
        <v>165607888</v>
      </c>
      <c r="E14" s="7">
        <v>85325517</v>
      </c>
      <c r="F14" s="7">
        <v>154352846</v>
      </c>
      <c r="G14" s="7">
        <v>203244532</v>
      </c>
      <c r="H14" s="7">
        <v>449666572</v>
      </c>
      <c r="I14" s="7">
        <v>3138574</v>
      </c>
      <c r="J14" s="7">
        <v>84503808</v>
      </c>
      <c r="K14" s="7">
        <v>12341748</v>
      </c>
      <c r="L14" s="7">
        <v>44735602</v>
      </c>
      <c r="M14" s="7">
        <v>14244233</v>
      </c>
      <c r="N14" s="7">
        <v>33198062</v>
      </c>
      <c r="O14" s="7">
        <v>241967010</v>
      </c>
      <c r="P14" s="7">
        <v>192163839</v>
      </c>
      <c r="Q14" s="7">
        <v>1791349515</v>
      </c>
    </row>
    <row r="15" spans="2:17" ht="12" customHeight="1" x14ac:dyDescent="0.3">
      <c r="B15" s="30" t="s">
        <v>40</v>
      </c>
      <c r="C15" s="7">
        <v>413351636</v>
      </c>
      <c r="D15" s="7">
        <v>753588881</v>
      </c>
      <c r="E15" s="7">
        <v>144438312</v>
      </c>
      <c r="F15" s="7">
        <v>529083889</v>
      </c>
      <c r="G15" s="7">
        <v>515665168</v>
      </c>
      <c r="H15" s="7">
        <v>2291447625</v>
      </c>
      <c r="I15" s="7">
        <v>42055248</v>
      </c>
      <c r="J15" s="7">
        <v>468143658</v>
      </c>
      <c r="K15" s="7">
        <v>40013350</v>
      </c>
      <c r="L15" s="7">
        <v>230711275</v>
      </c>
      <c r="M15" s="7">
        <v>121855077</v>
      </c>
      <c r="N15" s="7">
        <v>205370583</v>
      </c>
      <c r="O15" s="7">
        <v>544222688</v>
      </c>
      <c r="P15" s="7">
        <v>352795511</v>
      </c>
      <c r="Q15" s="7">
        <v>6652742901</v>
      </c>
    </row>
    <row r="16" spans="2:17" x14ac:dyDescent="0.2">
      <c r="B16" s="75" t="s">
        <v>41</v>
      </c>
      <c r="C16" s="18">
        <v>929774073</v>
      </c>
      <c r="D16" s="18">
        <v>2306660293</v>
      </c>
      <c r="E16" s="18">
        <v>467468706</v>
      </c>
      <c r="F16" s="18">
        <v>1618146770</v>
      </c>
      <c r="G16" s="18">
        <v>1373964533</v>
      </c>
      <c r="H16" s="18">
        <v>5148066953</v>
      </c>
      <c r="I16" s="18">
        <v>106863632</v>
      </c>
      <c r="J16" s="18">
        <v>1124167494</v>
      </c>
      <c r="K16" s="18">
        <v>77153936</v>
      </c>
      <c r="L16" s="18">
        <v>646099420</v>
      </c>
      <c r="M16" s="18">
        <v>331618763</v>
      </c>
      <c r="N16" s="18">
        <v>481274400</v>
      </c>
      <c r="O16" s="18">
        <v>1654910164</v>
      </c>
      <c r="P16" s="18">
        <v>1208942071</v>
      </c>
      <c r="Q16" s="18">
        <v>17475111208</v>
      </c>
    </row>
    <row r="17" spans="2:17" x14ac:dyDescent="0.3">
      <c r="B17" s="32"/>
    </row>
    <row r="18" spans="2:17" x14ac:dyDescent="0.3">
      <c r="B18" s="30" t="s">
        <v>42</v>
      </c>
      <c r="C18" s="7">
        <v>363398646</v>
      </c>
      <c r="D18" s="7">
        <v>564514415</v>
      </c>
      <c r="E18" s="7">
        <v>174756288</v>
      </c>
      <c r="F18" s="7">
        <v>327119882</v>
      </c>
      <c r="G18" s="7">
        <v>494876827</v>
      </c>
      <c r="H18" s="7">
        <v>1282732013</v>
      </c>
      <c r="I18" s="7">
        <v>13191950</v>
      </c>
      <c r="J18" s="7">
        <v>628216829</v>
      </c>
      <c r="K18" s="7">
        <v>19108558</v>
      </c>
      <c r="L18" s="7">
        <v>442880578</v>
      </c>
      <c r="M18" s="7">
        <v>72312962</v>
      </c>
      <c r="N18" s="7">
        <v>137263009</v>
      </c>
      <c r="O18" s="7">
        <v>345813526</v>
      </c>
      <c r="P18" s="7">
        <v>421941778</v>
      </c>
      <c r="Q18" s="7">
        <v>5288127261</v>
      </c>
    </row>
    <row r="19" spans="2:17" x14ac:dyDescent="0.3">
      <c r="B19" s="35" t="s">
        <v>43</v>
      </c>
      <c r="C19" s="7">
        <v>97898114</v>
      </c>
      <c r="D19" s="7">
        <v>339062145</v>
      </c>
      <c r="E19" s="7">
        <v>83255483</v>
      </c>
      <c r="F19" s="7">
        <v>31971615</v>
      </c>
      <c r="G19" s="7">
        <v>31304113</v>
      </c>
      <c r="H19" s="7">
        <v>292480053</v>
      </c>
      <c r="I19" s="7">
        <v>8571110</v>
      </c>
      <c r="J19" s="7">
        <v>74395598</v>
      </c>
      <c r="K19" s="7">
        <v>5134003</v>
      </c>
      <c r="L19" s="7">
        <v>181219094</v>
      </c>
      <c r="M19" s="7">
        <v>6130806</v>
      </c>
      <c r="N19" s="7">
        <v>42239699</v>
      </c>
      <c r="O19" s="7">
        <v>84471689</v>
      </c>
      <c r="P19" s="7">
        <v>30666066</v>
      </c>
      <c r="Q19" s="7">
        <v>1308799588</v>
      </c>
    </row>
    <row r="20" spans="2:17" x14ac:dyDescent="0.3">
      <c r="B20" s="35" t="s">
        <v>44</v>
      </c>
      <c r="C20" s="7">
        <v>109479412</v>
      </c>
      <c r="D20" s="7">
        <v>234331779</v>
      </c>
      <c r="E20" s="7">
        <v>40242209</v>
      </c>
      <c r="F20" s="7">
        <v>40841786</v>
      </c>
      <c r="G20" s="7">
        <v>67569159</v>
      </c>
      <c r="H20" s="7">
        <v>497078515</v>
      </c>
      <c r="I20" s="7">
        <v>5169673</v>
      </c>
      <c r="J20" s="7">
        <v>80698605</v>
      </c>
      <c r="K20" s="7">
        <v>3936748</v>
      </c>
      <c r="L20" s="7">
        <v>42098583</v>
      </c>
      <c r="M20" s="7">
        <v>11835604</v>
      </c>
      <c r="N20" s="7">
        <v>55817424</v>
      </c>
      <c r="O20" s="7">
        <v>123182867</v>
      </c>
      <c r="P20" s="7">
        <v>62952791</v>
      </c>
      <c r="Q20" s="7">
        <v>1375235156</v>
      </c>
    </row>
    <row r="21" spans="2:17" x14ac:dyDescent="0.3">
      <c r="B21" s="35" t="s">
        <v>45</v>
      </c>
      <c r="C21" s="7">
        <v>523650397</v>
      </c>
      <c r="D21" s="7">
        <v>1715636343</v>
      </c>
      <c r="E21" s="7">
        <v>342430498</v>
      </c>
      <c r="F21" s="7">
        <v>3493033999</v>
      </c>
      <c r="G21" s="7">
        <v>2666521145</v>
      </c>
      <c r="H21" s="7">
        <v>2076093418</v>
      </c>
      <c r="I21" s="7">
        <v>103749844</v>
      </c>
      <c r="J21" s="7">
        <v>3634157731</v>
      </c>
      <c r="K21" s="7">
        <v>251154277</v>
      </c>
      <c r="L21" s="7">
        <v>228946890</v>
      </c>
      <c r="M21" s="7">
        <v>524491458</v>
      </c>
      <c r="N21" s="7">
        <v>1089683371</v>
      </c>
      <c r="O21" s="7">
        <v>2333140657</v>
      </c>
      <c r="P21" s="7">
        <v>6170822521</v>
      </c>
      <c r="Q21" s="7">
        <v>25153512549</v>
      </c>
    </row>
    <row r="22" spans="2:17" x14ac:dyDescent="0.2">
      <c r="B22" s="75" t="s">
        <v>46</v>
      </c>
      <c r="C22" s="18">
        <v>1094426569</v>
      </c>
      <c r="D22" s="18">
        <v>2853544682</v>
      </c>
      <c r="E22" s="18">
        <v>640684479</v>
      </c>
      <c r="F22" s="18">
        <v>3892967282</v>
      </c>
      <c r="G22" s="18">
        <v>3260271245</v>
      </c>
      <c r="H22" s="18">
        <v>4148383999</v>
      </c>
      <c r="I22" s="18">
        <v>130682577</v>
      </c>
      <c r="J22" s="18">
        <v>4417468763</v>
      </c>
      <c r="K22" s="18">
        <v>279333586</v>
      </c>
      <c r="L22" s="18">
        <v>895145145</v>
      </c>
      <c r="M22" s="18">
        <v>614770829</v>
      </c>
      <c r="N22" s="18">
        <v>1325003503</v>
      </c>
      <c r="O22" s="18">
        <v>2886608739</v>
      </c>
      <c r="P22" s="18">
        <v>6686383156</v>
      </c>
      <c r="Q22" s="18">
        <v>33125674554</v>
      </c>
    </row>
    <row r="23" spans="2:17" x14ac:dyDescent="0.3">
      <c r="B23" s="32"/>
    </row>
    <row r="24" spans="2:17" x14ac:dyDescent="0.3">
      <c r="B24" s="35" t="s">
        <v>47</v>
      </c>
      <c r="C24" s="7">
        <v>37196254</v>
      </c>
      <c r="D24" s="7">
        <v>127876225</v>
      </c>
      <c r="E24" s="7">
        <v>17695025</v>
      </c>
      <c r="F24" s="7">
        <v>19229739</v>
      </c>
      <c r="G24" s="7">
        <v>86352067</v>
      </c>
      <c r="H24" s="7">
        <v>186835691</v>
      </c>
      <c r="I24" s="7">
        <v>2200618</v>
      </c>
      <c r="J24" s="7">
        <v>70978241</v>
      </c>
      <c r="K24" s="7">
        <v>5326287</v>
      </c>
      <c r="L24" s="7">
        <v>22714676</v>
      </c>
      <c r="M24" s="7">
        <v>1572228</v>
      </c>
      <c r="N24" s="7">
        <v>27995630</v>
      </c>
      <c r="O24" s="7">
        <v>126013189</v>
      </c>
      <c r="P24" s="7">
        <v>27462456</v>
      </c>
      <c r="Q24" s="7">
        <v>759448328</v>
      </c>
    </row>
    <row r="25" spans="2:17" x14ac:dyDescent="0.3">
      <c r="B25" s="35" t="s">
        <v>48</v>
      </c>
      <c r="C25" s="7">
        <v>4071267</v>
      </c>
      <c r="D25" s="7">
        <v>22668126</v>
      </c>
      <c r="E25" s="7">
        <v>5231780</v>
      </c>
      <c r="F25" s="7">
        <v>12441969</v>
      </c>
      <c r="G25" s="7">
        <v>13327673</v>
      </c>
      <c r="H25" s="7">
        <v>81660145</v>
      </c>
      <c r="I25" s="7">
        <v>234717</v>
      </c>
      <c r="J25" s="7">
        <v>9796600</v>
      </c>
      <c r="K25" s="7">
        <v>2688490</v>
      </c>
      <c r="L25" s="7">
        <v>105478</v>
      </c>
      <c r="M25" s="7">
        <v>135926</v>
      </c>
      <c r="N25" s="7">
        <v>14110509</v>
      </c>
      <c r="O25" s="7">
        <v>20571495</v>
      </c>
      <c r="P25" s="7">
        <v>2583031</v>
      </c>
      <c r="Q25" s="7">
        <v>189627206</v>
      </c>
    </row>
    <row r="26" spans="2:17" x14ac:dyDescent="0.3">
      <c r="B26" s="35" t="s">
        <v>49</v>
      </c>
      <c r="C26" s="7">
        <v>100964668</v>
      </c>
      <c r="D26" s="7">
        <v>220188253</v>
      </c>
      <c r="E26" s="7">
        <v>37625460</v>
      </c>
      <c r="F26" s="7">
        <v>232496968</v>
      </c>
      <c r="G26" s="7">
        <v>206365546</v>
      </c>
      <c r="H26" s="7">
        <v>641619990</v>
      </c>
      <c r="I26" s="7">
        <v>6513269</v>
      </c>
      <c r="J26" s="7">
        <v>163162361</v>
      </c>
      <c r="K26" s="7">
        <v>9494312</v>
      </c>
      <c r="L26" s="7">
        <v>19205547</v>
      </c>
      <c r="M26" s="7">
        <v>8972208</v>
      </c>
      <c r="N26" s="7">
        <v>70879591</v>
      </c>
      <c r="O26" s="7">
        <v>202996163</v>
      </c>
      <c r="P26" s="7">
        <v>40515129</v>
      </c>
      <c r="Q26" s="7">
        <v>1960999466</v>
      </c>
    </row>
    <row r="27" spans="2:17" x14ac:dyDescent="0.3">
      <c r="B27" s="35" t="s">
        <v>50</v>
      </c>
      <c r="C27" s="7">
        <v>82606932</v>
      </c>
      <c r="D27" s="7">
        <v>217106087</v>
      </c>
      <c r="E27" s="7">
        <v>602754491</v>
      </c>
      <c r="F27" s="7">
        <v>166201177</v>
      </c>
      <c r="G27" s="7">
        <v>702890599</v>
      </c>
      <c r="H27" s="7">
        <v>721431804</v>
      </c>
      <c r="I27" s="7">
        <v>12852551</v>
      </c>
      <c r="J27" s="7">
        <v>99868211</v>
      </c>
      <c r="K27" s="7">
        <v>8291601</v>
      </c>
      <c r="L27" s="7">
        <v>6233480</v>
      </c>
      <c r="M27" s="7">
        <v>4453509</v>
      </c>
      <c r="N27" s="7">
        <v>54677717</v>
      </c>
      <c r="O27" s="7">
        <v>228272615</v>
      </c>
      <c r="P27" s="7">
        <v>26158419</v>
      </c>
      <c r="Q27" s="7">
        <v>2933799192</v>
      </c>
    </row>
    <row r="28" spans="2:17" x14ac:dyDescent="0.3">
      <c r="B28" s="35" t="s">
        <v>51</v>
      </c>
      <c r="C28" s="7">
        <v>9956123</v>
      </c>
      <c r="D28" s="7">
        <v>35833697</v>
      </c>
      <c r="E28" s="7">
        <v>8270746</v>
      </c>
      <c r="F28" s="7">
        <v>5768287</v>
      </c>
      <c r="G28" s="7">
        <v>30132039</v>
      </c>
      <c r="H28" s="7">
        <v>109494208</v>
      </c>
      <c r="I28" s="7">
        <v>1628347</v>
      </c>
      <c r="J28" s="7">
        <v>14140345</v>
      </c>
      <c r="K28" s="7">
        <v>1245378</v>
      </c>
      <c r="L28" s="7">
        <v>408365</v>
      </c>
      <c r="M28" s="7">
        <v>435107</v>
      </c>
      <c r="N28" s="7">
        <v>2683072</v>
      </c>
      <c r="O28" s="7">
        <v>61852868</v>
      </c>
      <c r="P28" s="7">
        <v>10709583</v>
      </c>
      <c r="Q28" s="7">
        <v>292558166</v>
      </c>
    </row>
    <row r="29" spans="2:17" x14ac:dyDescent="0.3">
      <c r="B29" s="35" t="s">
        <v>52</v>
      </c>
      <c r="C29" s="7">
        <v>36409544</v>
      </c>
      <c r="D29" s="7">
        <v>65942210</v>
      </c>
      <c r="E29" s="7">
        <v>14442152</v>
      </c>
      <c r="F29" s="7">
        <v>54520767</v>
      </c>
      <c r="G29" s="7">
        <v>46429462</v>
      </c>
      <c r="H29" s="7">
        <v>154744012</v>
      </c>
      <c r="I29" s="7">
        <v>2596306</v>
      </c>
      <c r="J29" s="7">
        <v>52560308</v>
      </c>
      <c r="K29" s="7">
        <v>3474185</v>
      </c>
      <c r="L29" s="7">
        <v>1403330</v>
      </c>
      <c r="M29" s="7">
        <v>1271407</v>
      </c>
      <c r="N29" s="7">
        <v>20100787</v>
      </c>
      <c r="O29" s="7">
        <v>182980505</v>
      </c>
      <c r="P29" s="7">
        <v>4631255</v>
      </c>
      <c r="Q29" s="7">
        <v>641506232</v>
      </c>
    </row>
    <row r="30" spans="2:17" x14ac:dyDescent="0.2">
      <c r="B30" s="75" t="s">
        <v>53</v>
      </c>
      <c r="C30" s="18">
        <v>271204788</v>
      </c>
      <c r="D30" s="18">
        <v>689614599</v>
      </c>
      <c r="E30" s="18">
        <v>686019654</v>
      </c>
      <c r="F30" s="18">
        <v>490658907</v>
      </c>
      <c r="G30" s="18">
        <v>1085497386</v>
      </c>
      <c r="H30" s="18">
        <v>1895785850</v>
      </c>
      <c r="I30" s="18">
        <v>26025809</v>
      </c>
      <c r="J30" s="18">
        <v>410506066</v>
      </c>
      <c r="K30" s="18">
        <v>30520254</v>
      </c>
      <c r="L30" s="18">
        <v>50070877</v>
      </c>
      <c r="M30" s="18">
        <v>16840386</v>
      </c>
      <c r="N30" s="18">
        <v>190447307</v>
      </c>
      <c r="O30" s="18">
        <v>822686836</v>
      </c>
      <c r="P30" s="18">
        <v>112059873</v>
      </c>
      <c r="Q30" s="18">
        <v>6777938591</v>
      </c>
    </row>
    <row r="31" spans="2:17" x14ac:dyDescent="0.3">
      <c r="B31" s="32"/>
    </row>
    <row r="32" spans="2:17" x14ac:dyDescent="0.3">
      <c r="B32" s="35" t="s">
        <v>54</v>
      </c>
      <c r="C32" s="7">
        <v>70616686</v>
      </c>
      <c r="D32" s="7">
        <v>214283559</v>
      </c>
      <c r="E32" s="7">
        <v>39114558</v>
      </c>
      <c r="F32" s="7">
        <v>220763937</v>
      </c>
      <c r="G32" s="7">
        <v>324079864</v>
      </c>
      <c r="H32" s="7">
        <v>884795180</v>
      </c>
      <c r="I32" s="7">
        <v>8870152</v>
      </c>
      <c r="J32" s="7">
        <v>71918632</v>
      </c>
      <c r="K32" s="7">
        <v>10249091</v>
      </c>
      <c r="L32" s="7">
        <v>9424526</v>
      </c>
      <c r="M32" s="7">
        <v>5961470</v>
      </c>
      <c r="N32" s="7">
        <v>69913918</v>
      </c>
      <c r="O32" s="7">
        <v>273610591</v>
      </c>
      <c r="P32" s="7">
        <v>53537828</v>
      </c>
      <c r="Q32" s="7">
        <v>2257139994</v>
      </c>
    </row>
    <row r="33" spans="2:17" x14ac:dyDescent="0.3">
      <c r="B33" s="26" t="s">
        <v>55</v>
      </c>
      <c r="C33" s="7">
        <v>86360675</v>
      </c>
      <c r="D33" s="7">
        <v>196985684</v>
      </c>
      <c r="E33" s="7">
        <v>18477269</v>
      </c>
      <c r="F33" s="7">
        <v>64673186</v>
      </c>
      <c r="G33" s="7">
        <v>104991039</v>
      </c>
      <c r="H33" s="7">
        <v>406060327</v>
      </c>
      <c r="I33" s="7">
        <v>9692056</v>
      </c>
      <c r="J33" s="7">
        <v>164667137</v>
      </c>
      <c r="K33" s="7">
        <v>3899979</v>
      </c>
      <c r="L33" s="7">
        <v>62267799</v>
      </c>
      <c r="M33" s="7">
        <v>4584508</v>
      </c>
      <c r="N33" s="7">
        <v>23711900</v>
      </c>
      <c r="O33" s="7">
        <v>111372826</v>
      </c>
      <c r="P33" s="7">
        <v>6956451</v>
      </c>
      <c r="Q33" s="7">
        <v>1264700834</v>
      </c>
    </row>
    <row r="34" spans="2:17" x14ac:dyDescent="0.2">
      <c r="B34" s="75" t="s">
        <v>56</v>
      </c>
      <c r="C34" s="18">
        <v>156977361</v>
      </c>
      <c r="D34" s="18">
        <v>411269243</v>
      </c>
      <c r="E34" s="18">
        <v>57591827</v>
      </c>
      <c r="F34" s="18">
        <v>285437123</v>
      </c>
      <c r="G34" s="18">
        <v>429070903</v>
      </c>
      <c r="H34" s="18">
        <v>1290855507</v>
      </c>
      <c r="I34" s="18">
        <v>18562208</v>
      </c>
      <c r="J34" s="18">
        <v>236585769</v>
      </c>
      <c r="K34" s="18">
        <v>14149070</v>
      </c>
      <c r="L34" s="18">
        <v>71692325</v>
      </c>
      <c r="M34" s="18">
        <v>10545978</v>
      </c>
      <c r="N34" s="18">
        <v>93625819</v>
      </c>
      <c r="O34" s="18">
        <v>384983417</v>
      </c>
      <c r="P34" s="18">
        <v>60494279</v>
      </c>
      <c r="Q34" s="18">
        <v>3521840828</v>
      </c>
    </row>
    <row r="35" spans="2:17" x14ac:dyDescent="0.3">
      <c r="B35" s="28"/>
    </row>
    <row r="36" spans="2:17" x14ac:dyDescent="0.3">
      <c r="B36" s="48" t="s">
        <v>114</v>
      </c>
      <c r="C36" s="13">
        <v>3422164602</v>
      </c>
      <c r="D36" s="13">
        <v>9152690593</v>
      </c>
      <c r="E36" s="13">
        <v>2280960532</v>
      </c>
      <c r="F36" s="13">
        <v>10461653990</v>
      </c>
      <c r="G36" s="13">
        <v>9082442870</v>
      </c>
      <c r="H36" s="13">
        <v>19955067860</v>
      </c>
      <c r="I36" s="13">
        <v>401347482</v>
      </c>
      <c r="J36" s="13">
        <v>8318505144</v>
      </c>
      <c r="K36" s="13">
        <v>504275902</v>
      </c>
      <c r="L36" s="13">
        <v>2827721515</v>
      </c>
      <c r="M36" s="13">
        <v>1600441257</v>
      </c>
      <c r="N36" s="13">
        <v>3016691862</v>
      </c>
      <c r="O36" s="13">
        <v>7356470187</v>
      </c>
      <c r="P36" s="13">
        <v>14483590257</v>
      </c>
      <c r="Q36" s="13">
        <v>92864024053</v>
      </c>
    </row>
    <row r="37" spans="2:17" ht="12" customHeight="1" x14ac:dyDescent="0.2">
      <c r="B37" s="50" t="s">
        <v>103</v>
      </c>
    </row>
    <row r="38" spans="2:17" x14ac:dyDescent="0.3">
      <c r="B38" s="15" t="s">
        <v>24</v>
      </c>
    </row>
  </sheetData>
  <mergeCells count="4">
    <mergeCell ref="B2:B3"/>
    <mergeCell ref="Q2:Q3"/>
    <mergeCell ref="C2:P2"/>
    <mergeCell ref="B1:Q1"/>
  </mergeCells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G38"/>
  <sheetViews>
    <sheetView workbookViewId="0">
      <selection activeCell="B1" sqref="B1:G1"/>
    </sheetView>
  </sheetViews>
  <sheetFormatPr defaultColWidth="8.88671875" defaultRowHeight="11.4" x14ac:dyDescent="0.3"/>
  <cols>
    <col min="1" max="1" width="1" style="27" customWidth="1"/>
    <col min="2" max="2" width="33.77734375" style="27" customWidth="1"/>
    <col min="3" max="7" width="13.6640625" style="27" customWidth="1"/>
    <col min="8" max="16384" width="8.88671875" style="27"/>
  </cols>
  <sheetData>
    <row r="1" spans="2:7" ht="36" customHeight="1" x14ac:dyDescent="0.3">
      <c r="B1" s="86" t="s">
        <v>112</v>
      </c>
      <c r="C1" s="86"/>
      <c r="D1" s="86"/>
      <c r="E1" s="86"/>
      <c r="F1" s="86"/>
      <c r="G1" s="86"/>
    </row>
    <row r="2" spans="2:7" ht="20.25" customHeight="1" x14ac:dyDescent="0.3">
      <c r="B2" s="78" t="s">
        <v>108</v>
      </c>
      <c r="C2" s="80" t="s">
        <v>25</v>
      </c>
      <c r="D2" s="80"/>
      <c r="E2" s="80"/>
      <c r="F2" s="80"/>
      <c r="G2" s="81" t="s">
        <v>0</v>
      </c>
    </row>
    <row r="3" spans="2:7" ht="36" customHeight="1" x14ac:dyDescent="0.3">
      <c r="B3" s="79"/>
      <c r="C3" s="21" t="s">
        <v>26</v>
      </c>
      <c r="D3" s="38" t="s">
        <v>27</v>
      </c>
      <c r="E3" s="38" t="s">
        <v>28</v>
      </c>
      <c r="F3" s="73" t="s">
        <v>29</v>
      </c>
      <c r="G3" s="82"/>
    </row>
    <row r="4" spans="2:7" x14ac:dyDescent="0.3">
      <c r="B4" s="29" t="s">
        <v>30</v>
      </c>
      <c r="C4" s="7">
        <v>1896837354</v>
      </c>
      <c r="D4" s="7">
        <v>1782722874</v>
      </c>
      <c r="E4" s="7">
        <v>916872839</v>
      </c>
      <c r="F4" s="7">
        <v>817273648</v>
      </c>
      <c r="G4" s="7">
        <v>5413706715</v>
      </c>
    </row>
    <row r="5" spans="2:7" x14ac:dyDescent="0.3">
      <c r="B5" s="30" t="s">
        <v>31</v>
      </c>
      <c r="C5" s="7">
        <v>69197129</v>
      </c>
      <c r="D5" s="7">
        <v>51429892</v>
      </c>
      <c r="E5" s="7">
        <v>12695318</v>
      </c>
      <c r="F5" s="7">
        <v>21261392</v>
      </c>
      <c r="G5" s="7">
        <v>154583731</v>
      </c>
    </row>
    <row r="6" spans="2:7" ht="12" customHeight="1" x14ac:dyDescent="0.3">
      <c r="B6" s="30" t="s">
        <v>32</v>
      </c>
      <c r="C6" s="7">
        <v>2463025034</v>
      </c>
      <c r="D6" s="7">
        <v>499346174</v>
      </c>
      <c r="E6" s="7">
        <v>296384906</v>
      </c>
      <c r="F6" s="7">
        <v>557210240</v>
      </c>
      <c r="G6" s="7">
        <v>3815966353</v>
      </c>
    </row>
    <row r="7" spans="2:7" ht="12" customHeight="1" x14ac:dyDescent="0.3">
      <c r="B7" s="30" t="s">
        <v>33</v>
      </c>
      <c r="C7" s="7">
        <v>7510293037</v>
      </c>
      <c r="D7" s="7">
        <v>3390465610</v>
      </c>
      <c r="E7" s="7">
        <v>4681420805</v>
      </c>
      <c r="F7" s="7">
        <v>3550558036</v>
      </c>
      <c r="G7" s="7">
        <v>19132737487</v>
      </c>
    </row>
    <row r="8" spans="2:7" ht="12" customHeight="1" x14ac:dyDescent="0.2">
      <c r="B8" s="74" t="s">
        <v>34</v>
      </c>
      <c r="C8" s="18">
        <v>11939352554</v>
      </c>
      <c r="D8" s="18">
        <v>5723964550</v>
      </c>
      <c r="E8" s="18">
        <v>5907373867</v>
      </c>
      <c r="F8" s="18">
        <v>4946303315</v>
      </c>
      <c r="G8" s="18">
        <v>28516994287</v>
      </c>
    </row>
    <row r="9" spans="2:7" ht="12" customHeight="1" x14ac:dyDescent="0.3">
      <c r="B9" s="32"/>
    </row>
    <row r="10" spans="2:7" ht="12" customHeight="1" x14ac:dyDescent="0.3">
      <c r="B10" s="30" t="s">
        <v>35</v>
      </c>
      <c r="C10" s="7">
        <v>1326632340</v>
      </c>
      <c r="D10" s="7">
        <v>379986296</v>
      </c>
      <c r="E10" s="7">
        <v>170190788</v>
      </c>
      <c r="F10" s="7">
        <v>222663842</v>
      </c>
      <c r="G10" s="7">
        <v>2099473266</v>
      </c>
    </row>
    <row r="11" spans="2:7" ht="12" customHeight="1" x14ac:dyDescent="0.3">
      <c r="B11" s="33" t="s">
        <v>36</v>
      </c>
      <c r="C11" s="37">
        <v>693317441</v>
      </c>
      <c r="D11" s="37">
        <v>135424192</v>
      </c>
      <c r="E11" s="37">
        <v>106725729</v>
      </c>
      <c r="F11" s="37">
        <v>127295959</v>
      </c>
      <c r="G11" s="37">
        <v>1062763321</v>
      </c>
    </row>
    <row r="12" spans="2:7" ht="12" customHeight="1" x14ac:dyDescent="0.3">
      <c r="B12" s="34" t="s">
        <v>37</v>
      </c>
      <c r="C12" s="37">
        <v>633314899</v>
      </c>
      <c r="D12" s="37">
        <v>244562104</v>
      </c>
      <c r="E12" s="37">
        <v>63465059</v>
      </c>
      <c r="F12" s="37">
        <v>95367883</v>
      </c>
      <c r="G12" s="37">
        <v>1036709945</v>
      </c>
    </row>
    <row r="13" spans="2:7" ht="12" customHeight="1" x14ac:dyDescent="0.3">
      <c r="B13" s="30" t="s">
        <v>38</v>
      </c>
      <c r="C13" s="7">
        <v>2448698403</v>
      </c>
      <c r="D13" s="7">
        <v>1396460796</v>
      </c>
      <c r="E13" s="7">
        <v>741468981</v>
      </c>
      <c r="F13" s="7">
        <v>1321226248</v>
      </c>
      <c r="G13" s="7">
        <v>5907854428</v>
      </c>
    </row>
    <row r="14" spans="2:7" ht="12" customHeight="1" x14ac:dyDescent="0.3">
      <c r="B14" s="30" t="s">
        <v>39</v>
      </c>
      <c r="C14" s="7">
        <v>881665667</v>
      </c>
      <c r="D14" s="7">
        <v>454877366</v>
      </c>
      <c r="E14" s="7">
        <v>119226447</v>
      </c>
      <c r="F14" s="7">
        <v>215404567</v>
      </c>
      <c r="G14" s="7">
        <v>1671174047</v>
      </c>
    </row>
    <row r="15" spans="2:7" ht="12" customHeight="1" x14ac:dyDescent="0.3">
      <c r="B15" s="30" t="s">
        <v>40</v>
      </c>
      <c r="C15" s="7">
        <v>2565041231</v>
      </c>
      <c r="D15" s="7">
        <v>2497880174</v>
      </c>
      <c r="E15" s="7">
        <v>675949359</v>
      </c>
      <c r="F15" s="7">
        <v>846414561</v>
      </c>
      <c r="G15" s="7">
        <v>6585285326</v>
      </c>
    </row>
    <row r="16" spans="2:7" x14ac:dyDescent="0.2">
      <c r="B16" s="75" t="s">
        <v>41</v>
      </c>
      <c r="C16" s="18">
        <v>7222037641</v>
      </c>
      <c r="D16" s="18">
        <v>4729204631</v>
      </c>
      <c r="E16" s="18">
        <v>1706835575</v>
      </c>
      <c r="F16" s="18">
        <v>2605709219</v>
      </c>
      <c r="G16" s="18">
        <v>16263787067</v>
      </c>
    </row>
    <row r="17" spans="2:7" x14ac:dyDescent="0.3">
      <c r="B17" s="32"/>
    </row>
    <row r="18" spans="2:7" x14ac:dyDescent="0.3">
      <c r="B18" s="30" t="s">
        <v>42</v>
      </c>
      <c r="C18" s="7">
        <v>2141367673</v>
      </c>
      <c r="D18" s="7">
        <v>1207519555</v>
      </c>
      <c r="E18" s="7">
        <v>613401420</v>
      </c>
      <c r="F18" s="7">
        <v>1046957742</v>
      </c>
      <c r="G18" s="7">
        <v>5009246389</v>
      </c>
    </row>
    <row r="19" spans="2:7" x14ac:dyDescent="0.3">
      <c r="B19" s="35" t="s">
        <v>43</v>
      </c>
      <c r="C19" s="7">
        <v>606831973</v>
      </c>
      <c r="D19" s="7">
        <v>301737888</v>
      </c>
      <c r="E19" s="7">
        <v>77975855</v>
      </c>
      <c r="F19" s="7">
        <v>137875095</v>
      </c>
      <c r="G19" s="7">
        <v>1124420811</v>
      </c>
    </row>
    <row r="20" spans="2:7" x14ac:dyDescent="0.3">
      <c r="B20" s="35" t="s">
        <v>44</v>
      </c>
      <c r="C20" s="7">
        <v>631869846</v>
      </c>
      <c r="D20" s="7">
        <v>359708211</v>
      </c>
      <c r="E20" s="7">
        <v>172113729</v>
      </c>
      <c r="F20" s="7">
        <v>162095828</v>
      </c>
      <c r="G20" s="7">
        <v>1325787614</v>
      </c>
    </row>
    <row r="21" spans="2:7" x14ac:dyDescent="0.3">
      <c r="B21" s="35" t="s">
        <v>45</v>
      </c>
      <c r="C21" s="7">
        <v>13304660776</v>
      </c>
      <c r="D21" s="7">
        <v>1407822385</v>
      </c>
      <c r="E21" s="7">
        <v>1478003215</v>
      </c>
      <c r="F21" s="7">
        <v>4801409526</v>
      </c>
      <c r="G21" s="7">
        <v>20991895903</v>
      </c>
    </row>
    <row r="22" spans="2:7" x14ac:dyDescent="0.2">
      <c r="B22" s="75" t="s">
        <v>46</v>
      </c>
      <c r="C22" s="18">
        <v>16684730269</v>
      </c>
      <c r="D22" s="18">
        <v>3276788040</v>
      </c>
      <c r="E22" s="18">
        <v>2341494218</v>
      </c>
      <c r="F22" s="18">
        <v>6148338191</v>
      </c>
      <c r="G22" s="18">
        <v>28451350717</v>
      </c>
    </row>
    <row r="23" spans="2:7" x14ac:dyDescent="0.3">
      <c r="B23" s="32"/>
    </row>
    <row r="24" spans="2:7" x14ac:dyDescent="0.3">
      <c r="B24" s="35" t="s">
        <v>47</v>
      </c>
      <c r="C24" s="7">
        <v>285955596</v>
      </c>
      <c r="D24" s="7">
        <v>231528805</v>
      </c>
      <c r="E24" s="7">
        <v>77477538</v>
      </c>
      <c r="F24" s="7">
        <v>126241070</v>
      </c>
      <c r="G24" s="7">
        <v>721203009</v>
      </c>
    </row>
    <row r="25" spans="2:7" x14ac:dyDescent="0.3">
      <c r="B25" s="35" t="s">
        <v>48</v>
      </c>
      <c r="C25" s="7">
        <v>58217130</v>
      </c>
      <c r="D25" s="7">
        <v>72819384</v>
      </c>
      <c r="E25" s="7">
        <v>3656289</v>
      </c>
      <c r="F25" s="7">
        <v>45703936</v>
      </c>
      <c r="G25" s="7">
        <v>180396740</v>
      </c>
    </row>
    <row r="26" spans="2:7" x14ac:dyDescent="0.3">
      <c r="B26" s="35" t="s">
        <v>49</v>
      </c>
      <c r="C26" s="7">
        <v>761662002</v>
      </c>
      <c r="D26" s="7">
        <v>663558873</v>
      </c>
      <c r="E26" s="7">
        <v>182840760</v>
      </c>
      <c r="F26" s="7">
        <v>341530881</v>
      </c>
      <c r="G26" s="7">
        <v>1949592516</v>
      </c>
    </row>
    <row r="27" spans="2:7" x14ac:dyDescent="0.3">
      <c r="B27" s="35" t="s">
        <v>50</v>
      </c>
      <c r="C27" s="7">
        <v>1347830235</v>
      </c>
      <c r="D27" s="7">
        <v>686121147</v>
      </c>
      <c r="E27" s="7">
        <v>428607971</v>
      </c>
      <c r="F27" s="7">
        <v>437039819</v>
      </c>
      <c r="G27" s="7">
        <v>2899599172</v>
      </c>
    </row>
    <row r="28" spans="2:7" x14ac:dyDescent="0.3">
      <c r="B28" s="35" t="s">
        <v>51</v>
      </c>
      <c r="C28" s="7">
        <v>135458525</v>
      </c>
      <c r="D28" s="7">
        <v>107346030</v>
      </c>
      <c r="E28" s="7">
        <v>98594747</v>
      </c>
      <c r="F28" s="7">
        <v>17543423</v>
      </c>
      <c r="G28" s="7">
        <v>358942725</v>
      </c>
    </row>
    <row r="29" spans="2:7" x14ac:dyDescent="0.3">
      <c r="B29" s="35" t="s">
        <v>52</v>
      </c>
      <c r="C29" s="7">
        <v>428456562</v>
      </c>
      <c r="D29" s="7">
        <v>146201771</v>
      </c>
      <c r="E29" s="7">
        <v>44487030</v>
      </c>
      <c r="F29" s="7">
        <v>55795232</v>
      </c>
      <c r="G29" s="7">
        <v>674940596</v>
      </c>
    </row>
    <row r="30" spans="2:7" x14ac:dyDescent="0.2">
      <c r="B30" s="75" t="s">
        <v>53</v>
      </c>
      <c r="C30" s="18">
        <v>3017580050</v>
      </c>
      <c r="D30" s="18">
        <v>1907576010</v>
      </c>
      <c r="E30" s="18">
        <v>835664336</v>
      </c>
      <c r="F30" s="18">
        <v>1023854362</v>
      </c>
      <c r="G30" s="18">
        <v>6784674758</v>
      </c>
    </row>
    <row r="31" spans="2:7" x14ac:dyDescent="0.3">
      <c r="B31" s="32"/>
    </row>
    <row r="32" spans="2:7" x14ac:dyDescent="0.3">
      <c r="B32" s="35" t="s">
        <v>54</v>
      </c>
      <c r="C32" s="7">
        <v>1105640372</v>
      </c>
      <c r="D32" s="7">
        <v>695040918</v>
      </c>
      <c r="E32" s="7">
        <v>173927677</v>
      </c>
      <c r="F32" s="7">
        <v>240731695</v>
      </c>
      <c r="G32" s="7">
        <v>2215340661</v>
      </c>
    </row>
    <row r="33" spans="2:7" x14ac:dyDescent="0.3">
      <c r="B33" s="26" t="s">
        <v>55</v>
      </c>
      <c r="C33" s="7">
        <v>576535001</v>
      </c>
      <c r="D33" s="7">
        <v>500151932</v>
      </c>
      <c r="E33" s="7">
        <v>85826704</v>
      </c>
      <c r="F33" s="7">
        <v>122681163</v>
      </c>
      <c r="G33" s="7">
        <v>1285194800</v>
      </c>
    </row>
    <row r="34" spans="2:7" x14ac:dyDescent="0.2">
      <c r="B34" s="75" t="s">
        <v>56</v>
      </c>
      <c r="C34" s="18">
        <v>1682175373</v>
      </c>
      <c r="D34" s="18">
        <v>1195192850</v>
      </c>
      <c r="E34" s="18">
        <v>259754381</v>
      </c>
      <c r="F34" s="18">
        <v>363412858</v>
      </c>
      <c r="G34" s="18">
        <v>3500535461</v>
      </c>
    </row>
    <row r="35" spans="2:7" x14ac:dyDescent="0.3">
      <c r="B35" s="28"/>
    </row>
    <row r="36" spans="2:7" x14ac:dyDescent="0.3">
      <c r="B36" s="48" t="s">
        <v>114</v>
      </c>
      <c r="C36" s="13">
        <v>40545875887</v>
      </c>
      <c r="D36" s="13">
        <v>16832726080</v>
      </c>
      <c r="E36" s="13">
        <v>11051122379</v>
      </c>
      <c r="F36" s="13">
        <v>15087617945</v>
      </c>
      <c r="G36" s="13">
        <v>83517342291</v>
      </c>
    </row>
    <row r="37" spans="2:7" ht="12" customHeight="1" x14ac:dyDescent="0.2">
      <c r="B37" s="50" t="s">
        <v>103</v>
      </c>
    </row>
    <row r="38" spans="2:7" x14ac:dyDescent="0.3">
      <c r="B38" s="15" t="s">
        <v>24</v>
      </c>
    </row>
  </sheetData>
  <mergeCells count="4">
    <mergeCell ref="B2:B3"/>
    <mergeCell ref="C2:F2"/>
    <mergeCell ref="G2:G3"/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22</vt:i4>
      </vt:variant>
    </vt:vector>
  </HeadingPairs>
  <TitlesOfParts>
    <vt:vector size="22" baseType="lpstr">
      <vt:lpstr>Tavola 1.1</vt:lpstr>
      <vt:lpstr>Tavola 1.2</vt:lpstr>
      <vt:lpstr>Tavola 1.3</vt:lpstr>
      <vt:lpstr>Tavola 1.4</vt:lpstr>
      <vt:lpstr>Tavola 1.5</vt:lpstr>
      <vt:lpstr>Tavola 1.6</vt:lpstr>
      <vt:lpstr>Tavola 1.7</vt:lpstr>
      <vt:lpstr>Tavola 1.8</vt:lpstr>
      <vt:lpstr>Tavola 1.9</vt:lpstr>
      <vt:lpstr>Tavola 1.10</vt:lpstr>
      <vt:lpstr>Tavola 1.11</vt:lpstr>
      <vt:lpstr>Tavola 1.12</vt:lpstr>
      <vt:lpstr>Tavola 1.13</vt:lpstr>
      <vt:lpstr>Tavola 1.14</vt:lpstr>
      <vt:lpstr>Tavola 1.15</vt:lpstr>
      <vt:lpstr>Tavola 1.16</vt:lpstr>
      <vt:lpstr>Tavola 1.17</vt:lpstr>
      <vt:lpstr>Tavola 1.18</vt:lpstr>
      <vt:lpstr>Tavola 1.19</vt:lpstr>
      <vt:lpstr>Tavola 1.20</vt:lpstr>
      <vt:lpstr>Tavola 1.21</vt:lpstr>
      <vt:lpstr>Tavola 1.22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Fiammetta FC. Cocco</dc:creator>
  <cp:lastModifiedBy>Sabrina Stoppiello</cp:lastModifiedBy>
  <dcterms:created xsi:type="dcterms:W3CDTF">2025-07-29T08:57:42Z</dcterms:created>
  <dcterms:modified xsi:type="dcterms:W3CDTF">2025-09-11T08:50:42Z</dcterms:modified>
</cp:coreProperties>
</file>