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sfdl\Lavoro\DCCV\FOL\FOL_C\Condivisioni\CS_integrato\17_I 2025\Allegati CS\"/>
    </mc:Choice>
  </mc:AlternateContent>
  <bookViews>
    <workbookView xWindow="11088" yWindow="132" windowWidth="11940" windowHeight="11760"/>
  </bookViews>
  <sheets>
    <sheet name="leggimi" sheetId="5" r:id="rId1"/>
    <sheet name="errori" sheetId="1" r:id="rId2"/>
    <sheet name="parametri" sheetId="4" r:id="rId3"/>
  </sheets>
  <calcPr calcId="162913"/>
</workbook>
</file>

<file path=xl/calcChain.xml><?xml version="1.0" encoding="utf-8"?>
<calcChain xmlns="http://schemas.openxmlformats.org/spreadsheetml/2006/main">
  <c r="B3" i="1" l="1"/>
  <c r="F3" i="4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17" i="1"/>
  <c r="B18" i="1"/>
  <c r="B19" i="1"/>
  <c r="B20" i="1"/>
  <c r="B15" i="1"/>
  <c r="B16" i="1"/>
  <c r="B1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B4" i="1"/>
  <c r="B5" i="1"/>
  <c r="B6" i="1"/>
  <c r="B7" i="1"/>
  <c r="B8" i="1"/>
  <c r="B9" i="1"/>
  <c r="B10" i="1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5" i="4"/>
  <c r="F16" i="4"/>
  <c r="F17" i="4"/>
  <c r="F18" i="4"/>
  <c r="F19" i="4"/>
  <c r="F20" i="4"/>
  <c r="F4" i="4"/>
  <c r="F5" i="4"/>
  <c r="F6" i="4"/>
  <c r="F7" i="4"/>
  <c r="F8" i="4"/>
  <c r="F9" i="4"/>
  <c r="F10" i="4"/>
  <c r="F14" i="4"/>
</calcChain>
</file>

<file path=xl/sharedStrings.xml><?xml version="1.0" encoding="utf-8"?>
<sst xmlns="http://schemas.openxmlformats.org/spreadsheetml/2006/main" count="102" uniqueCount="61">
  <si>
    <t>Italia</t>
  </si>
  <si>
    <t>Settentrione</t>
  </si>
  <si>
    <t xml:space="preserve">  Nord Ovest</t>
  </si>
  <si>
    <t xml:space="preserve">  Nord Est</t>
  </si>
  <si>
    <t>Centro</t>
  </si>
  <si>
    <t>Mezzogiorno</t>
  </si>
  <si>
    <t xml:space="preserve">  Sud</t>
  </si>
  <si>
    <t xml:space="preserve">  Isole</t>
  </si>
  <si>
    <t>Regioni</t>
  </si>
  <si>
    <t>Piemonte</t>
  </si>
  <si>
    <t>Valle d'Aosta</t>
  </si>
  <si>
    <t>Lombardia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</si>
  <si>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</si>
  <si>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</si>
  <si>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</si>
  <si>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</si>
  <si>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</si>
  <si>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</si>
  <si>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</si>
  <si>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</si>
  <si>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</si>
  <si>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</si>
  <si>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</si>
  <si>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</si>
  <si>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</si>
  <si>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</si>
  <si>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Trentino Alto Adige</t>
  </si>
  <si>
    <t>Friuli Venezia Giulia</t>
  </si>
  <si>
    <t>Emilia Romagna</t>
  </si>
  <si>
    <t>PARAMETRI</t>
  </si>
  <si>
    <t>A</t>
  </si>
  <si>
    <t>errore relativo %</t>
  </si>
  <si>
    <t>In questo documento sono riportate sinteticamente le stime dell'errore campionario da applicare alle stime</t>
  </si>
  <si>
    <t>Le stime riportate si riferiscono all'errore relativo percentuale, ottenuto calcolando il rapporto tra l'errore di</t>
  </si>
  <si>
    <t>Nel foglio di lavoro "errori" sono riportate le stime dell'errore relativo percentuale corrispondente a certi livelli</t>
  </si>
  <si>
    <t>di stima di una frequenza assoluta, per il dettaglio territoriale corrispondente.</t>
  </si>
  <si>
    <t>Nel foglio di lavoro "parametri" sono riportati i parametri stimati per il modello dell'errore relativo per ciascun</t>
  </si>
  <si>
    <t>livello territoriale.</t>
  </si>
  <si>
    <t>campionamento assoluto (la radice della varianza) e la stima a cui esso si riferisce e moltiplicando per 100.</t>
  </si>
  <si>
    <t>B</t>
  </si>
  <si>
    <t>La formula da applicare per calcolare l'errore relativo percentuale è:</t>
  </si>
  <si>
    <t>Nel foglio di lavoro "parametri", sostituendo il valore di interesse nella colonna relativa alla stima, l'errore</t>
  </si>
  <si>
    <t>relativo percentuale verrà automaticamente calcolato nella colonna corrispondente.</t>
  </si>
  <si>
    <t>Presentazione sintetica della stima dell'errore campionario</t>
  </si>
  <si>
    <r>
      <t>=100*RADQ(EXP(</t>
    </r>
    <r>
      <rPr>
        <b/>
        <sz val="10"/>
        <rFont val="Arial"/>
        <family val="2"/>
      </rPr>
      <t>A</t>
    </r>
    <r>
      <rPr>
        <sz val="10"/>
        <rFont val="Arial"/>
      </rPr>
      <t>+</t>
    </r>
    <r>
      <rPr>
        <b/>
        <sz val="10"/>
        <rFont val="Arial"/>
        <family val="2"/>
      </rPr>
      <t>B</t>
    </r>
    <r>
      <rPr>
        <sz val="10"/>
        <rFont val="Arial"/>
      </rPr>
      <t>*LN(</t>
    </r>
    <r>
      <rPr>
        <b/>
        <sz val="10"/>
        <rFont val="Arial"/>
        <family val="2"/>
      </rPr>
      <t>STIMA</t>
    </r>
    <r>
      <rPr>
        <sz val="10"/>
        <rFont val="Arial"/>
      </rPr>
      <t>)))</t>
    </r>
  </si>
  <si>
    <r>
      <t xml:space="preserve">dove: </t>
    </r>
    <r>
      <rPr>
        <b/>
        <sz val="10"/>
        <rFont val="Arial"/>
        <family val="2"/>
      </rPr>
      <t>A</t>
    </r>
    <r>
      <rPr>
        <sz val="10"/>
        <rFont val="Arial"/>
      </rPr>
      <t xml:space="preserve"> è il valore del parametro A stimato per il dettaglio territoriale corrispondente;</t>
    </r>
  </si>
  <si>
    <r>
      <t xml:space="preserve">         </t>
    </r>
    <r>
      <rPr>
        <b/>
        <sz val="10"/>
        <rFont val="Arial"/>
        <family val="2"/>
      </rPr>
      <t>B</t>
    </r>
    <r>
      <rPr>
        <sz val="10"/>
        <rFont val="Arial"/>
      </rPr>
      <t xml:space="preserve"> è il valore del parametro B stimato per il dettaglio territoriale corrispondente;</t>
    </r>
  </si>
  <si>
    <r>
      <t xml:space="preserve">         </t>
    </r>
    <r>
      <rPr>
        <b/>
        <sz val="10"/>
        <rFont val="Arial"/>
        <family val="2"/>
      </rPr>
      <t>STIMA</t>
    </r>
    <r>
      <rPr>
        <sz val="10"/>
        <rFont val="Arial"/>
      </rPr>
      <t xml:space="preserve"> è il valore della stima di una frequenza assoluta di cui si vuole calcolare l'errore campionario.</t>
    </r>
  </si>
  <si>
    <t>STIME ED ERRORI RELATIVI PERCENTUALI</t>
  </si>
  <si>
    <t>STIMA</t>
  </si>
  <si>
    <t>ERRORE RELATIVO %</t>
  </si>
  <si>
    <t>Piemonte e Valle d'Aosta*</t>
  </si>
  <si>
    <t>trimestrali calcolate rispettivamente a livello nazionale, ripartizionale e regionale (oltre alle stime per</t>
  </si>
  <si>
    <t>ciascuna regione, è stata calcolata anche la stima per il dominio unico costituito dalle regioni Piemonte e</t>
  </si>
  <si>
    <t>* da utilizzare per le stime prodotte con il file Standard in cui le regioni Piemonte e Valle d'Aosta sono identificate dallo stesso codice.</t>
  </si>
  <si>
    <t>Valle d'Aosta da utilizzare per le stime prodotte con il file Standard in cui le 2 regioni sono identificate</t>
  </si>
  <si>
    <t>Trento**</t>
  </si>
  <si>
    <t>Bolzano**</t>
  </si>
  <si>
    <t>dallo stesso codice e la stima per i domini di Trento e Bolzano da utilizzare per le stime prodotte con il file</t>
  </si>
  <si>
    <t>Sistan).</t>
  </si>
  <si>
    <t>** da utilizzare per le stime prodotte con il file Sistan.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</si>
</sst>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0.000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9"/>
      <name val="Arial"/>
      <family val="2"/>
    </font>
    <font>
      <b/>
      <i/>
      <sz val="10"/>
      <name val="Arial"/>
      <family val="2"/>
    </font>
    <font>
      <b/>
      <sz val="14"/>
      <color indexed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1" fillId="0" borderId="0" xfId="0" applyFont="1" applyFill="1"/>
    <xf numFmtId="2" fontId="0" fillId="0" borderId="0" xfId="0" applyNumberFormat="1" applyFill="1"/>
    <xf numFmtId="0" fontId="3" fillId="0" borderId="0" xfId="0" applyFont="1" applyFill="1"/>
    <xf numFmtId="2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NumberFormat="1"/>
    <xf numFmtId="0" fontId="6" fillId="0" borderId="0" xfId="0" applyFont="1"/>
    <xf numFmtId="0" fontId="0" fillId="0" borderId="0" xfId="0" quotePrefix="1"/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186" fontId="3" fillId="0" borderId="0" xfId="0" quotePrefix="1" applyNumberFormat="1" applyFont="1" applyFill="1"/>
    <xf numFmtId="0" fontId="3" fillId="0" borderId="0" xfId="0" quotePrefix="1" applyNumberFormat="1" applyFont="1" applyFill="1"/>
    <xf numFmtId="3" fontId="3" fillId="0" borderId="0" xfId="0" applyNumberFormat="1" applyFont="1" applyFill="1"/>
    <xf numFmtId="0" fontId="0" fillId="0" borderId="0" xfId="0" quotePrefix="1" applyNumberForma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>
      <selection activeCell="A28" sqref="A28"/>
    </sheetView>
  </sheetViews>
  <sheetFormatPr defaultRowHeight="13.2" x14ac:dyDescent="0.25"/>
  <cols>
    <col min="1" max="1" width="89.109375" customWidth="1"/>
  </cols>
  <sheetData>
    <row r="1" spans="1:1" ht="17.399999999999999" x14ac:dyDescent="0.3">
      <c r="A1" s="13" t="s">
        <v>43</v>
      </c>
    </row>
    <row r="2" spans="1:1" x14ac:dyDescent="0.25">
      <c r="A2" s="12"/>
    </row>
    <row r="3" spans="1:1" x14ac:dyDescent="0.25">
      <c r="A3" t="s">
        <v>32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55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33</v>
      </c>
    </row>
    <row r="10" spans="1:1" x14ac:dyDescent="0.25">
      <c r="A10" t="s">
        <v>38</v>
      </c>
    </row>
    <row r="12" spans="1:1" x14ac:dyDescent="0.25">
      <c r="A12" t="s">
        <v>34</v>
      </c>
    </row>
    <row r="13" spans="1:1" x14ac:dyDescent="0.25">
      <c r="A13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40</v>
      </c>
    </row>
    <row r="18" spans="1:1" x14ac:dyDescent="0.25">
      <c r="A18" s="14" t="s">
        <v>44</v>
      </c>
    </row>
    <row r="19" spans="1:1" x14ac:dyDescent="0.25">
      <c r="A19" t="s">
        <v>45</v>
      </c>
    </row>
    <row r="20" spans="1:1" x14ac:dyDescent="0.25">
      <c r="A20" t="s">
        <v>46</v>
      </c>
    </row>
    <row r="21" spans="1:1" x14ac:dyDescent="0.25">
      <c r="A21" t="s">
        <v>47</v>
      </c>
    </row>
    <row r="23" spans="1:1" x14ac:dyDescent="0.25">
      <c r="A23" t="s">
        <v>41</v>
      </c>
    </row>
    <row r="24" spans="1:1" x14ac:dyDescent="0.25">
      <c r="A24" t="s">
        <v>42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95" workbookViewId="0"/>
  </sheetViews>
  <sheetFormatPr defaultColWidth="9.109375" defaultRowHeight="13.2" x14ac:dyDescent="0.25"/>
  <cols>
    <col min="1" max="1" width="23.5546875" style="1" customWidth="1"/>
    <col min="2" max="19" width="9.5546875" style="1" customWidth="1"/>
    <col min="20" max="16384" width="9.109375" style="1"/>
  </cols>
  <sheetData>
    <row r="1" spans="1:19" x14ac:dyDescent="0.25">
      <c r="B1" s="8" t="s">
        <v>48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x14ac:dyDescent="0.25">
      <c r="B2" s="6">
        <v>1000</v>
      </c>
      <c r="C2" s="6">
        <v>2500</v>
      </c>
      <c r="D2" s="6">
        <v>5000</v>
      </c>
      <c r="E2" s="6">
        <v>7500</v>
      </c>
      <c r="F2" s="6">
        <v>10000</v>
      </c>
      <c r="G2" s="6">
        <v>25000</v>
      </c>
      <c r="H2" s="6">
        <v>50000</v>
      </c>
      <c r="I2" s="6">
        <v>75000</v>
      </c>
      <c r="J2" s="6">
        <v>100000</v>
      </c>
      <c r="K2" s="6">
        <v>250000</v>
      </c>
      <c r="L2" s="6">
        <v>500000</v>
      </c>
      <c r="M2" s="6">
        <v>750000</v>
      </c>
      <c r="N2" s="6">
        <v>1000000</v>
      </c>
      <c r="O2" s="6">
        <v>2500000</v>
      </c>
      <c r="P2" s="6">
        <v>5000000</v>
      </c>
      <c r="Q2" s="6">
        <v>7500000</v>
      </c>
      <c r="R2" s="6">
        <v>10000000</v>
      </c>
      <c r="S2" s="6">
        <v>25000000</v>
      </c>
    </row>
    <row r="3" spans="1:19" x14ac:dyDescent="0.25">
      <c r="A3" s="2" t="s">
        <v>0</v>
      </c>
      <c r="B3" s="5">
        <f>100*SQRT(EXP(parametri!$B3+parametri!$C3*LN(errori!B$2)))</f>
        <v>77.709093430015102</v>
      </c>
      <c r="C3" s="5">
        <f>100*SQRT(EXP(parametri!$B3+parametri!$C3*LN(errori!C$2)))</f>
        <v>47.610320766658646</v>
      </c>
      <c r="D3" s="5">
        <f>100*SQRT(EXP(parametri!$B3+parametri!$C3*LN(errori!D$2)))</f>
        <v>32.865955277604073</v>
      </c>
      <c r="E3" s="5">
        <f>100*SQRT(EXP(parametri!$B3+parametri!$C3*LN(errori!E$2)))</f>
        <v>26.460235785277209</v>
      </c>
      <c r="F3" s="5">
        <f>100*SQRT(EXP(parametri!$B3+parametri!$C3*LN(errori!F$2)))</f>
        <v>22.687749187901115</v>
      </c>
      <c r="G3" s="5">
        <f>100*SQRT(EXP(parametri!$B3+parametri!$C3*LN(errori!G$2)))</f>
        <v>13.900188107100684</v>
      </c>
      <c r="H3" s="5">
        <f>100*SQRT(EXP(parametri!$B3+parametri!$C3*LN(errori!H$2)))</f>
        <v>9.595460675790715</v>
      </c>
      <c r="I3" s="5">
        <f>100*SQRT(EXP(parametri!$B3+parametri!$C3*LN(errori!I$2)))</f>
        <v>7.7252631120931445</v>
      </c>
      <c r="J3" s="5">
        <f>100*SQRT(EXP(parametri!$B3+parametri!$C3*LN(errori!J$2)))</f>
        <v>6.6238575241735109</v>
      </c>
      <c r="K3" s="5">
        <f>100*SQRT(EXP(parametri!$B3+parametri!$C3*LN(errori!K$2)))</f>
        <v>4.0582635508746936</v>
      </c>
      <c r="L3" s="5">
        <f>100*SQRT(EXP(parametri!$B3+parametri!$C3*LN(errori!L$2)))</f>
        <v>2.8014662833606279</v>
      </c>
      <c r="M3" s="5">
        <f>100*SQRT(EXP(parametri!$B3+parametri!$C3*LN(errori!M$2)))</f>
        <v>2.2554481613604342</v>
      </c>
      <c r="N3" s="5">
        <f>100*SQRT(EXP(parametri!$B3+parametri!$C3*LN(errori!N$2)))</f>
        <v>1.9338845884257188</v>
      </c>
      <c r="O3" s="5">
        <f>100*SQRT(EXP(parametri!$B3+parametri!$C3*LN(errori!O$2)))</f>
        <v>1.1848403001067955</v>
      </c>
      <c r="P3" s="5">
        <f>100*SQRT(EXP(parametri!$B3+parametri!$C3*LN(errori!P$2)))</f>
        <v>0.81790896779009092</v>
      </c>
      <c r="Q3" s="5">
        <f>100*SQRT(EXP(parametri!$B3+parametri!$C3*LN(errori!Q$2)))</f>
        <v>0.65849490622796869</v>
      </c>
      <c r="R3" s="5">
        <f>100*SQRT(EXP(parametri!$B3+parametri!$C3*LN(errori!R$2)))</f>
        <v>0.56461202368889307</v>
      </c>
      <c r="S3" s="5">
        <f>100*SQRT(EXP(parametri!$B3+parametri!$C3*LN(errori!S$2)))</f>
        <v>0.34592295920618144</v>
      </c>
    </row>
    <row r="4" spans="1:19" x14ac:dyDescent="0.25">
      <c r="A4" s="1" t="s">
        <v>1</v>
      </c>
      <c r="B4" s="5">
        <f>100*SQRT(EXP(parametri!$B4+parametri!$C4*LN(errori!B$2)))</f>
        <v>79.650666542772029</v>
      </c>
      <c r="C4" s="5">
        <f>100*SQRT(EXP(parametri!$B4+parametri!$C4*LN(errori!C$2)))</f>
        <v>48.691087751975282</v>
      </c>
      <c r="D4" s="5">
        <f>100*SQRT(EXP(parametri!$B4+parametri!$C4*LN(errori!D$2)))</f>
        <v>33.555325469006519</v>
      </c>
      <c r="E4" s="5">
        <f>100*SQRT(EXP(parametri!$B4+parametri!$C4*LN(errori!E$2)))</f>
        <v>26.988579478219162</v>
      </c>
      <c r="F4" s="5">
        <f>100*SQRT(EXP(parametri!$B4+parametri!$C4*LN(errori!F$2)))</f>
        <v>23.124557682227611</v>
      </c>
      <c r="G4" s="5">
        <f>100*SQRT(EXP(parametri!$B4+parametri!$C4*LN(errori!G$2)))</f>
        <v>14.136226552810141</v>
      </c>
      <c r="H4" s="5">
        <f>100*SQRT(EXP(parametri!$B4+parametri!$C4*LN(errori!H$2)))</f>
        <v>9.7419405641418066</v>
      </c>
      <c r="I4" s="5">
        <f>100*SQRT(EXP(parametri!$B4+parametri!$C4*LN(errori!I$2)))</f>
        <v>7.8354518548859344</v>
      </c>
      <c r="J4" s="5">
        <f>100*SQRT(EXP(parametri!$B4+parametri!$C4*LN(errori!J$2)))</f>
        <v>6.7136307981994978</v>
      </c>
      <c r="K4" s="5">
        <f>100*SQRT(EXP(parametri!$B4+parametri!$C4*LN(errori!K$2)))</f>
        <v>4.1040960549144341</v>
      </c>
      <c r="L4" s="5">
        <f>100*SQRT(EXP(parametri!$B4+parametri!$C4*LN(errori!L$2)))</f>
        <v>2.8283261934959105</v>
      </c>
      <c r="M4" s="5">
        <f>100*SQRT(EXP(parametri!$B4+parametri!$C4*LN(errori!M$2)))</f>
        <v>2.2748253875230069</v>
      </c>
      <c r="N4" s="5">
        <f>100*SQRT(EXP(parametri!$B4+parametri!$C4*LN(errori!N$2)))</f>
        <v>1.9491330002464688</v>
      </c>
      <c r="O4" s="5">
        <f>100*SQRT(EXP(parametri!$B4+parametri!$C4*LN(errori!O$2)))</f>
        <v>1.1915205493516849</v>
      </c>
      <c r="P4" s="5">
        <f>100*SQRT(EXP(parametri!$B4+parametri!$C4*LN(errori!P$2)))</f>
        <v>0.8211330180210088</v>
      </c>
      <c r="Q4" s="5">
        <f>100*SQRT(EXP(parametri!$B4+parametri!$C4*LN(errori!Q$2)))</f>
        <v>0.66043804997568123</v>
      </c>
      <c r="R4" s="5">
        <f>100*SQRT(EXP(parametri!$B4+parametri!$C4*LN(errori!R$2)))</f>
        <v>0.565881497932336</v>
      </c>
      <c r="S4" s="5">
        <f>100*SQRT(EXP(parametri!$B4+parametri!$C4*LN(errori!S$2)))</f>
        <v>0.34592787316157009</v>
      </c>
    </row>
    <row r="5" spans="1:19" x14ac:dyDescent="0.25">
      <c r="A5" s="1" t="s">
        <v>2</v>
      </c>
      <c r="B5" s="5">
        <f>100*SQRT(EXP(parametri!$B5+parametri!$C5*LN(errori!B$2)))</f>
        <v>86.633405114338217</v>
      </c>
      <c r="C5" s="5">
        <f>100*SQRT(EXP(parametri!$B5+parametri!$C5*LN(errori!C$2)))</f>
        <v>52.523299056200443</v>
      </c>
      <c r="D5" s="5">
        <f>100*SQRT(EXP(parametri!$B5+parametri!$C5*LN(errori!D$2)))</f>
        <v>35.970430515639649</v>
      </c>
      <c r="E5" s="5">
        <f>100*SQRT(EXP(parametri!$B5+parametri!$C5*LN(errori!E$2)))</f>
        <v>28.82531617418007</v>
      </c>
      <c r="F5" s="5">
        <f>100*SQRT(EXP(parametri!$B5+parametri!$C5*LN(errori!F$2)))</f>
        <v>24.634246034241034</v>
      </c>
      <c r="G5" s="5">
        <f>100*SQRT(EXP(parametri!$B5+parametri!$C5*LN(errori!G$2)))</f>
        <v>14.935022694453934</v>
      </c>
      <c r="H5" s="5">
        <f>100*SQRT(EXP(parametri!$B5+parametri!$C5*LN(errori!H$2)))</f>
        <v>10.228207400025029</v>
      </c>
      <c r="I5" s="5">
        <f>100*SQRT(EXP(parametri!$B5+parametri!$C5*LN(errori!I$2)))</f>
        <v>8.1964910615295317</v>
      </c>
      <c r="J5" s="5">
        <f>100*SQRT(EXP(parametri!$B5+parametri!$C5*LN(errori!J$2)))</f>
        <v>7.0047584632580193</v>
      </c>
      <c r="K5" s="5">
        <f>100*SQRT(EXP(parametri!$B5+parametri!$C5*LN(errori!K$2)))</f>
        <v>4.2467801317122733</v>
      </c>
      <c r="L5" s="5">
        <f>100*SQRT(EXP(parametri!$B5+parametri!$C5*LN(errori!L$2)))</f>
        <v>2.9083951767672169</v>
      </c>
      <c r="M5" s="5">
        <f>100*SQRT(EXP(parametri!$B5+parametri!$C5*LN(errori!M$2)))</f>
        <v>2.3306757613958595</v>
      </c>
      <c r="N5" s="5">
        <f>100*SQRT(EXP(parametri!$B5+parametri!$C5*LN(errori!N$2)))</f>
        <v>1.9918060841149086</v>
      </c>
      <c r="O5" s="5">
        <f>100*SQRT(EXP(parametri!$B5+parametri!$C5*LN(errori!O$2)))</f>
        <v>1.2075737584117237</v>
      </c>
      <c r="P5" s="5">
        <f>100*SQRT(EXP(parametri!$B5+parametri!$C5*LN(errori!P$2)))</f>
        <v>0.82700342038646069</v>
      </c>
      <c r="Q5" s="5">
        <f>100*SQRT(EXP(parametri!$B5+parametri!$C5*LN(errori!Q$2)))</f>
        <v>0.66272865595543151</v>
      </c>
      <c r="R5" s="5">
        <f>100*SQRT(EXP(parametri!$B5+parametri!$C5*LN(errori!R$2)))</f>
        <v>0.56637091735949929</v>
      </c>
      <c r="S5" s="5">
        <f>100*SQRT(EXP(parametri!$B5+parametri!$C5*LN(errori!S$2)))</f>
        <v>0.34337411798539791</v>
      </c>
    </row>
    <row r="6" spans="1:19" x14ac:dyDescent="0.25">
      <c r="A6" s="1" t="s">
        <v>3</v>
      </c>
      <c r="B6" s="5">
        <f>100*SQRT(EXP(parametri!$B6+parametri!$C6*LN(errori!B$2)))</f>
        <v>66.566005522605707</v>
      </c>
      <c r="C6" s="5">
        <f>100*SQRT(EXP(parametri!$B6+parametri!$C6*LN(errori!C$2)))</f>
        <v>40.992175152600041</v>
      </c>
      <c r="D6" s="5">
        <f>100*SQRT(EXP(parametri!$B6+parametri!$C6*LN(errori!D$2)))</f>
        <v>28.406967716585278</v>
      </c>
      <c r="E6" s="5">
        <f>100*SQRT(EXP(parametri!$B6+parametri!$C6*LN(errori!E$2)))</f>
        <v>22.922096689468535</v>
      </c>
      <c r="F6" s="5">
        <f>100*SQRT(EXP(parametri!$B6+parametri!$C6*LN(errori!F$2)))</f>
        <v>19.685606139393524</v>
      </c>
      <c r="G6" s="5">
        <f>100*SQRT(EXP(parametri!$B6+parametri!$C6*LN(errori!G$2)))</f>
        <v>12.122641407062911</v>
      </c>
      <c r="H6" s="5">
        <f>100*SQRT(EXP(parametri!$B6+parametri!$C6*LN(errori!H$2)))</f>
        <v>8.4008101987321329</v>
      </c>
      <c r="I6" s="5">
        <f>100*SQRT(EXP(parametri!$B6+parametri!$C6*LN(errori!I$2)))</f>
        <v>6.7787658847087524</v>
      </c>
      <c r="J6" s="5">
        <f>100*SQRT(EXP(parametri!$B6+parametri!$C6*LN(errori!J$2)))</f>
        <v>5.8216365250236679</v>
      </c>
      <c r="K6" s="5">
        <f>100*SQRT(EXP(parametri!$B6+parametri!$C6*LN(errori!K$2)))</f>
        <v>3.58503626941385</v>
      </c>
      <c r="L6" s="5">
        <f>100*SQRT(EXP(parametri!$B6+parametri!$C6*LN(errori!L$2)))</f>
        <v>2.4843768155485932</v>
      </c>
      <c r="M6" s="5">
        <f>100*SQRT(EXP(parametri!$B6+parametri!$C6*LN(errori!M$2)))</f>
        <v>2.0046886435481945</v>
      </c>
      <c r="N6" s="5">
        <f>100*SQRT(EXP(parametri!$B6+parametri!$C6*LN(errori!N$2)))</f>
        <v>1.7216361837936167</v>
      </c>
      <c r="O6" s="5">
        <f>100*SQRT(EXP(parametri!$B6+parametri!$C6*LN(errori!O$2)))</f>
        <v>1.0602050016529103</v>
      </c>
      <c r="P6" s="5">
        <f>100*SQRT(EXP(parametri!$B6+parametri!$C6*LN(errori!P$2)))</f>
        <v>0.73470629803859444</v>
      </c>
      <c r="Q6" s="5">
        <f>100*SQRT(EXP(parametri!$B6+parametri!$C6*LN(errori!Q$2)))</f>
        <v>0.59284781712796486</v>
      </c>
      <c r="R6" s="5">
        <f>100*SQRT(EXP(parametri!$B6+parametri!$C6*LN(errori!R$2)))</f>
        <v>0.50914053747719867</v>
      </c>
      <c r="S6" s="5">
        <f>100*SQRT(EXP(parametri!$B6+parametri!$C6*LN(errori!S$2)))</f>
        <v>0.31353508334620672</v>
      </c>
    </row>
    <row r="7" spans="1:19" x14ac:dyDescent="0.25">
      <c r="A7" s="1" t="s">
        <v>4</v>
      </c>
      <c r="B7" s="5">
        <f>100*SQRT(EXP(parametri!$B7+parametri!$C7*LN(errori!B$2)))</f>
        <v>76.792986346753395</v>
      </c>
      <c r="C7" s="5">
        <f>100*SQRT(EXP(parametri!$B7+parametri!$C7*LN(errori!C$2)))</f>
        <v>46.164564843784895</v>
      </c>
      <c r="D7" s="5">
        <f>100*SQRT(EXP(parametri!$B7+parametri!$C7*LN(errori!D$2)))</f>
        <v>31.413694004003645</v>
      </c>
      <c r="E7" s="5">
        <f>100*SQRT(EXP(parametri!$B7+parametri!$C7*LN(errori!E$2)))</f>
        <v>25.079523584250602</v>
      </c>
      <c r="F7" s="5">
        <f>100*SQRT(EXP(parametri!$B7+parametri!$C7*LN(errori!F$2)))</f>
        <v>21.376139346627664</v>
      </c>
      <c r="G7" s="5">
        <f>100*SQRT(EXP(parametri!$B7+parametri!$C7*LN(errori!G$2)))</f>
        <v>12.850394520682617</v>
      </c>
      <c r="H7" s="5">
        <f>100*SQRT(EXP(parametri!$B7+parametri!$C7*LN(errori!H$2)))</f>
        <v>8.7443337258662819</v>
      </c>
      <c r="I7" s="5">
        <f>100*SQRT(EXP(parametri!$B7+parametri!$C7*LN(errori!I$2)))</f>
        <v>6.9811504459956648</v>
      </c>
      <c r="J7" s="5">
        <f>100*SQRT(EXP(parametri!$B7+parametri!$C7*LN(errori!J$2)))</f>
        <v>5.9502743037387047</v>
      </c>
      <c r="K7" s="5">
        <f>100*SQRT(EXP(parametri!$B7+parametri!$C7*LN(errori!K$2)))</f>
        <v>3.5770431259555502</v>
      </c>
      <c r="L7" s="5">
        <f>100*SQRT(EXP(parametri!$B7+parametri!$C7*LN(errori!L$2)))</f>
        <v>2.4340777082624325</v>
      </c>
      <c r="M7" s="5">
        <f>100*SQRT(EXP(parametri!$B7+parametri!$C7*LN(errori!M$2)))</f>
        <v>1.9432770078707104</v>
      </c>
      <c r="N7" s="5">
        <f>100*SQRT(EXP(parametri!$B7+parametri!$C7*LN(errori!N$2)))</f>
        <v>1.6563217387202702</v>
      </c>
      <c r="O7" s="5">
        <f>100*SQRT(EXP(parametri!$B7+parametri!$C7*LN(errori!O$2)))</f>
        <v>0.995707758571303</v>
      </c>
      <c r="P7" s="5">
        <f>100*SQRT(EXP(parametri!$B7+parametri!$C7*LN(errori!P$2)))</f>
        <v>0.67755125497261848</v>
      </c>
      <c r="Q7" s="5">
        <f>100*SQRT(EXP(parametri!$B7+parametri!$C7*LN(errori!Q$2)))</f>
        <v>0.54093169292534227</v>
      </c>
      <c r="R7" s="5">
        <f>100*SQRT(EXP(parametri!$B7+parametri!$C7*LN(errori!R$2)))</f>
        <v>0.46105466103194453</v>
      </c>
      <c r="S7" s="5">
        <f>100*SQRT(EXP(parametri!$B7+parametri!$C7*LN(errori!S$2)))</f>
        <v>0.27716577786974328</v>
      </c>
    </row>
    <row r="8" spans="1:19" x14ac:dyDescent="0.25">
      <c r="A8" s="1" t="s">
        <v>5</v>
      </c>
      <c r="B8" s="5">
        <f>100*SQRT(EXP(parametri!$B8+parametri!$C8*LN(errori!B$2)))</f>
        <v>65.946150155594466</v>
      </c>
      <c r="C8" s="5">
        <f>100*SQRT(EXP(parametri!$B8+parametri!$C8*LN(errori!C$2)))</f>
        <v>40.967022755789415</v>
      </c>
      <c r="D8" s="5">
        <f>100*SQRT(EXP(parametri!$B8+parametri!$C8*LN(errori!D$2)))</f>
        <v>28.577895913738072</v>
      </c>
      <c r="E8" s="5">
        <f>100*SQRT(EXP(parametri!$B8+parametri!$C8*LN(errori!E$2)))</f>
        <v>23.149397145958982</v>
      </c>
      <c r="F8" s="5">
        <f>100*SQRT(EXP(parametri!$B8+parametri!$C8*LN(errori!F$2)))</f>
        <v>19.935452466851096</v>
      </c>
      <c r="G8" s="5">
        <f>100*SQRT(EXP(parametri!$B8+parametri!$C8*LN(errori!G$2)))</f>
        <v>12.384288285662178</v>
      </c>
      <c r="H8" s="5">
        <f>100*SQRT(EXP(parametri!$B8+parametri!$C8*LN(errori!H$2)))</f>
        <v>8.639068152526761</v>
      </c>
      <c r="I8" s="5">
        <f>100*SQRT(EXP(parametri!$B8+parametri!$C8*LN(errori!I$2)))</f>
        <v>6.9980386322881367</v>
      </c>
      <c r="J8" s="5">
        <f>100*SQRT(EXP(parametri!$B8+parametri!$C8*LN(errori!J$2)))</f>
        <v>6.0264665051772575</v>
      </c>
      <c r="K8" s="5">
        <f>100*SQRT(EXP(parametri!$B8+parametri!$C8*LN(errori!K$2)))</f>
        <v>3.7437574425814337</v>
      </c>
      <c r="L8" s="5">
        <f>100*SQRT(EXP(parametri!$B8+parametri!$C8*LN(errori!L$2)))</f>
        <v>2.61158129938195</v>
      </c>
      <c r="M8" s="5">
        <f>100*SQRT(EXP(parametri!$B8+parametri!$C8*LN(errori!M$2)))</f>
        <v>2.1154997855979127</v>
      </c>
      <c r="N8" s="5">
        <f>100*SQRT(EXP(parametri!$B8+parametri!$C8*LN(errori!N$2)))</f>
        <v>1.8217945440874179</v>
      </c>
      <c r="O8" s="5">
        <f>100*SQRT(EXP(parametri!$B8+parametri!$C8*LN(errori!O$2)))</f>
        <v>1.1317339733693417</v>
      </c>
      <c r="P8" s="5">
        <f>100*SQRT(EXP(parametri!$B8+parametri!$C8*LN(errori!P$2)))</f>
        <v>0.78947830516728668</v>
      </c>
      <c r="Q8" s="5">
        <f>100*SQRT(EXP(parametri!$B8+parametri!$C8*LN(errori!Q$2)))</f>
        <v>0.63951338053724427</v>
      </c>
      <c r="R8" s="5">
        <f>100*SQRT(EXP(parametri!$B8+parametri!$C8*LN(errori!R$2)))</f>
        <v>0.55072659211088737</v>
      </c>
      <c r="S8" s="5">
        <f>100*SQRT(EXP(parametri!$B8+parametri!$C8*LN(errori!S$2)))</f>
        <v>0.34212200072320798</v>
      </c>
    </row>
    <row r="9" spans="1:19" x14ac:dyDescent="0.25">
      <c r="A9" s="1" t="s">
        <v>6</v>
      </c>
      <c r="B9" s="5">
        <f>100*SQRT(EXP(parametri!$B9+parametri!$C9*LN(errori!B$2)))</f>
        <v>65.999073155579225</v>
      </c>
      <c r="C9" s="5">
        <f>100*SQRT(EXP(parametri!$B9+parametri!$C9*LN(errori!C$2)))</f>
        <v>41.176889268858446</v>
      </c>
      <c r="D9" s="5">
        <f>100*SQRT(EXP(parametri!$B9+parametri!$C9*LN(errori!D$2)))</f>
        <v>28.818046851142</v>
      </c>
      <c r="E9" s="5">
        <f>100*SQRT(EXP(parametri!$B9+parametri!$C9*LN(errori!E$2)))</f>
        <v>23.388469058231117</v>
      </c>
      <c r="F9" s="5">
        <f>100*SQRT(EXP(parametri!$B9+parametri!$C9*LN(errori!F$2)))</f>
        <v>20.168590659972377</v>
      </c>
      <c r="G9" s="5">
        <f>100*SQRT(EXP(parametri!$B9+parametri!$C9*LN(errori!G$2)))</f>
        <v>12.583204348293355</v>
      </c>
      <c r="H9" s="5">
        <f>100*SQRT(EXP(parametri!$B9+parametri!$C9*LN(errori!H$2)))</f>
        <v>8.8064780726614806</v>
      </c>
      <c r="I9" s="5">
        <f>100*SQRT(EXP(parametri!$B9+parametri!$C9*LN(errori!I$2)))</f>
        <v>7.1472588332707101</v>
      </c>
      <c r="J9" s="5">
        <f>100*SQRT(EXP(parametri!$B9+parametri!$C9*LN(errori!J$2)))</f>
        <v>6.1632994186243195</v>
      </c>
      <c r="K9" s="5">
        <f>100*SQRT(EXP(parametri!$B9+parametri!$C9*LN(errori!K$2)))</f>
        <v>3.845288813272671</v>
      </c>
      <c r="L9" s="5">
        <f>100*SQRT(EXP(parametri!$B9+parametri!$C9*LN(errori!L$2)))</f>
        <v>2.6911628135268351</v>
      </c>
      <c r="M9" s="5">
        <f>100*SQRT(EXP(parametri!$B9+parametri!$C9*LN(errori!M$2)))</f>
        <v>2.1841236680597684</v>
      </c>
      <c r="N9" s="5">
        <f>100*SQRT(EXP(parametri!$B9+parametri!$C9*LN(errori!N$2)))</f>
        <v>1.883436496086182</v>
      </c>
      <c r="O9" s="5">
        <f>100*SQRT(EXP(parametri!$B9+parametri!$C9*LN(errori!O$2)))</f>
        <v>1.1750779569502399</v>
      </c>
      <c r="P9" s="5">
        <f>100*SQRT(EXP(parametri!$B9+parametri!$C9*LN(errori!P$2)))</f>
        <v>0.82238974867746317</v>
      </c>
      <c r="Q9" s="5">
        <f>100*SQRT(EXP(parametri!$B9+parametri!$C9*LN(errori!Q$2)))</f>
        <v>0.66744416407203844</v>
      </c>
      <c r="R9" s="5">
        <f>100*SQRT(EXP(parametri!$B9+parametri!$C9*LN(errori!R$2)))</f>
        <v>0.57555747236131805</v>
      </c>
      <c r="S9" s="5">
        <f>100*SQRT(EXP(parametri!$B9+parametri!$C9*LN(errori!S$2)))</f>
        <v>0.35909089588908227</v>
      </c>
    </row>
    <row r="10" spans="1:19" x14ac:dyDescent="0.25">
      <c r="A10" s="1" t="s">
        <v>7</v>
      </c>
      <c r="B10" s="5">
        <f>100*SQRT(EXP(parametri!$B10+parametri!$C10*LN(errori!B$2)))</f>
        <v>59.582959310874919</v>
      </c>
      <c r="C10" s="5">
        <f>100*SQRT(EXP(parametri!$B10+parametri!$C10*LN(errori!C$2)))</f>
        <v>37.040661831316555</v>
      </c>
      <c r="D10" s="5">
        <f>100*SQRT(EXP(parametri!$B10+parametri!$C10*LN(errori!D$2)))</f>
        <v>25.852966666821249</v>
      </c>
      <c r="E10" s="5">
        <f>100*SQRT(EXP(parametri!$B10+parametri!$C10*LN(errori!E$2)))</f>
        <v>20.9487327665354</v>
      </c>
      <c r="F10" s="5">
        <f>100*SQRT(EXP(parametri!$B10+parametri!$C10*LN(errori!F$2)))</f>
        <v>18.044382914094783</v>
      </c>
      <c r="G10" s="5">
        <f>100*SQRT(EXP(parametri!$B10+parametri!$C10*LN(errori!G$2)))</f>
        <v>11.217567794652691</v>
      </c>
      <c r="H10" s="5">
        <f>100*SQRT(EXP(parametri!$B10+parametri!$C10*LN(errori!H$2)))</f>
        <v>7.829433707169148</v>
      </c>
      <c r="I10" s="5">
        <f>100*SQRT(EXP(parametri!$B10+parametri!$C10*LN(errori!I$2)))</f>
        <v>6.3442125059977785</v>
      </c>
      <c r="J10" s="5">
        <f>100*SQRT(EXP(parametri!$B10+parametri!$C10*LN(errori!J$2)))</f>
        <v>5.4646455717591147</v>
      </c>
      <c r="K10" s="5">
        <f>100*SQRT(EXP(parametri!$B10+parametri!$C10*LN(errori!K$2)))</f>
        <v>3.3971808549392906</v>
      </c>
      <c r="L10" s="5">
        <f>100*SQRT(EXP(parametri!$B10+parametri!$C10*LN(errori!L$2)))</f>
        <v>2.3711024334250448</v>
      </c>
      <c r="M10" s="5">
        <f>100*SQRT(EXP(parametri!$B10+parametri!$C10*LN(errori!M$2)))</f>
        <v>1.9213110773723958</v>
      </c>
      <c r="N10" s="5">
        <f>100*SQRT(EXP(parametri!$B10+parametri!$C10*LN(errori!N$2)))</f>
        <v>1.6549389007711925</v>
      </c>
      <c r="O10" s="5">
        <f>100*SQRT(EXP(parametri!$B10+parametri!$C10*LN(errori!O$2)))</f>
        <v>1.028818187010865</v>
      </c>
      <c r="P10" s="5">
        <f>100*SQRT(EXP(parametri!$B10+parametri!$C10*LN(errori!P$2)))</f>
        <v>0.71807578428643781</v>
      </c>
      <c r="Q10" s="5">
        <f>100*SQRT(EXP(parametri!$B10+parametri!$C10*LN(errori!Q$2)))</f>
        <v>0.58185885995212527</v>
      </c>
      <c r="R10" s="5">
        <f>100*SQRT(EXP(parametri!$B10+parametri!$C10*LN(errori!R$2)))</f>
        <v>0.50118946038143708</v>
      </c>
      <c r="S10" s="5">
        <f>100*SQRT(EXP(parametri!$B10+parametri!$C10*LN(errori!S$2)))</f>
        <v>0.31157212616024754</v>
      </c>
    </row>
    <row r="11" spans="1:19" x14ac:dyDescent="0.25"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B12" s="8" t="s">
        <v>48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2" customFormat="1" x14ac:dyDescent="0.25">
      <c r="A13" s="7" t="s">
        <v>8</v>
      </c>
      <c r="B13" s="6">
        <v>1000</v>
      </c>
      <c r="C13" s="6">
        <v>2500</v>
      </c>
      <c r="D13" s="6">
        <v>5000</v>
      </c>
      <c r="E13" s="6">
        <v>7500</v>
      </c>
      <c r="F13" s="6">
        <v>10000</v>
      </c>
      <c r="G13" s="6">
        <v>25000</v>
      </c>
      <c r="H13" s="6">
        <v>50000</v>
      </c>
      <c r="I13" s="6">
        <v>75000</v>
      </c>
      <c r="J13" s="6">
        <v>100000</v>
      </c>
      <c r="K13" s="6">
        <v>250000</v>
      </c>
      <c r="L13" s="6">
        <v>500000</v>
      </c>
      <c r="M13" s="6">
        <v>750000</v>
      </c>
      <c r="N13" s="6">
        <v>1000000</v>
      </c>
      <c r="O13" s="6">
        <v>2500000</v>
      </c>
      <c r="P13" s="8"/>
      <c r="Q13" s="8"/>
      <c r="R13" s="8"/>
      <c r="S13" s="8"/>
    </row>
    <row r="14" spans="1:19" x14ac:dyDescent="0.25">
      <c r="A14" s="1" t="s">
        <v>9</v>
      </c>
      <c r="B14" s="5">
        <f>100*SQRT(EXP(parametri!$B14+parametri!$C14*LN(errori!B$2)))</f>
        <v>76.943710033831962</v>
      </c>
      <c r="C14" s="5">
        <f>100*SQRT(EXP(parametri!$B14+parametri!$C14*LN(errori!C$2)))</f>
        <v>46.209068968259103</v>
      </c>
      <c r="D14" s="5">
        <f>100*SQRT(EXP(parametri!$B14+parametri!$C14*LN(errori!D$2)))</f>
        <v>31.420266058006263</v>
      </c>
      <c r="E14" s="5">
        <f>100*SQRT(EXP(parametri!$B14+parametri!$C14*LN(errori!E$2)))</f>
        <v>25.073703404253656</v>
      </c>
      <c r="F14" s="5">
        <f>100*SQRT(EXP(parametri!$B14+parametri!$C14*LN(errori!F$2)))</f>
        <v>21.364488426157845</v>
      </c>
      <c r="G14" s="5">
        <f>100*SQRT(EXP(parametri!$B14+parametri!$C14*LN(errori!G$2)))</f>
        <v>12.830588994497639</v>
      </c>
      <c r="H14" s="5">
        <f>100*SQRT(EXP(parametri!$B14+parametri!$C14*LN(errori!H$2)))</f>
        <v>8.7242727215508094</v>
      </c>
      <c r="I14" s="5">
        <f>100*SQRT(EXP(parametri!$B14+parametri!$C14*LN(errori!I$2)))</f>
        <v>6.9620615635189926</v>
      </c>
      <c r="J14" s="5">
        <f>100*SQRT(EXP(parametri!$B14+parametri!$C14*LN(errori!J$2)))</f>
        <v>5.9321465719645792</v>
      </c>
      <c r="K14" s="5">
        <f>100*SQRT(EXP(parametri!$B14+parametri!$C14*LN(errori!K$2)))</f>
        <v>3.5625910156035334</v>
      </c>
      <c r="L14" s="5">
        <f>100*SQRT(EXP(parametri!$B14+parametri!$C14*LN(errori!L$2)))</f>
        <v>2.4224153410884668</v>
      </c>
      <c r="M14" s="5">
        <f>100*SQRT(EXP(parametri!$B14+parametri!$C14*LN(errori!M$2)))</f>
        <v>1.9331129683062966</v>
      </c>
      <c r="N14" s="5">
        <f>100*SQRT(EXP(parametri!$B14+parametri!$C14*LN(errori!N$2)))</f>
        <v>1.6471427842936501</v>
      </c>
      <c r="O14" s="5">
        <f>100*SQRT(EXP(parametri!$B14+parametri!$C14*LN(errori!O$2)))</f>
        <v>0.98920281445395597</v>
      </c>
      <c r="P14" s="4"/>
      <c r="Q14" s="4"/>
      <c r="R14" s="4"/>
      <c r="S14" s="4"/>
    </row>
    <row r="15" spans="1:19" x14ac:dyDescent="0.25">
      <c r="A15" s="1" t="s">
        <v>10</v>
      </c>
      <c r="B15" s="5">
        <f>100*SQRT(EXP(parametri!$B15+parametri!$C15*LN(errori!B$2)))</f>
        <v>15.701334858424609</v>
      </c>
      <c r="C15" s="5">
        <f>100*SQRT(EXP(parametri!$B15+parametri!$C15*LN(errori!C$2)))</f>
        <v>9.152906239377824</v>
      </c>
      <c r="D15" s="5">
        <f>100*SQRT(EXP(parametri!$B15+parametri!$C15*LN(errori!D$2)))</f>
        <v>6.0849810793224464</v>
      </c>
      <c r="E15" s="5">
        <f>100*SQRT(EXP(parametri!$B15+parametri!$C15*LN(errori!E$2)))</f>
        <v>4.7923166781084525</v>
      </c>
      <c r="F15" s="5">
        <f>100*SQRT(EXP(parametri!$B15+parametri!$C15*LN(errori!F$2)))</f>
        <v>4.0453811901201231</v>
      </c>
      <c r="G15" s="5">
        <f>100*SQRT(EXP(parametri!$B15+parametri!$C15*LN(errori!G$2)))</f>
        <v>2.3582068065916841</v>
      </c>
      <c r="H15" s="5">
        <f>100*SQRT(EXP(parametri!$B15+parametri!$C15*LN(errori!H$2)))</f>
        <v>1.5677691242486975</v>
      </c>
      <c r="I15" s="5">
        <f>100*SQRT(EXP(parametri!$B15+parametri!$C15*LN(errori!I$2)))</f>
        <v>1.2347197178790732</v>
      </c>
      <c r="J15" s="5">
        <f>100*SQRT(EXP(parametri!$B15+parametri!$C15*LN(errori!J$2)))</f>
        <v>1.0422750117068527</v>
      </c>
      <c r="K15" s="5">
        <f>100*SQRT(EXP(parametri!$B15+parametri!$C15*LN(errori!K$2)))</f>
        <v>0.60758181032491154</v>
      </c>
      <c r="L15" s="5">
        <f>100*SQRT(EXP(parametri!$B15+parametri!$C15*LN(errori!L$2)))</f>
        <v>0.40392895144732527</v>
      </c>
      <c r="M15" s="5">
        <f>100*SQRT(EXP(parametri!$B15+parametri!$C15*LN(errori!M$2)))</f>
        <v>0.31812020868393864</v>
      </c>
      <c r="N15" s="5">
        <f>100*SQRT(EXP(parametri!$B15+parametri!$C15*LN(errori!N$2)))</f>
        <v>0.26853766035241355</v>
      </c>
      <c r="O15" s="5">
        <f>100*SQRT(EXP(parametri!$B15+parametri!$C15*LN(errori!O$2)))</f>
        <v>0.15654083229928278</v>
      </c>
      <c r="P15" s="4"/>
      <c r="Q15" s="4"/>
      <c r="R15" s="4"/>
      <c r="S15" s="4"/>
    </row>
    <row r="16" spans="1:19" s="2" customFormat="1" x14ac:dyDescent="0.25">
      <c r="A16" s="15" t="s">
        <v>51</v>
      </c>
      <c r="B16" s="5">
        <f>100*SQRT(EXP(parametri!$B16+parametri!$C16*LN(errori!B$2)))</f>
        <v>74.754582486900418</v>
      </c>
      <c r="C16" s="5">
        <f>100*SQRT(EXP(parametri!$B16+parametri!$C16*LN(errori!C$2)))</f>
        <v>45.049281992975274</v>
      </c>
      <c r="D16" s="5">
        <f>100*SQRT(EXP(parametri!$B16+parametri!$C16*LN(errori!D$2)))</f>
        <v>30.71158013836061</v>
      </c>
      <c r="E16" s="5">
        <f>100*SQRT(EXP(parametri!$B16+parametri!$C16*LN(errori!E$2)))</f>
        <v>24.54554954717787</v>
      </c>
      <c r="F16" s="5">
        <f>100*SQRT(EXP(parametri!$B16+parametri!$C16*LN(errori!F$2)))</f>
        <v>20.937096283621642</v>
      </c>
      <c r="G16" s="5">
        <f>100*SQRT(EXP(parametri!$B16+parametri!$C16*LN(errori!G$2)))</f>
        <v>12.617302153486412</v>
      </c>
      <c r="H16" s="5">
        <f>100*SQRT(EXP(parametri!$B16+parametri!$C16*LN(errori!H$2)))</f>
        <v>8.6016306825296791</v>
      </c>
      <c r="I16" s="5">
        <f>100*SQRT(EXP(parametri!$B16+parametri!$C16*LN(errori!I$2)))</f>
        <v>6.8746626241103561</v>
      </c>
      <c r="J16" s="5">
        <f>100*SQRT(EXP(parametri!$B16+parametri!$C16*LN(errori!J$2)))</f>
        <v>5.8640151039096491</v>
      </c>
      <c r="K16" s="5">
        <f>100*SQRT(EXP(parametri!$B16+parametri!$C16*LN(errori!K$2)))</f>
        <v>3.5338257701243094</v>
      </c>
      <c r="L16" s="5">
        <f>100*SQRT(EXP(parametri!$B16+parametri!$C16*LN(errori!L$2)))</f>
        <v>2.4091254850876447</v>
      </c>
      <c r="M16" s="5">
        <f>100*SQRT(EXP(parametri!$B16+parametri!$C16*LN(errori!M$2)))</f>
        <v>1.9254401334344431</v>
      </c>
      <c r="N16" s="5">
        <f>100*SQRT(EXP(parametri!$B16+parametri!$C16*LN(errori!N$2)))</f>
        <v>1.6423802361638817</v>
      </c>
      <c r="O16" s="5">
        <f>100*SQRT(EXP(parametri!$B16+parametri!$C16*LN(errori!O$2)))</f>
        <v>0.98974601873539103</v>
      </c>
      <c r="P16" s="8"/>
      <c r="Q16" s="8"/>
      <c r="R16" s="8"/>
      <c r="S16" s="8"/>
    </row>
    <row r="17" spans="1:19" x14ac:dyDescent="0.25">
      <c r="A17" s="1" t="s">
        <v>11</v>
      </c>
      <c r="B17" s="5">
        <f>100*SQRT(EXP(parametri!$B17+parametri!$C17*LN(errori!B$2)))</f>
        <v>88.381043588288279</v>
      </c>
      <c r="C17" s="5">
        <f>100*SQRT(EXP(parametri!$B17+parametri!$C17*LN(errori!C$2)))</f>
        <v>53.861175769951664</v>
      </c>
      <c r="D17" s="5">
        <f>100*SQRT(EXP(parametri!$B17+parametri!$C17*LN(errori!D$2)))</f>
        <v>37.031525029523117</v>
      </c>
      <c r="E17" s="5">
        <f>100*SQRT(EXP(parametri!$B17+parametri!$C17*LN(errori!E$2)))</f>
        <v>29.743750056877673</v>
      </c>
      <c r="F17" s="5">
        <f>100*SQRT(EXP(parametri!$B17+parametri!$C17*LN(errori!F$2)))</f>
        <v>25.460525627389753</v>
      </c>
      <c r="G17" s="5">
        <f>100*SQRT(EXP(parametri!$B17+parametri!$C17*LN(errori!G$2)))</f>
        <v>15.516153581534766</v>
      </c>
      <c r="H17" s="5">
        <f>100*SQRT(EXP(parametri!$B17+parametri!$C17*LN(errori!H$2)))</f>
        <v>10.667922144341366</v>
      </c>
      <c r="I17" s="5">
        <f>100*SQRT(EXP(parametri!$B17+parametri!$C17*LN(errori!I$2)))</f>
        <v>8.5684834646845296</v>
      </c>
      <c r="J17" s="5">
        <f>100*SQRT(EXP(parametri!$B17+parametri!$C17*LN(errori!J$2)))</f>
        <v>7.3345860028843566</v>
      </c>
      <c r="K17" s="5">
        <f>100*SQRT(EXP(parametri!$B17+parametri!$C17*LN(errori!K$2)))</f>
        <v>4.4698434173448831</v>
      </c>
      <c r="L17" s="5">
        <f>100*SQRT(EXP(parametri!$B17+parametri!$C17*LN(errori!L$2)))</f>
        <v>3.0731805613460157</v>
      </c>
      <c r="M17" s="5">
        <f>100*SQRT(EXP(parametri!$B17+parametri!$C17*LN(errori!M$2)))</f>
        <v>2.4683810462425333</v>
      </c>
      <c r="N17" s="5">
        <f>100*SQRT(EXP(parametri!$B17+parametri!$C17*LN(errori!N$2)))</f>
        <v>2.1129238500808745</v>
      </c>
      <c r="O17" s="5">
        <f>100*SQRT(EXP(parametri!$B17+parametri!$C17*LN(errori!O$2)))</f>
        <v>1.2876580571719971</v>
      </c>
      <c r="P17" s="4"/>
      <c r="Q17" s="4"/>
      <c r="R17" s="4"/>
      <c r="S17" s="4"/>
    </row>
    <row r="18" spans="1:19" x14ac:dyDescent="0.25">
      <c r="A18" s="1" t="s">
        <v>26</v>
      </c>
      <c r="B18" s="5">
        <f>100*SQRT(EXP(parametri!$B18+parametri!$C18*LN(errori!B$2)))</f>
        <v>39.672658029350032</v>
      </c>
      <c r="C18" s="5">
        <f>100*SQRT(EXP(parametri!$B18+parametri!$C18*LN(errori!C$2)))</f>
        <v>23.728343348263429</v>
      </c>
      <c r="D18" s="5">
        <f>100*SQRT(EXP(parametri!$B18+parametri!$C18*LN(errori!D$2)))</f>
        <v>16.084407625651206</v>
      </c>
      <c r="E18" s="5">
        <f>100*SQRT(EXP(parametri!$B18+parametri!$C18*LN(errori!E$2)))</f>
        <v>12.812295011368727</v>
      </c>
      <c r="F18" s="5">
        <f>100*SQRT(EXP(parametri!$B18+parametri!$C18*LN(errori!F$2)))</f>
        <v>10.902917446490878</v>
      </c>
      <c r="G18" s="5">
        <f>100*SQRT(EXP(parametri!$B18+parametri!$C18*LN(errori!G$2)))</f>
        <v>6.5210697119591394</v>
      </c>
      <c r="H18" s="5">
        <f>100*SQRT(EXP(parametri!$B18+parametri!$C18*LN(errori!H$2)))</f>
        <v>4.4203483514627671</v>
      </c>
      <c r="I18" s="5">
        <f>100*SQRT(EXP(parametri!$B18+parametri!$C18*LN(errori!I$2)))</f>
        <v>3.5210999652631267</v>
      </c>
      <c r="J18" s="5">
        <f>100*SQRT(EXP(parametri!$B18+parametri!$C18*LN(errori!J$2)))</f>
        <v>2.9963610897220931</v>
      </c>
      <c r="K18" s="5">
        <f>100*SQRT(EXP(parametri!$B18+parametri!$C18*LN(errori!K$2)))</f>
        <v>1.7921331280526607</v>
      </c>
      <c r="L18" s="5">
        <f>100*SQRT(EXP(parametri!$B18+parametri!$C18*LN(errori!L$2)))</f>
        <v>1.2148087764897415</v>
      </c>
      <c r="M18" s="5">
        <f>100*SQRT(EXP(parametri!$B18+parametri!$C18*LN(errori!M$2)))</f>
        <v>0.96767557680920746</v>
      </c>
      <c r="N18" s="5">
        <f>100*SQRT(EXP(parametri!$B18+parametri!$C18*LN(errori!N$2)))</f>
        <v>0.823465813078334</v>
      </c>
      <c r="O18" s="5">
        <f>100*SQRT(EXP(parametri!$B18+parametri!$C18*LN(errori!O$2)))</f>
        <v>0.49251753017970745</v>
      </c>
      <c r="P18" s="4"/>
      <c r="Q18" s="4"/>
      <c r="R18" s="4"/>
      <c r="S18" s="4"/>
    </row>
    <row r="19" spans="1:19" x14ac:dyDescent="0.25">
      <c r="A19" s="15" t="s">
        <v>56</v>
      </c>
      <c r="B19" s="5">
        <f>100*SQRT(EXP(parametri!$B19+parametri!$C19*LN(errori!B$2)))</f>
        <v>39.705891882059511</v>
      </c>
      <c r="C19" s="5">
        <f>100*SQRT(EXP(parametri!$B19+parametri!$C19*LN(errori!C$2)))</f>
        <v>23.514246492913895</v>
      </c>
      <c r="D19" s="5">
        <f>100*SQRT(EXP(parametri!$B19+parametri!$C19*LN(errori!D$2)))</f>
        <v>15.820342759378292</v>
      </c>
      <c r="E19" s="5">
        <f>100*SQRT(EXP(parametri!$B19+parametri!$C19*LN(errori!E$2)))</f>
        <v>12.546857446475478</v>
      </c>
      <c r="F19" s="5">
        <f>100*SQRT(EXP(parametri!$B19+parametri!$C19*LN(errori!F$2)))</f>
        <v>10.643898161892489</v>
      </c>
      <c r="G19" s="5">
        <f>100*SQRT(EXP(parametri!$B19+parametri!$C19*LN(errori!G$2)))</f>
        <v>6.3034283619076676</v>
      </c>
      <c r="H19" s="5">
        <f>100*SQRT(EXP(parametri!$B19+parametri!$C19*LN(errori!H$2)))</f>
        <v>4.2409352676734695</v>
      </c>
      <c r="I19" s="5">
        <f>100*SQRT(EXP(parametri!$B19+parametri!$C19*LN(errori!I$2)))</f>
        <v>3.3634170291086924</v>
      </c>
      <c r="J19" s="5">
        <f>100*SQRT(EXP(parametri!$B19+parametri!$C19*LN(errori!J$2)))</f>
        <v>2.8532936224492134</v>
      </c>
      <c r="K19" s="5">
        <f>100*SQRT(EXP(parametri!$B19+parametri!$C19*LN(errori!K$2)))</f>
        <v>1.6897504721520942</v>
      </c>
      <c r="L19" s="5">
        <f>100*SQRT(EXP(parametri!$B19+parametri!$C19*LN(errori!L$2)))</f>
        <v>1.1368610793173128</v>
      </c>
      <c r="M19" s="5">
        <f>100*SQRT(EXP(parametri!$B19+parametri!$C19*LN(errori!M$2)))</f>
        <v>0.90162609720859876</v>
      </c>
      <c r="N19" s="5">
        <f>100*SQRT(EXP(parametri!$B19+parametri!$C19*LN(errori!N$2)))</f>
        <v>0.76487808997054807</v>
      </c>
      <c r="O19" s="5">
        <f>100*SQRT(EXP(parametri!$B19+parametri!$C19*LN(errori!O$2)))</f>
        <v>0.45296884396955461</v>
      </c>
      <c r="P19" s="4"/>
      <c r="Q19" s="4"/>
      <c r="R19" s="4"/>
      <c r="S19" s="4"/>
    </row>
    <row r="20" spans="1:19" x14ac:dyDescent="0.25">
      <c r="A20" s="15" t="s">
        <v>57</v>
      </c>
      <c r="B20" s="5">
        <f>100*SQRT(EXP(parametri!$B20+parametri!$C20*LN(errori!B$2)))</f>
        <v>38.317070405315086</v>
      </c>
      <c r="C20" s="5">
        <f>100*SQRT(EXP(parametri!$B20+parametri!$C20*LN(errori!C$2)))</f>
        <v>22.602149161724959</v>
      </c>
      <c r="D20" s="5">
        <f>100*SQRT(EXP(parametri!$B20+parametri!$C20*LN(errori!D$2)))</f>
        <v>15.161229936396353</v>
      </c>
      <c r="E20" s="5">
        <f>100*SQRT(EXP(parametri!$B20+parametri!$C20*LN(errori!E$2)))</f>
        <v>12.003087869775623</v>
      </c>
      <c r="F20" s="5">
        <f>100*SQRT(EXP(parametri!$B20+parametri!$C20*LN(errori!F$2)))</f>
        <v>10.169957358459373</v>
      </c>
      <c r="G20" s="5">
        <f>100*SQRT(EXP(parametri!$B20+parametri!$C20*LN(errori!G$2)))</f>
        <v>5.9989683645646412</v>
      </c>
      <c r="H20" s="5">
        <f>100*SQRT(EXP(parametri!$B20+parametri!$C20*LN(errori!H$2)))</f>
        <v>4.0240305514995942</v>
      </c>
      <c r="I20" s="5">
        <f>100*SQRT(EXP(parametri!$B20+parametri!$C20*LN(errori!I$2)))</f>
        <v>3.1858096277769254</v>
      </c>
      <c r="J20" s="5">
        <f>100*SQRT(EXP(parametri!$B20+parametri!$C20*LN(errori!J$2)))</f>
        <v>2.6992677566115586</v>
      </c>
      <c r="K20" s="5">
        <f>100*SQRT(EXP(parametri!$B20+parametri!$C20*LN(errori!K$2)))</f>
        <v>1.5922212167323333</v>
      </c>
      <c r="L20" s="5">
        <f>100*SQRT(EXP(parametri!$B20+parametri!$C20*LN(errori!L$2)))</f>
        <v>1.0680414417124096</v>
      </c>
      <c r="M20" s="5">
        <f>100*SQRT(EXP(parametri!$B20+parametri!$C20*LN(errori!M$2)))</f>
        <v>0.8455643326574992</v>
      </c>
      <c r="N20" s="5">
        <f>100*SQRT(EXP(parametri!$B20+parametri!$C20*LN(errori!N$2)))</f>
        <v>0.71642841410955038</v>
      </c>
      <c r="O20" s="5">
        <f>100*SQRT(EXP(parametri!$B20+parametri!$C20*LN(errori!O$2)))</f>
        <v>0.42260072881657418</v>
      </c>
      <c r="P20" s="4"/>
      <c r="Q20" s="4"/>
      <c r="R20" s="4"/>
      <c r="S20" s="4"/>
    </row>
    <row r="21" spans="1:19" x14ac:dyDescent="0.25">
      <c r="A21" s="1" t="s">
        <v>12</v>
      </c>
      <c r="B21" s="5">
        <f>100*SQRT(EXP(parametri!$B21+parametri!$C21*LN(errori!B$2)))</f>
        <v>78.542420642225039</v>
      </c>
      <c r="C21" s="5">
        <f>100*SQRT(EXP(parametri!$B21+parametri!$C21*LN(errori!C$2)))</f>
        <v>47.881423142010298</v>
      </c>
      <c r="D21" s="5">
        <f>100*SQRT(EXP(parametri!$B21+parametri!$C21*LN(errori!D$2)))</f>
        <v>32.92860337190362</v>
      </c>
      <c r="E21" s="5">
        <f>100*SQRT(EXP(parametri!$B21+parametri!$C21*LN(errori!E$2)))</f>
        <v>26.452216635253794</v>
      </c>
      <c r="F21" s="5">
        <f>100*SQRT(EXP(parametri!$B21+parametri!$C21*LN(errori!F$2)))</f>
        <v>22.645377870416773</v>
      </c>
      <c r="G21" s="5">
        <f>100*SQRT(EXP(parametri!$B21+parametri!$C21*LN(errori!G$2)))</f>
        <v>13.80518847214161</v>
      </c>
      <c r="H21" s="5">
        <f>100*SQRT(EXP(parametri!$B21+parametri!$C21*LN(errori!H$2)))</f>
        <v>9.4939863070753656</v>
      </c>
      <c r="I21" s="5">
        <f>100*SQRT(EXP(parametri!$B21+parametri!$C21*LN(errori!I$2)))</f>
        <v>7.6267122443818476</v>
      </c>
      <c r="J21" s="5">
        <f>100*SQRT(EXP(parametri!$B21+parametri!$C21*LN(errori!J$2)))</f>
        <v>6.5291231757411623</v>
      </c>
      <c r="K21" s="5">
        <f>100*SQRT(EXP(parametri!$B21+parametri!$C21*LN(errori!K$2)))</f>
        <v>3.980316712519294</v>
      </c>
      <c r="L21" s="5">
        <f>100*SQRT(EXP(parametri!$B21+parametri!$C21*LN(errori!L$2)))</f>
        <v>2.7373094139742054</v>
      </c>
      <c r="M21" s="5">
        <f>100*SQRT(EXP(parametri!$B21+parametri!$C21*LN(errori!M$2)))</f>
        <v>2.1989363107318254</v>
      </c>
      <c r="N21" s="5">
        <f>100*SQRT(EXP(parametri!$B21+parametri!$C21*LN(errori!N$2)))</f>
        <v>1.8824790510424707</v>
      </c>
      <c r="O21" s="5">
        <f>100*SQRT(EXP(parametri!$B21+parametri!$C21*LN(errori!O$2)))</f>
        <v>1.1476062904849762</v>
      </c>
      <c r="P21" s="4"/>
      <c r="Q21" s="4"/>
      <c r="R21" s="4"/>
      <c r="S21" s="4"/>
    </row>
    <row r="22" spans="1:19" x14ac:dyDescent="0.25">
      <c r="A22" s="1" t="s">
        <v>27</v>
      </c>
      <c r="B22" s="5">
        <f>100*SQRT(EXP(parametri!$B22+parametri!$C22*LN(errori!B$2)))</f>
        <v>44.508644725114955</v>
      </c>
      <c r="C22" s="5">
        <f>100*SQRT(EXP(parametri!$B22+parametri!$C22*LN(errori!C$2)))</f>
        <v>27.077727246865322</v>
      </c>
      <c r="D22" s="5">
        <f>100*SQRT(EXP(parametri!$B22+parametri!$C22*LN(errori!D$2)))</f>
        <v>18.592658065014433</v>
      </c>
      <c r="E22" s="5">
        <f>100*SQRT(EXP(parametri!$B22+parametri!$C22*LN(errori!E$2)))</f>
        <v>14.922247179246655</v>
      </c>
      <c r="F22" s="5">
        <f>100*SQRT(EXP(parametri!$B22+parametri!$C22*LN(errori!F$2)))</f>
        <v>12.766467834281215</v>
      </c>
      <c r="G22" s="5">
        <f>100*SQRT(EXP(parametri!$B22+parametri!$C22*LN(errori!G$2)))</f>
        <v>7.7667369127392334</v>
      </c>
      <c r="H22" s="5">
        <f>100*SQRT(EXP(parametri!$B22+parametri!$C22*LN(errori!H$2)))</f>
        <v>5.3329543644104573</v>
      </c>
      <c r="I22" s="5">
        <f>100*SQRT(EXP(parametri!$B22+parametri!$C22*LN(errori!I$2)))</f>
        <v>4.2801660173119167</v>
      </c>
      <c r="J22" s="5">
        <f>100*SQRT(EXP(parametri!$B22+parametri!$C22*LN(errori!J$2)))</f>
        <v>3.6618212477669712</v>
      </c>
      <c r="K22" s="5">
        <f>100*SQRT(EXP(parametri!$B22+parametri!$C22*LN(errori!K$2)))</f>
        <v>2.2277424438821543</v>
      </c>
      <c r="L22" s="5">
        <f>100*SQRT(EXP(parametri!$B22+parametri!$C22*LN(errori!L$2)))</f>
        <v>1.5296576828033255</v>
      </c>
      <c r="M22" s="5">
        <f>100*SQRT(EXP(parametri!$B22+parametri!$C22*LN(errori!M$2)))</f>
        <v>1.2276851412319651</v>
      </c>
      <c r="N22" s="5">
        <f>100*SQRT(EXP(parametri!$B22+parametri!$C22*LN(errori!N$2)))</f>
        <v>1.0503245709507252</v>
      </c>
      <c r="O22" s="5">
        <f>100*SQRT(EXP(parametri!$B22+parametri!$C22*LN(errori!O$2)))</f>
        <v>0.63898603133239129</v>
      </c>
      <c r="P22" s="4"/>
      <c r="Q22" s="4"/>
      <c r="R22" s="4"/>
      <c r="S22" s="4"/>
    </row>
    <row r="23" spans="1:19" x14ac:dyDescent="0.25">
      <c r="A23" s="1" t="s">
        <v>13</v>
      </c>
      <c r="B23" s="5">
        <f>100*SQRT(EXP(parametri!$B23+parametri!$C23*LN(errori!B$2)))</f>
        <v>60.714529692200777</v>
      </c>
      <c r="C23" s="5">
        <f>100*SQRT(EXP(parametri!$B23+parametri!$C23*LN(errori!C$2)))</f>
        <v>35.892317577378179</v>
      </c>
      <c r="D23" s="5">
        <f>100*SQRT(EXP(parametri!$B23+parametri!$C23*LN(errori!D$2)))</f>
        <v>24.116036138403462</v>
      </c>
      <c r="E23" s="5">
        <f>100*SQRT(EXP(parametri!$B23+parametri!$C23*LN(errori!E$2)))</f>
        <v>19.111091426017175</v>
      </c>
      <c r="F23" s="5">
        <f>100*SQRT(EXP(parametri!$B23+parametri!$C23*LN(errori!F$2)))</f>
        <v>16.203556590487118</v>
      </c>
      <c r="G23" s="5">
        <f>100*SQRT(EXP(parametri!$B23+parametri!$C23*LN(errori!G$2)))</f>
        <v>9.5789789030267602</v>
      </c>
      <c r="H23" s="5">
        <f>100*SQRT(EXP(parametri!$B23+parametri!$C23*LN(errori!H$2)))</f>
        <v>6.4361127112057677</v>
      </c>
      <c r="I23" s="5">
        <f>100*SQRT(EXP(parametri!$B23+parametri!$C23*LN(errori!I$2)))</f>
        <v>5.1003878807484515</v>
      </c>
      <c r="J23" s="5">
        <f>100*SQRT(EXP(parametri!$B23+parametri!$C23*LN(errori!J$2)))</f>
        <v>4.3244219713497305</v>
      </c>
      <c r="K23" s="5">
        <f>100*SQRT(EXP(parametri!$B23+parametri!$C23*LN(errori!K$2)))</f>
        <v>2.5564478144053662</v>
      </c>
      <c r="L23" s="5">
        <f>100*SQRT(EXP(parametri!$B23+parametri!$C23*LN(errori!L$2)))</f>
        <v>1.7176764288132609</v>
      </c>
      <c r="M23" s="5">
        <f>100*SQRT(EXP(parametri!$B23+parametri!$C23*LN(errori!M$2)))</f>
        <v>1.3611968021183303</v>
      </c>
      <c r="N23" s="5">
        <f>100*SQRT(EXP(parametri!$B23+parametri!$C23*LN(errori!N$2)))</f>
        <v>1.1541062162408944</v>
      </c>
      <c r="O23" s="5">
        <f>100*SQRT(EXP(parametri!$B23+parametri!$C23*LN(errori!O$2)))</f>
        <v>0.68226744144022655</v>
      </c>
      <c r="P23" s="4"/>
      <c r="Q23" s="4"/>
      <c r="R23" s="4"/>
      <c r="S23" s="4"/>
    </row>
    <row r="24" spans="1:19" x14ac:dyDescent="0.25">
      <c r="A24" s="1" t="s">
        <v>28</v>
      </c>
      <c r="B24" s="5">
        <f>100*SQRT(EXP(parametri!$B24+parametri!$C24*LN(errori!B$2)))</f>
        <v>67.16214027197887</v>
      </c>
      <c r="C24" s="5">
        <f>100*SQRT(EXP(parametri!$B24+parametri!$C24*LN(errori!C$2)))</f>
        <v>40.545773638186098</v>
      </c>
      <c r="D24" s="5">
        <f>100*SQRT(EXP(parametri!$B24+parametri!$C24*LN(errori!D$2)))</f>
        <v>27.678536744299297</v>
      </c>
      <c r="E24" s="5">
        <f>100*SQRT(EXP(parametri!$B24+parametri!$C24*LN(errori!E$2)))</f>
        <v>22.138842095465684</v>
      </c>
      <c r="F24" s="5">
        <f>100*SQRT(EXP(parametri!$B24+parametri!$C24*LN(errori!F$2)))</f>
        <v>18.894728785838492</v>
      </c>
      <c r="G24" s="5">
        <f>100*SQRT(EXP(parametri!$B24+parametri!$C24*LN(errori!G$2)))</f>
        <v>11.406744829797459</v>
      </c>
      <c r="H24" s="5">
        <f>100*SQRT(EXP(parametri!$B24+parametri!$C24*LN(errori!H$2)))</f>
        <v>7.7868043343251756</v>
      </c>
      <c r="I24" s="5">
        <f>100*SQRT(EXP(parametri!$B24+parametri!$C24*LN(errori!I$2)))</f>
        <v>6.2283217201291778</v>
      </c>
      <c r="J24" s="5">
        <f>100*SQRT(EXP(parametri!$B24+parametri!$C24*LN(errori!J$2)))</f>
        <v>5.3156551361324693</v>
      </c>
      <c r="K24" s="5">
        <f>100*SQRT(EXP(parametri!$B24+parametri!$C24*LN(errori!K$2)))</f>
        <v>3.2090601790754758</v>
      </c>
      <c r="L24" s="5">
        <f>100*SQRT(EXP(parametri!$B24+parametri!$C24*LN(errori!L$2)))</f>
        <v>2.1906621112676312</v>
      </c>
      <c r="M24" s="5">
        <f>100*SQRT(EXP(parametri!$B24+parametri!$C24*LN(errori!M$2)))</f>
        <v>1.7522141077729616</v>
      </c>
      <c r="N24" s="5">
        <f>100*SQRT(EXP(parametri!$B24+parametri!$C24*LN(errori!N$2)))</f>
        <v>1.4954535652011796</v>
      </c>
      <c r="O24" s="5">
        <f>100*SQRT(EXP(parametri!$B24+parametri!$C24*LN(errori!O$2)))</f>
        <v>0.90280508476235988</v>
      </c>
      <c r="P24" s="4"/>
      <c r="Q24" s="4"/>
      <c r="R24" s="4"/>
      <c r="S24" s="4"/>
    </row>
    <row r="25" spans="1:19" x14ac:dyDescent="0.25">
      <c r="A25" s="1" t="s">
        <v>14</v>
      </c>
      <c r="B25" s="5">
        <f>100*SQRT(EXP(parametri!$B25+parametri!$C25*LN(errori!B$2)))</f>
        <v>65.997203903183944</v>
      </c>
      <c r="C25" s="5">
        <f>100*SQRT(EXP(parametri!$B25+parametri!$C25*LN(errori!C$2)))</f>
        <v>39.223373899632406</v>
      </c>
      <c r="D25" s="5">
        <f>100*SQRT(EXP(parametri!$B25+parametri!$C25*LN(errori!D$2)))</f>
        <v>26.460450384486826</v>
      </c>
      <c r="E25" s="5">
        <f>100*SQRT(EXP(parametri!$B25+parametri!$C25*LN(errori!E$2)))</f>
        <v>21.01837947481507</v>
      </c>
      <c r="F25" s="5">
        <f>100*SQRT(EXP(parametri!$B25+parametri!$C25*LN(errori!F$2)))</f>
        <v>17.850464275243048</v>
      </c>
      <c r="G25" s="5">
        <f>100*SQRT(EXP(parametri!$B25+parametri!$C25*LN(errori!G$2)))</f>
        <v>10.608865120664776</v>
      </c>
      <c r="H25" s="5">
        <f>100*SQRT(EXP(parametri!$B25+parametri!$C25*LN(errori!H$2)))</f>
        <v>7.1568384167914205</v>
      </c>
      <c r="I25" s="5">
        <f>100*SQRT(EXP(parametri!$B25+parametri!$C25*LN(errori!I$2)))</f>
        <v>5.6849049618689724</v>
      </c>
      <c r="J25" s="5">
        <f>100*SQRT(EXP(parametri!$B25+parametri!$C25*LN(errori!J$2)))</f>
        <v>4.8280693119842342</v>
      </c>
      <c r="K25" s="5">
        <f>100*SQRT(EXP(parametri!$B25+parametri!$C25*LN(errori!K$2)))</f>
        <v>2.8694119847123227</v>
      </c>
      <c r="L25" s="5">
        <f>100*SQRT(EXP(parametri!$B25+parametri!$C25*LN(errori!L$2)))</f>
        <v>1.9357318329732933</v>
      </c>
      <c r="M25" s="5">
        <f>100*SQRT(EXP(parametri!$B25+parametri!$C25*LN(errori!M$2)))</f>
        <v>1.5376135188827043</v>
      </c>
      <c r="N25" s="5">
        <f>100*SQRT(EXP(parametri!$B25+parametri!$C25*LN(errori!N$2)))</f>
        <v>1.3058625771237287</v>
      </c>
      <c r="O25" s="5">
        <f>100*SQRT(EXP(parametri!$B25+parametri!$C25*LN(errori!O$2)))</f>
        <v>0.77609857834583962</v>
      </c>
      <c r="P25" s="4"/>
      <c r="Q25" s="4"/>
      <c r="R25" s="4"/>
      <c r="S25" s="4"/>
    </row>
    <row r="26" spans="1:19" x14ac:dyDescent="0.25">
      <c r="A26" s="1" t="s">
        <v>15</v>
      </c>
      <c r="B26" s="5">
        <f>100*SQRT(EXP(parametri!$B26+parametri!$C26*LN(errori!B$2)))</f>
        <v>49.650090660055611</v>
      </c>
      <c r="C26" s="5">
        <f>100*SQRT(EXP(parametri!$B26+parametri!$C26*LN(errori!C$2)))</f>
        <v>29.182012607089341</v>
      </c>
      <c r="D26" s="5">
        <f>100*SQRT(EXP(parametri!$B26+parametri!$C26*LN(errori!D$2)))</f>
        <v>19.521722984649895</v>
      </c>
      <c r="E26" s="5">
        <f>100*SQRT(EXP(parametri!$B26+parametri!$C26*LN(errori!E$2)))</f>
        <v>15.43069163686646</v>
      </c>
      <c r="F26" s="5">
        <f>100*SQRT(EXP(parametri!$B26+parametri!$C26*LN(errori!F$2)))</f>
        <v>13.059334646330273</v>
      </c>
      <c r="G26" s="5">
        <f>100*SQRT(EXP(parametri!$B26+parametri!$C26*LN(errori!G$2)))</f>
        <v>7.6756691321816364</v>
      </c>
      <c r="H26" s="5">
        <f>100*SQRT(EXP(parametri!$B26+parametri!$C26*LN(errori!H$2)))</f>
        <v>5.1347481936141754</v>
      </c>
      <c r="I26" s="5">
        <f>100*SQRT(EXP(parametri!$B26+parametri!$C26*LN(errori!I$2)))</f>
        <v>4.0586948227325426</v>
      </c>
      <c r="J26" s="5">
        <f>100*SQRT(EXP(parametri!$B26+parametri!$C26*LN(errori!J$2)))</f>
        <v>3.4349629404010278</v>
      </c>
      <c r="K26" s="5">
        <f>100*SQRT(EXP(parametri!$B26+parametri!$C26*LN(errori!K$2)))</f>
        <v>2.0189113554290388</v>
      </c>
      <c r="L26" s="5">
        <f>100*SQRT(EXP(parametri!$B26+parametri!$C26*LN(errori!L$2)))</f>
        <v>1.3505795073803457</v>
      </c>
      <c r="M26" s="5">
        <f>100*SQRT(EXP(parametri!$B26+parametri!$C26*LN(errori!M$2)))</f>
        <v>1.0675479785182926</v>
      </c>
      <c r="N26" s="5">
        <f>100*SQRT(EXP(parametri!$B26+parametri!$C26*LN(errori!N$2)))</f>
        <v>0.9034893983089749</v>
      </c>
      <c r="O26" s="5">
        <f>100*SQRT(EXP(parametri!$B26+parametri!$C26*LN(errori!O$2)))</f>
        <v>0.53102902051769418</v>
      </c>
      <c r="P26" s="4"/>
      <c r="Q26" s="4"/>
      <c r="R26" s="4"/>
      <c r="S26" s="4"/>
    </row>
    <row r="27" spans="1:19" x14ac:dyDescent="0.25">
      <c r="A27" s="1" t="s">
        <v>16</v>
      </c>
      <c r="B27" s="5">
        <f>100*SQRT(EXP(parametri!$B27+parametri!$C27*LN(errori!B$2)))</f>
        <v>57.259680464390527</v>
      </c>
      <c r="C27" s="5">
        <f>100*SQRT(EXP(parametri!$B27+parametri!$C27*LN(errori!C$2)))</f>
        <v>34.322971568768857</v>
      </c>
      <c r="D27" s="5">
        <f>100*SQRT(EXP(parametri!$B27+parametri!$C27*LN(errori!D$2)))</f>
        <v>23.304974139534199</v>
      </c>
      <c r="E27" s="5">
        <f>100*SQRT(EXP(parametri!$B27+parametri!$C27*LN(errori!E$2)))</f>
        <v>18.582118317986492</v>
      </c>
      <c r="F27" s="5">
        <f>100*SQRT(EXP(parametri!$B27+parametri!$C27*LN(errori!F$2)))</f>
        <v>15.823857749500789</v>
      </c>
      <c r="G27" s="5">
        <f>100*SQRT(EXP(parametri!$B27+parametri!$C27*LN(errori!G$2)))</f>
        <v>9.4852401417455194</v>
      </c>
      <c r="H27" s="5">
        <f>100*SQRT(EXP(parametri!$B27+parametri!$C27*LN(errori!H$2)))</f>
        <v>6.4403886408189601</v>
      </c>
      <c r="I27" s="5">
        <f>100*SQRT(EXP(parametri!$B27+parametri!$C27*LN(errori!I$2)))</f>
        <v>5.135215470353069</v>
      </c>
      <c r="J27" s="5">
        <f>100*SQRT(EXP(parametri!$B27+parametri!$C27*LN(errori!J$2)))</f>
        <v>4.3729631748845561</v>
      </c>
      <c r="K27" s="5">
        <f>100*SQRT(EXP(parametri!$B27+parametri!$C27*LN(errori!K$2)))</f>
        <v>2.6212701416693718</v>
      </c>
      <c r="L27" s="5">
        <f>100*SQRT(EXP(parametri!$B27+parametri!$C27*LN(errori!L$2)))</f>
        <v>1.7798177160139479</v>
      </c>
      <c r="M27" s="5">
        <f>100*SQRT(EXP(parametri!$B27+parametri!$C27*LN(errori!M$2)))</f>
        <v>1.4191298040239175</v>
      </c>
      <c r="N27" s="5">
        <f>100*SQRT(EXP(parametri!$B27+parametri!$C27*LN(errori!N$2)))</f>
        <v>1.2084794511944914</v>
      </c>
      <c r="O27" s="5">
        <f>100*SQRT(EXP(parametri!$B27+parametri!$C27*LN(errori!O$2)))</f>
        <v>0.72439464398662223</v>
      </c>
      <c r="P27" s="4"/>
      <c r="Q27" s="4"/>
      <c r="R27" s="4"/>
      <c r="S27" s="4"/>
    </row>
    <row r="28" spans="1:19" x14ac:dyDescent="0.25">
      <c r="A28" s="1" t="s">
        <v>17</v>
      </c>
      <c r="B28" s="5">
        <f>100*SQRT(EXP(parametri!$B28+parametri!$C28*LN(errori!B$2)))</f>
        <v>84.745807975713092</v>
      </c>
      <c r="C28" s="5">
        <f>100*SQRT(EXP(parametri!$B28+parametri!$C28*LN(errori!C$2)))</f>
        <v>50.846853976425834</v>
      </c>
      <c r="D28" s="5">
        <f>100*SQRT(EXP(parametri!$B28+parametri!$C28*LN(errori!D$2)))</f>
        <v>34.549193266091102</v>
      </c>
      <c r="E28" s="5">
        <f>100*SQRT(EXP(parametri!$B28+parametri!$C28*LN(errori!E$2)))</f>
        <v>27.559154604603677</v>
      </c>
      <c r="F28" s="5">
        <f>100*SQRT(EXP(parametri!$B28+parametri!$C28*LN(errori!F$2)))</f>
        <v>23.475331549344769</v>
      </c>
      <c r="G28" s="5">
        <f>100*SQRT(EXP(parametri!$B28+parametri!$C28*LN(errori!G$2)))</f>
        <v>14.085024189984702</v>
      </c>
      <c r="H28" s="5">
        <f>100*SQRT(EXP(parametri!$B28+parametri!$C28*LN(errori!H$2)))</f>
        <v>9.5704293351750866</v>
      </c>
      <c r="I28" s="5">
        <f>100*SQRT(EXP(parametri!$B28+parametri!$C28*LN(errori!I$2)))</f>
        <v>7.6341273629503066</v>
      </c>
      <c r="J28" s="5">
        <f>100*SQRT(EXP(parametri!$B28+parametri!$C28*LN(errori!J$2)))</f>
        <v>6.5028725846781379</v>
      </c>
      <c r="K28" s="5">
        <f>100*SQRT(EXP(parametri!$B28+parametri!$C28*LN(errori!K$2)))</f>
        <v>3.9016751464000654</v>
      </c>
      <c r="L28" s="5">
        <f>100*SQRT(EXP(parametri!$B28+parametri!$C28*LN(errori!L$2)))</f>
        <v>2.6510928042269359</v>
      </c>
      <c r="M28" s="5">
        <f>100*SQRT(EXP(parametri!$B28+parametri!$C28*LN(errori!M$2)))</f>
        <v>2.1147201875347443</v>
      </c>
      <c r="N28" s="5">
        <f>100*SQRT(EXP(parametri!$B28+parametri!$C28*LN(errori!N$2)))</f>
        <v>1.8013526992652356</v>
      </c>
      <c r="O28" s="5">
        <f>100*SQRT(EXP(parametri!$B28+parametri!$C28*LN(errori!O$2)))</f>
        <v>1.0807982111142198</v>
      </c>
      <c r="P28" s="4"/>
      <c r="Q28" s="4"/>
      <c r="R28" s="4"/>
      <c r="S28" s="4"/>
    </row>
    <row r="29" spans="1:19" x14ac:dyDescent="0.25">
      <c r="A29" s="1" t="s">
        <v>18</v>
      </c>
      <c r="B29" s="5">
        <f>100*SQRT(EXP(parametri!$B29+parametri!$C29*LN(errori!B$2)))</f>
        <v>54.52104124206312</v>
      </c>
      <c r="C29" s="5">
        <f>100*SQRT(EXP(parametri!$B29+parametri!$C29*LN(errori!C$2)))</f>
        <v>32.88781163717902</v>
      </c>
      <c r="D29" s="5">
        <f>100*SQRT(EXP(parametri!$B29+parametri!$C29*LN(errori!D$2)))</f>
        <v>22.437143931052383</v>
      </c>
      <c r="E29" s="5">
        <f>100*SQRT(EXP(parametri!$B29+parametri!$C29*LN(errori!E$2)))</f>
        <v>17.940079813234732</v>
      </c>
      <c r="F29" s="5">
        <f>100*SQRT(EXP(parametri!$B29+parametri!$C29*LN(errori!F$2)))</f>
        <v>15.307355604458914</v>
      </c>
      <c r="G29" s="5">
        <f>100*SQRT(EXP(parametri!$B29+parametri!$C29*LN(errori!G$2)))</f>
        <v>9.2335989246362313</v>
      </c>
      <c r="H29" s="5">
        <f>100*SQRT(EXP(parametri!$B29+parametri!$C29*LN(errori!H$2)))</f>
        <v>6.2994640798619121</v>
      </c>
      <c r="I29" s="5">
        <f>100*SQRT(EXP(parametri!$B29+parametri!$C29*LN(errori!I$2)))</f>
        <v>5.0368660432275965</v>
      </c>
      <c r="J29" s="5">
        <f>100*SQRT(EXP(parametri!$B29+parametri!$C29*LN(errori!J$2)))</f>
        <v>4.2977010391464257</v>
      </c>
      <c r="K29" s="5">
        <f>100*SQRT(EXP(parametri!$B29+parametri!$C29*LN(errori!K$2)))</f>
        <v>2.5924299871828307</v>
      </c>
      <c r="L29" s="5">
        <f>100*SQRT(EXP(parametri!$B29+parametri!$C29*LN(errori!L$2)))</f>
        <v>1.7686407777841071</v>
      </c>
      <c r="M29" s="5">
        <f>100*SQRT(EXP(parametri!$B29+parametri!$C29*LN(errori!M$2)))</f>
        <v>1.4141531030816963</v>
      </c>
      <c r="N29" s="5">
        <f>100*SQRT(EXP(parametri!$B29+parametri!$C29*LN(errori!N$2)))</f>
        <v>1.2066247560421237</v>
      </c>
      <c r="O29" s="5">
        <f>100*SQRT(EXP(parametri!$B29+parametri!$C29*LN(errori!O$2)))</f>
        <v>0.72785197768480459</v>
      </c>
      <c r="P29" s="4"/>
      <c r="Q29" s="4"/>
      <c r="R29" s="4"/>
      <c r="S29" s="4"/>
    </row>
    <row r="30" spans="1:19" x14ac:dyDescent="0.25">
      <c r="A30" s="1" t="s">
        <v>19</v>
      </c>
      <c r="B30" s="5">
        <f>100*SQRT(EXP(parametri!$B30+parametri!$C30*LN(errori!B$2)))</f>
        <v>35.693689816293741</v>
      </c>
      <c r="C30" s="5">
        <f>100*SQRT(EXP(parametri!$B30+parametri!$C30*LN(errori!C$2)))</f>
        <v>21.426665954437066</v>
      </c>
      <c r="D30" s="5">
        <f>100*SQRT(EXP(parametri!$B30+parametri!$C30*LN(errori!D$2)))</f>
        <v>14.564406676931096</v>
      </c>
      <c r="E30" s="5">
        <f>100*SQRT(EXP(parametri!$B30+parametri!$C30*LN(errori!E$2)))</f>
        <v>11.620289026285512</v>
      </c>
      <c r="F30" s="5">
        <f>100*SQRT(EXP(parametri!$B30+parametri!$C30*LN(errori!F$2)))</f>
        <v>9.8999042735861931</v>
      </c>
      <c r="G30" s="5">
        <f>100*SQRT(EXP(parametri!$B30+parametri!$C30*LN(errori!G$2)))</f>
        <v>5.9428415202455298</v>
      </c>
      <c r="H30" s="5">
        <f>100*SQRT(EXP(parametri!$B30+parametri!$C30*LN(errori!H$2)))</f>
        <v>4.0395440383240588</v>
      </c>
      <c r="I30" s="5">
        <f>100*SQRT(EXP(parametri!$B30+parametri!$C30*LN(errori!I$2)))</f>
        <v>3.2229716116128881</v>
      </c>
      <c r="J30" s="5">
        <f>100*SQRT(EXP(parametri!$B30+parametri!$C30*LN(errori!J$2)))</f>
        <v>2.7458103975966841</v>
      </c>
      <c r="K30" s="5">
        <f>100*SQRT(EXP(parametri!$B30+parametri!$C30*LN(errori!K$2)))</f>
        <v>1.6482902850987233</v>
      </c>
      <c r="L30" s="5">
        <f>100*SQRT(EXP(parametri!$B30+parametri!$C30*LN(errori!L$2)))</f>
        <v>1.120396896318872</v>
      </c>
      <c r="M30" s="5">
        <f>100*SQRT(EXP(parametri!$B30+parametri!$C30*LN(errori!M$2)))</f>
        <v>0.89391459934994466</v>
      </c>
      <c r="N30" s="5">
        <f>100*SQRT(EXP(parametri!$B30+parametri!$C30*LN(errori!N$2)))</f>
        <v>0.76157046888483981</v>
      </c>
      <c r="O30" s="5">
        <f>100*SQRT(EXP(parametri!$B30+parametri!$C30*LN(errori!O$2)))</f>
        <v>0.45716528948235935</v>
      </c>
      <c r="P30" s="4"/>
      <c r="Q30" s="4"/>
      <c r="R30" s="4"/>
      <c r="S30" s="4"/>
    </row>
    <row r="31" spans="1:19" x14ac:dyDescent="0.25">
      <c r="A31" s="1" t="s">
        <v>20</v>
      </c>
      <c r="B31" s="5">
        <f>100*SQRT(EXP(parametri!$B31+parametri!$C31*LN(errori!B$2)))</f>
        <v>78.843992677787782</v>
      </c>
      <c r="C31" s="5">
        <f>100*SQRT(EXP(parametri!$B31+parametri!$C31*LN(errori!C$2)))</f>
        <v>48.227534700799957</v>
      </c>
      <c r="D31" s="5">
        <f>100*SQRT(EXP(parametri!$B31+parametri!$C31*LN(errori!D$2)))</f>
        <v>33.251294550161184</v>
      </c>
      <c r="E31" s="5">
        <f>100*SQRT(EXP(parametri!$B31+parametri!$C31*LN(errori!E$2)))</f>
        <v>26.751307208782453</v>
      </c>
      <c r="F31" s="5">
        <f>100*SQRT(EXP(parametri!$B31+parametri!$C31*LN(errori!F$2)))</f>
        <v>22.925670908142841</v>
      </c>
      <c r="G31" s="5">
        <f>100*SQRT(EXP(parametri!$B31+parametri!$C31*LN(errori!G$2)))</f>
        <v>14.02324453278311</v>
      </c>
      <c r="H31" s="5">
        <f>100*SQRT(EXP(parametri!$B31+parametri!$C31*LN(errori!H$2)))</f>
        <v>9.6685645949216283</v>
      </c>
      <c r="I31" s="5">
        <f>100*SQRT(EXP(parametri!$B31+parametri!$C31*LN(errori!I$2)))</f>
        <v>7.7785465271592553</v>
      </c>
      <c r="J31" s="5">
        <f>100*SQRT(EXP(parametri!$B31+parametri!$C31*LN(errori!J$2)))</f>
        <v>6.6661564025097579</v>
      </c>
      <c r="K31" s="5">
        <f>100*SQRT(EXP(parametri!$B31+parametri!$C31*LN(errori!K$2)))</f>
        <v>4.0775749464749174</v>
      </c>
      <c r="L31" s="5">
        <f>100*SQRT(EXP(parametri!$B31+parametri!$C31*LN(errori!L$2)))</f>
        <v>2.8113534402442979</v>
      </c>
      <c r="M31" s="5">
        <f>100*SQRT(EXP(parametri!$B31+parametri!$C31*LN(errori!M$2)))</f>
        <v>2.261788016673715</v>
      </c>
      <c r="N31" s="5">
        <f>100*SQRT(EXP(parametri!$B31+parametri!$C31*LN(errori!N$2)))</f>
        <v>1.9383354738350664</v>
      </c>
      <c r="O31" s="5">
        <f>100*SQRT(EXP(parametri!$B31+parametri!$C31*LN(errori!O$2)))</f>
        <v>1.1856469738690425</v>
      </c>
      <c r="P31" s="4"/>
      <c r="Q31" s="4"/>
      <c r="R31" s="4"/>
      <c r="S31" s="4"/>
    </row>
    <row r="32" spans="1:19" x14ac:dyDescent="0.25">
      <c r="A32" s="1" t="s">
        <v>21</v>
      </c>
      <c r="B32" s="5">
        <f>100*SQRT(EXP(parametri!$B32+parametri!$C32*LN(errori!B$2)))</f>
        <v>70.453741048394221</v>
      </c>
      <c r="C32" s="5">
        <f>100*SQRT(EXP(parametri!$B32+parametri!$C32*LN(errori!C$2)))</f>
        <v>43.568591009578078</v>
      </c>
      <c r="D32" s="5">
        <f>100*SQRT(EXP(parametri!$B32+parametri!$C32*LN(errori!D$2)))</f>
        <v>30.288303925663278</v>
      </c>
      <c r="E32" s="5">
        <f>100*SQRT(EXP(parametri!$B32+parametri!$C32*LN(errori!E$2)))</f>
        <v>24.485569953562035</v>
      </c>
      <c r="F32" s="5">
        <f>100*SQRT(EXP(parametri!$B32+parametri!$C32*LN(errori!F$2)))</f>
        <v>21.056025302532127</v>
      </c>
      <c r="G32" s="5">
        <f>100*SQRT(EXP(parametri!$B32+parametri!$C32*LN(errori!G$2)))</f>
        <v>13.021045313451943</v>
      </c>
      <c r="H32" s="5">
        <f>100*SQRT(EXP(parametri!$B32+parametri!$C32*LN(errori!H$2)))</f>
        <v>9.0520571986586535</v>
      </c>
      <c r="I32" s="5">
        <f>100*SQRT(EXP(parametri!$B32+parametri!$C32*LN(errori!I$2)))</f>
        <v>7.3178339832228696</v>
      </c>
      <c r="J32" s="5">
        <f>100*SQRT(EXP(parametri!$B32+parametri!$C32*LN(errori!J$2)))</f>
        <v>6.2928695473578173</v>
      </c>
      <c r="K32" s="5">
        <f>100*SQRT(EXP(parametri!$B32+parametri!$C32*LN(errori!K$2)))</f>
        <v>3.891510308829945</v>
      </c>
      <c r="L32" s="5">
        <f>100*SQRT(EXP(parametri!$B32+parametri!$C32*LN(errori!L$2)))</f>
        <v>2.705326112973939</v>
      </c>
      <c r="M32" s="5">
        <f>100*SQRT(EXP(parametri!$B32+parametri!$C32*LN(errori!M$2)))</f>
        <v>2.1870307412722134</v>
      </c>
      <c r="N32" s="5">
        <f>100*SQRT(EXP(parametri!$B32+parametri!$C32*LN(errori!N$2)))</f>
        <v>1.8807066657210558</v>
      </c>
      <c r="O32" s="5">
        <f>100*SQRT(EXP(parametri!$B32+parametri!$C32*LN(errori!O$2)))</f>
        <v>1.1630289365543272</v>
      </c>
      <c r="P32" s="4"/>
      <c r="Q32" s="4"/>
      <c r="R32" s="4"/>
      <c r="S32" s="4"/>
    </row>
    <row r="33" spans="1:19" x14ac:dyDescent="0.25">
      <c r="A33" s="1" t="s">
        <v>22</v>
      </c>
      <c r="B33" s="5">
        <f>100*SQRT(EXP(parametri!$B33+parametri!$C33*LN(errori!B$2)))</f>
        <v>36.324169442048891</v>
      </c>
      <c r="C33" s="5">
        <f>100*SQRT(EXP(parametri!$B33+parametri!$C33*LN(errori!C$2)))</f>
        <v>21.880908896438399</v>
      </c>
      <c r="D33" s="5">
        <f>100*SQRT(EXP(parametri!$B33+parametri!$C33*LN(errori!D$2)))</f>
        <v>14.912250411429554</v>
      </c>
      <c r="E33" s="5">
        <f>100*SQRT(EXP(parametri!$B33+parametri!$C33*LN(errori!E$2)))</f>
        <v>11.916095163481533</v>
      </c>
      <c r="F33" s="5">
        <f>100*SQRT(EXP(parametri!$B33+parametri!$C33*LN(errori!F$2)))</f>
        <v>10.162978758591585</v>
      </c>
      <c r="G33" s="5">
        <f>100*SQRT(EXP(parametri!$B33+parametri!$C33*LN(errori!G$2)))</f>
        <v>6.1219627523199351</v>
      </c>
      <c r="H33" s="5">
        <f>100*SQRT(EXP(parametri!$B33+parametri!$C33*LN(errori!H$2)))</f>
        <v>4.1722326071609928</v>
      </c>
      <c r="I33" s="5">
        <f>100*SQRT(EXP(parametri!$B33+parametri!$C33*LN(errori!I$2)))</f>
        <v>3.3339515780264444</v>
      </c>
      <c r="J33" s="5">
        <f>100*SQRT(EXP(parametri!$B33+parametri!$C33*LN(errori!J$2)))</f>
        <v>2.8434548906167043</v>
      </c>
      <c r="K33" s="5">
        <f>100*SQRT(EXP(parametri!$B33+parametri!$C33*LN(errori!K$2)))</f>
        <v>1.7128368898283317</v>
      </c>
      <c r="L33" s="5">
        <f>100*SQRT(EXP(parametri!$B33+parametri!$C33*LN(errori!L$2)))</f>
        <v>1.1673305133687508</v>
      </c>
      <c r="M33" s="5">
        <f>100*SQRT(EXP(parametri!$B33+parametri!$C33*LN(errori!M$2)))</f>
        <v>0.93279157073947438</v>
      </c>
      <c r="N33" s="5">
        <f>100*SQRT(EXP(parametri!$B33+parametri!$C33*LN(errori!N$2)))</f>
        <v>0.79555767133105171</v>
      </c>
      <c r="O33" s="5">
        <f>100*SQRT(EXP(parametri!$B33+parametri!$C33*LN(errori!O$2)))</f>
        <v>0.47922705998905629</v>
      </c>
      <c r="P33" s="4"/>
      <c r="Q33" s="4"/>
      <c r="R33" s="4"/>
      <c r="S33" s="4"/>
    </row>
    <row r="34" spans="1:19" x14ac:dyDescent="0.25">
      <c r="A34" s="1" t="s">
        <v>23</v>
      </c>
      <c r="B34" s="5">
        <f>100*SQRT(EXP(parametri!$B34+parametri!$C34*LN(errori!B$2)))</f>
        <v>65.843170233279764</v>
      </c>
      <c r="C34" s="5">
        <f>100*SQRT(EXP(parametri!$B34+parametri!$C34*LN(errori!C$2)))</f>
        <v>39.647829547583235</v>
      </c>
      <c r="D34" s="5">
        <f>100*SQRT(EXP(parametri!$B34+parametri!$C34*LN(errori!D$2)))</f>
        <v>27.013164943386649</v>
      </c>
      <c r="E34" s="5">
        <f>100*SQRT(EXP(parametri!$B34+parametri!$C34*LN(errori!E$2)))</f>
        <v>21.582165092051682</v>
      </c>
      <c r="F34" s="5">
        <f>100*SQRT(EXP(parametri!$B34+parametri!$C34*LN(errori!F$2)))</f>
        <v>18.404817832029192</v>
      </c>
      <c r="G34" s="5">
        <f>100*SQRT(EXP(parametri!$B34+parametri!$C34*LN(errori!G$2)))</f>
        <v>11.082562970058651</v>
      </c>
      <c r="H34" s="5">
        <f>100*SQRT(EXP(parametri!$B34+parametri!$C34*LN(errori!H$2)))</f>
        <v>7.550857258059211</v>
      </c>
      <c r="I34" s="5">
        <f>100*SQRT(EXP(parametri!$B34+parametri!$C34*LN(errori!I$2)))</f>
        <v>6.0327565567191117</v>
      </c>
      <c r="J34" s="5">
        <f>100*SQRT(EXP(parametri!$B34+parametri!$C34*LN(errori!J$2)))</f>
        <v>5.1446082901240473</v>
      </c>
      <c r="K34" s="5">
        <f>100*SQRT(EXP(parametri!$B34+parametri!$C34*LN(errori!K$2)))</f>
        <v>3.0978543689991733</v>
      </c>
      <c r="L34" s="5">
        <f>100*SQRT(EXP(parametri!$B34+parametri!$C34*LN(errori!L$2)))</f>
        <v>2.1106540255862924</v>
      </c>
      <c r="M34" s="5">
        <f>100*SQRT(EXP(parametri!$B34+parametri!$C34*LN(errori!M$2)))</f>
        <v>1.6863067962556142</v>
      </c>
      <c r="N34" s="5">
        <f>100*SQRT(EXP(parametri!$B34+parametri!$C34*LN(errori!N$2)))</f>
        <v>1.4380470755191948</v>
      </c>
      <c r="O34" s="5">
        <f>100*SQRT(EXP(parametri!$B34+parametri!$C34*LN(errori!O$2)))</f>
        <v>0.86592800938323655</v>
      </c>
      <c r="P34" s="4"/>
      <c r="Q34" s="4"/>
      <c r="R34" s="4"/>
      <c r="S34" s="4"/>
    </row>
    <row r="35" spans="1:19" x14ac:dyDescent="0.25">
      <c r="A35" s="1" t="s">
        <v>24</v>
      </c>
      <c r="B35" s="5">
        <f>100*SQRT(EXP(parametri!$B35+parametri!$C35*LN(errori!B$2)))</f>
        <v>60.986541841676136</v>
      </c>
      <c r="C35" s="5">
        <f>100*SQRT(EXP(parametri!$B35+parametri!$C35*LN(errori!C$2)))</f>
        <v>37.839033402308424</v>
      </c>
      <c r="D35" s="5">
        <f>100*SQRT(EXP(parametri!$B35+parametri!$C35*LN(errori!D$2)))</f>
        <v>26.371096981968563</v>
      </c>
      <c r="E35" s="5">
        <f>100*SQRT(EXP(parametri!$B35+parametri!$C35*LN(errori!E$2)))</f>
        <v>21.350062516568215</v>
      </c>
      <c r="F35" s="5">
        <f>100*SQRT(EXP(parametri!$B35+parametri!$C35*LN(errori!F$2)))</f>
        <v>18.378766408709744</v>
      </c>
      <c r="G35" s="5">
        <f>100*SQRT(EXP(parametri!$B35+parametri!$C35*LN(errori!G$2)))</f>
        <v>11.403085583009002</v>
      </c>
      <c r="H35" s="5">
        <f>100*SQRT(EXP(parametri!$B35+parametri!$C35*LN(errori!H$2)))</f>
        <v>7.9471341830014293</v>
      </c>
      <c r="I35" s="5">
        <f>100*SQRT(EXP(parametri!$B35+parametri!$C35*LN(errori!I$2)))</f>
        <v>6.4340065849612227</v>
      </c>
      <c r="J35" s="5">
        <f>100*SQRT(EXP(parametri!$B35+parametri!$C35*LN(errori!J$2)))</f>
        <v>5.5385835055676349</v>
      </c>
      <c r="K35" s="5">
        <f>100*SQRT(EXP(parametri!$B35+parametri!$C35*LN(errori!K$2)))</f>
        <v>3.4364080982442604</v>
      </c>
      <c r="L35" s="5">
        <f>100*SQRT(EXP(parametri!$B35+parametri!$C35*LN(errori!L$2)))</f>
        <v>2.3949303954178993</v>
      </c>
      <c r="M35" s="5">
        <f>100*SQRT(EXP(parametri!$B35+parametri!$C35*LN(errori!M$2)))</f>
        <v>1.9389376824166009</v>
      </c>
      <c r="N35" s="5">
        <f>100*SQRT(EXP(parametri!$B35+parametri!$C35*LN(errori!N$2)))</f>
        <v>1.6690950070298791</v>
      </c>
      <c r="O35" s="5">
        <f>100*SQRT(EXP(parametri!$B35+parametri!$C35*LN(errori!O$2)))</f>
        <v>1.0355881775783926</v>
      </c>
      <c r="P35" s="4"/>
      <c r="Q35" s="4"/>
      <c r="R35" s="4"/>
      <c r="S35" s="4"/>
    </row>
    <row r="36" spans="1:19" x14ac:dyDescent="0.25">
      <c r="A36" s="1" t="s">
        <v>25</v>
      </c>
      <c r="B36" s="5">
        <f>100*SQRT(EXP(parametri!$B36+parametri!$C36*LN(errori!B$2)))</f>
        <v>54.361650384798629</v>
      </c>
      <c r="C36" s="5">
        <f>100*SQRT(EXP(parametri!$B36+parametri!$C36*LN(errori!C$2)))</f>
        <v>33.539475629353554</v>
      </c>
      <c r="D36" s="5">
        <f>100*SQRT(EXP(parametri!$B36+parametri!$C36*LN(errori!D$2)))</f>
        <v>23.275382848565464</v>
      </c>
      <c r="E36" s="5">
        <f>100*SQRT(EXP(parametri!$B36+parametri!$C36*LN(errori!E$2)))</f>
        <v>18.79693386236621</v>
      </c>
      <c r="F36" s="5">
        <f>100*SQRT(EXP(parametri!$B36+parametri!$C36*LN(errori!F$2)))</f>
        <v>16.152412540199798</v>
      </c>
      <c r="G36" s="5">
        <f>100*SQRT(EXP(parametri!$B36+parametri!$C36*LN(errori!G$2)))</f>
        <v>9.9655445136887479</v>
      </c>
      <c r="H36" s="5">
        <f>100*SQRT(EXP(parametri!$B36+parametri!$C36*LN(errori!H$2)))</f>
        <v>6.9157868302366667</v>
      </c>
      <c r="I36" s="5">
        <f>100*SQRT(EXP(parametri!$B36+parametri!$C36*LN(errori!I$2)))</f>
        <v>5.5851106080600479</v>
      </c>
      <c r="J36" s="5">
        <f>100*SQRT(EXP(parametri!$B36+parametri!$C36*LN(errori!J$2)))</f>
        <v>4.7993471320686822</v>
      </c>
      <c r="K36" s="5">
        <f>100*SQRT(EXP(parametri!$B36+parametri!$C36*LN(errori!K$2)))</f>
        <v>2.9610503918372131</v>
      </c>
      <c r="L36" s="5">
        <f>100*SQRT(EXP(parametri!$B36+parametri!$C36*LN(errori!L$2)))</f>
        <v>2.0548795176627022</v>
      </c>
      <c r="M36" s="5">
        <f>100*SQRT(EXP(parametri!$B36+parametri!$C36*LN(errori!M$2)))</f>
        <v>1.659497274005842</v>
      </c>
      <c r="N36" s="5">
        <f>100*SQRT(EXP(parametri!$B36+parametri!$C36*LN(errori!N$2)))</f>
        <v>1.4260243066953631</v>
      </c>
      <c r="O36" s="5">
        <f>100*SQRT(EXP(parametri!$B36+parametri!$C36*LN(errori!O$2)))</f>
        <v>0.87981338209425097</v>
      </c>
      <c r="P36" s="4"/>
      <c r="Q36" s="4"/>
      <c r="R36" s="4"/>
      <c r="S36" s="4"/>
    </row>
    <row r="37" spans="1:19" x14ac:dyDescent="0.25">
      <c r="B37" s="3"/>
    </row>
    <row r="38" spans="1:19" x14ac:dyDescent="0.25">
      <c r="A38" s="15" t="s">
        <v>54</v>
      </c>
    </row>
    <row r="39" spans="1:19" x14ac:dyDescent="0.25">
      <c r="A39" s="15" t="s">
        <v>60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95" zoomScaleNormal="95" workbookViewId="0">
      <selection activeCell="C16" sqref="C16"/>
    </sheetView>
  </sheetViews>
  <sheetFormatPr defaultColWidth="9.109375" defaultRowHeight="13.2" x14ac:dyDescent="0.25"/>
  <cols>
    <col min="1" max="1" width="23.5546875" style="1" customWidth="1"/>
    <col min="2" max="3" width="9.109375" style="4"/>
    <col min="4" max="4" width="3.109375" style="4" customWidth="1"/>
    <col min="5" max="6" width="11.109375" style="4" customWidth="1"/>
    <col min="7" max="16384" width="9.109375" style="1"/>
  </cols>
  <sheetData>
    <row r="1" spans="1:12" ht="12.75" customHeight="1" x14ac:dyDescent="0.25">
      <c r="B1" s="21" t="s">
        <v>29</v>
      </c>
      <c r="C1" s="21"/>
      <c r="D1" s="9"/>
      <c r="E1" s="22" t="s">
        <v>49</v>
      </c>
      <c r="F1" s="23" t="s">
        <v>50</v>
      </c>
    </row>
    <row r="2" spans="1:12" ht="12.75" customHeight="1" x14ac:dyDescent="0.25">
      <c r="A2" s="2"/>
      <c r="B2" s="11" t="s">
        <v>30</v>
      </c>
      <c r="C2" s="11" t="s">
        <v>39</v>
      </c>
      <c r="D2" s="10"/>
      <c r="E2" s="22"/>
      <c r="F2" s="23" t="s">
        <v>31</v>
      </c>
    </row>
    <row r="3" spans="1:12" x14ac:dyDescent="0.25">
      <c r="A3" s="2" t="s">
        <v>0</v>
      </c>
      <c r="B3" s="17">
        <v>6.8824873200000001</v>
      </c>
      <c r="C3" s="17">
        <v>-1.06936086</v>
      </c>
      <c r="D3" s="18"/>
      <c r="E3" s="19">
        <v>50000</v>
      </c>
      <c r="F3" s="5">
        <f>100*SQRT(EXP(B3+C3*LN(E3)))</f>
        <v>9.595460675790715</v>
      </c>
      <c r="H3" s="20"/>
      <c r="I3" s="20"/>
      <c r="J3" s="20"/>
    </row>
    <row r="4" spans="1:12" x14ac:dyDescent="0.25">
      <c r="A4" s="1" t="s">
        <v>1</v>
      </c>
      <c r="B4" s="17">
        <v>6.9654919299999998</v>
      </c>
      <c r="C4" s="17">
        <v>-1.0742319600000001</v>
      </c>
      <c r="D4" s="18"/>
      <c r="E4" s="19">
        <v>50000</v>
      </c>
      <c r="F4" s="5">
        <f t="shared" ref="F4:F10" si="0">100*SQRT(EXP(B4+C4*LN(E4)))</f>
        <v>9.7419405641418066</v>
      </c>
      <c r="H4" s="20"/>
      <c r="I4" s="20"/>
    </row>
    <row r="5" spans="1:12" x14ac:dyDescent="0.25">
      <c r="A5" s="1" t="s">
        <v>2</v>
      </c>
      <c r="B5" s="17">
        <v>7.2583179400000004</v>
      </c>
      <c r="C5" s="17">
        <v>-1.09229222</v>
      </c>
      <c r="D5" s="18"/>
      <c r="E5" s="19">
        <v>50000</v>
      </c>
      <c r="F5" s="5">
        <f t="shared" si="0"/>
        <v>10.228207400025029</v>
      </c>
      <c r="H5" s="20"/>
      <c r="I5" s="20"/>
    </row>
    <row r="6" spans="1:12" x14ac:dyDescent="0.25">
      <c r="A6" s="1" t="s">
        <v>3</v>
      </c>
      <c r="B6" s="17">
        <v>6.49588549</v>
      </c>
      <c r="C6" s="17">
        <v>-1.0582074100000001</v>
      </c>
      <c r="D6" s="18"/>
      <c r="E6" s="19">
        <v>50000</v>
      </c>
      <c r="F6" s="5">
        <f t="shared" si="0"/>
        <v>8.4008101987321329</v>
      </c>
      <c r="H6" s="20"/>
      <c r="I6" s="20"/>
    </row>
    <row r="7" spans="1:12" x14ac:dyDescent="0.25">
      <c r="A7" s="1" t="s">
        <v>4</v>
      </c>
      <c r="B7" s="17">
        <v>7.1449142300000004</v>
      </c>
      <c r="C7" s="17">
        <v>-1.1107845700000001</v>
      </c>
      <c r="D7" s="18"/>
      <c r="E7" s="19">
        <v>50000</v>
      </c>
      <c r="F7" s="5">
        <f t="shared" si="0"/>
        <v>8.7443337258662819</v>
      </c>
      <c r="G7" s="20"/>
      <c r="H7" s="20"/>
      <c r="I7" s="20"/>
      <c r="J7" s="20"/>
      <c r="K7" s="20"/>
      <c r="L7" s="20"/>
    </row>
    <row r="8" spans="1:12" x14ac:dyDescent="0.25">
      <c r="A8" s="1" t="s">
        <v>5</v>
      </c>
      <c r="B8" s="17">
        <v>6.3453695799999998</v>
      </c>
      <c r="C8" s="17">
        <v>-1.0391267</v>
      </c>
      <c r="D8" s="18"/>
      <c r="E8" s="19">
        <v>50000</v>
      </c>
      <c r="F8" s="5">
        <f t="shared" si="0"/>
        <v>8.639068152526761</v>
      </c>
      <c r="H8" s="20"/>
      <c r="I8" s="20"/>
    </row>
    <row r="9" spans="1:12" x14ac:dyDescent="0.25">
      <c r="A9" s="1" t="s">
        <v>6</v>
      </c>
      <c r="B9" s="17">
        <v>6.2820263599999997</v>
      </c>
      <c r="C9" s="17">
        <v>-1.02972457</v>
      </c>
      <c r="D9" s="18"/>
      <c r="E9" s="19">
        <v>50000</v>
      </c>
      <c r="F9" s="5">
        <f t="shared" si="0"/>
        <v>8.8064780726614806</v>
      </c>
      <c r="H9" s="20"/>
      <c r="I9" s="20"/>
    </row>
    <row r="10" spans="1:12" x14ac:dyDescent="0.25">
      <c r="A10" s="1" t="s">
        <v>7</v>
      </c>
      <c r="B10" s="17">
        <v>6.1316099099999999</v>
      </c>
      <c r="C10" s="17">
        <v>-1.0375600700000001</v>
      </c>
      <c r="D10" s="18"/>
      <c r="E10" s="19">
        <v>50000</v>
      </c>
      <c r="F10" s="5">
        <f t="shared" si="0"/>
        <v>7.829433707169148</v>
      </c>
      <c r="H10" s="20"/>
      <c r="I10" s="20"/>
      <c r="J10" s="20"/>
    </row>
    <row r="11" spans="1:12" x14ac:dyDescent="0.25">
      <c r="E11" s="19"/>
      <c r="F11" s="5"/>
    </row>
    <row r="12" spans="1:12" ht="12.75" customHeight="1" x14ac:dyDescent="0.25">
      <c r="B12" s="21" t="s">
        <v>29</v>
      </c>
      <c r="C12" s="21"/>
      <c r="D12" s="9"/>
      <c r="E12" s="22" t="s">
        <v>49</v>
      </c>
      <c r="F12" s="23" t="s">
        <v>50</v>
      </c>
    </row>
    <row r="13" spans="1:12" ht="12.75" customHeight="1" x14ac:dyDescent="0.25">
      <c r="A13" s="7" t="s">
        <v>8</v>
      </c>
      <c r="B13" s="11" t="s">
        <v>30</v>
      </c>
      <c r="C13" s="11" t="s">
        <v>39</v>
      </c>
      <c r="D13" s="10"/>
      <c r="E13" s="22"/>
      <c r="F13" s="23" t="s">
        <v>31</v>
      </c>
    </row>
    <row r="14" spans="1:12" x14ac:dyDescent="0.25">
      <c r="A14" s="1" t="s">
        <v>9</v>
      </c>
      <c r="B14" s="17">
        <v>7.1638718099999998</v>
      </c>
      <c r="C14" s="17">
        <v>-1.1129612499999999</v>
      </c>
      <c r="D14" s="18"/>
      <c r="E14" s="19">
        <v>50000</v>
      </c>
      <c r="F14" s="5">
        <f>100*SQRT(EXP(B14+C14*LN(E14)))</f>
        <v>8.7242727215508094</v>
      </c>
      <c r="H14" s="20"/>
      <c r="I14" s="20"/>
      <c r="J14" s="20"/>
    </row>
    <row r="15" spans="1:12" x14ac:dyDescent="0.25">
      <c r="A15" s="1" t="s">
        <v>10</v>
      </c>
      <c r="B15" s="17">
        <v>4.4341707799999996</v>
      </c>
      <c r="C15" s="17">
        <v>-1.17795425</v>
      </c>
      <c r="D15" s="18"/>
      <c r="E15" s="19">
        <v>50000</v>
      </c>
      <c r="F15" s="5">
        <f t="shared" ref="F15:F36" si="1">100*SQRT(EXP(B15+C15*LN(E15)))</f>
        <v>1.5677691242486975</v>
      </c>
      <c r="H15" s="20"/>
      <c r="I15" s="20"/>
      <c r="J15" s="20"/>
    </row>
    <row r="16" spans="1:12" ht="12.75" customHeight="1" x14ac:dyDescent="0.25">
      <c r="A16" s="15" t="s">
        <v>51</v>
      </c>
      <c r="B16" s="17">
        <v>7.0542085800000001</v>
      </c>
      <c r="C16" s="17">
        <v>-1.10544274</v>
      </c>
      <c r="D16" s="16"/>
      <c r="E16" s="19">
        <v>50000</v>
      </c>
      <c r="F16" s="5">
        <f t="shared" si="1"/>
        <v>8.6016306825296791</v>
      </c>
      <c r="H16" s="20"/>
      <c r="I16" s="20"/>
      <c r="J16" s="20"/>
    </row>
    <row r="17" spans="1:10" x14ac:dyDescent="0.25">
      <c r="A17" s="1" t="s">
        <v>11</v>
      </c>
      <c r="B17" s="17">
        <v>7.2201442599999996</v>
      </c>
      <c r="C17" s="17">
        <v>-1.08098352</v>
      </c>
      <c r="D17" s="18"/>
      <c r="E17" s="19">
        <v>50000</v>
      </c>
      <c r="F17" s="5">
        <f t="shared" si="1"/>
        <v>10.667922144341366</v>
      </c>
      <c r="H17" s="20"/>
      <c r="I17" s="20"/>
      <c r="J17" s="20"/>
    </row>
    <row r="18" spans="1:10" x14ac:dyDescent="0.25">
      <c r="A18" s="1" t="s">
        <v>26</v>
      </c>
      <c r="B18" s="17">
        <v>5.90077506</v>
      </c>
      <c r="C18" s="17">
        <v>-1.1218971499999999</v>
      </c>
      <c r="D18" s="18"/>
      <c r="E18" s="19">
        <v>50000</v>
      </c>
      <c r="F18" s="5">
        <f t="shared" si="1"/>
        <v>4.4203483514627671</v>
      </c>
      <c r="H18" s="20"/>
      <c r="I18" s="20"/>
      <c r="J18" s="20"/>
    </row>
    <row r="19" spans="1:10" x14ac:dyDescent="0.25">
      <c r="A19" s="15" t="s">
        <v>56</v>
      </c>
      <c r="B19" s="17">
        <v>6.0517356099999997</v>
      </c>
      <c r="C19" s="17">
        <v>-1.1435084900000001</v>
      </c>
      <c r="D19" s="18"/>
      <c r="E19" s="19">
        <v>50000</v>
      </c>
      <c r="F19" s="5">
        <f t="shared" si="1"/>
        <v>4.2409352676734695</v>
      </c>
      <c r="H19" s="20"/>
      <c r="I19" s="20"/>
    </row>
    <row r="20" spans="1:10" x14ac:dyDescent="0.25">
      <c r="A20" s="15" t="s">
        <v>57</v>
      </c>
      <c r="B20" s="17">
        <v>6.0401955200000002</v>
      </c>
      <c r="C20" s="17">
        <v>-1.1521463300000001</v>
      </c>
      <c r="D20" s="18"/>
      <c r="E20" s="19">
        <v>50000</v>
      </c>
      <c r="F20" s="5">
        <f t="shared" si="1"/>
        <v>4.0240305514995942</v>
      </c>
      <c r="H20" s="20"/>
      <c r="I20" s="20"/>
    </row>
    <row r="21" spans="1:10" x14ac:dyDescent="0.25">
      <c r="A21" s="1" t="s">
        <v>12</v>
      </c>
      <c r="B21" s="17">
        <v>6.9790359999999998</v>
      </c>
      <c r="C21" s="17">
        <v>-1.0802494199999999</v>
      </c>
      <c r="D21" s="18"/>
      <c r="E21" s="19">
        <v>50000</v>
      </c>
      <c r="F21" s="5">
        <f t="shared" si="1"/>
        <v>9.4939863070753656</v>
      </c>
      <c r="H21" s="20"/>
      <c r="I21" s="20"/>
      <c r="J21" s="20"/>
    </row>
    <row r="22" spans="1:10" x14ac:dyDescent="0.25">
      <c r="A22" s="1" t="s">
        <v>27</v>
      </c>
      <c r="B22" s="17">
        <v>5.8741949</v>
      </c>
      <c r="C22" s="17">
        <v>-1.0847472300000001</v>
      </c>
      <c r="D22" s="18"/>
      <c r="E22" s="19">
        <v>50000</v>
      </c>
      <c r="F22" s="5">
        <f t="shared" si="1"/>
        <v>5.3329543644104573</v>
      </c>
      <c r="H22" s="20"/>
      <c r="I22" s="20"/>
      <c r="J22" s="20"/>
    </row>
    <row r="23" spans="1:10" x14ac:dyDescent="0.25">
      <c r="A23" s="1" t="s">
        <v>13</v>
      </c>
      <c r="B23" s="17">
        <v>6.9277393700000003</v>
      </c>
      <c r="C23" s="17">
        <v>-1.1473645699999999</v>
      </c>
      <c r="D23" s="18"/>
      <c r="E23" s="19">
        <v>50000</v>
      </c>
      <c r="F23" s="5">
        <f t="shared" si="1"/>
        <v>6.4361127112057677</v>
      </c>
      <c r="H23" s="20"/>
      <c r="I23" s="20"/>
      <c r="J23" s="20"/>
    </row>
    <row r="24" spans="1:10" x14ac:dyDescent="0.25">
      <c r="A24" s="1" t="s">
        <v>28</v>
      </c>
      <c r="B24" s="17">
        <v>6.81323933</v>
      </c>
      <c r="C24" s="17">
        <v>-1.10156773</v>
      </c>
      <c r="D24" s="18"/>
      <c r="E24" s="19">
        <v>50000</v>
      </c>
      <c r="F24" s="5">
        <f t="shared" si="1"/>
        <v>7.7868043343251756</v>
      </c>
      <c r="H24" s="20"/>
      <c r="I24" s="20"/>
      <c r="J24" s="20"/>
    </row>
    <row r="25" spans="1:10" x14ac:dyDescent="0.25">
      <c r="A25" s="1" t="s">
        <v>14</v>
      </c>
      <c r="B25" s="17">
        <v>7.0143815299999996</v>
      </c>
      <c r="C25" s="17">
        <v>-1.1357520400000001</v>
      </c>
      <c r="D25" s="18"/>
      <c r="E25" s="19">
        <v>50000</v>
      </c>
      <c r="F25" s="5">
        <f t="shared" si="1"/>
        <v>7.1568384167914205</v>
      </c>
      <c r="H25" s="20"/>
      <c r="I25" s="20"/>
      <c r="J25" s="20"/>
    </row>
    <row r="26" spans="1:10" x14ac:dyDescent="0.25">
      <c r="A26" s="1" t="s">
        <v>15</v>
      </c>
      <c r="B26" s="17">
        <v>6.6126423000000001</v>
      </c>
      <c r="C26" s="17">
        <v>-1.1599979899999999</v>
      </c>
      <c r="D26" s="18"/>
      <c r="E26" s="19">
        <v>50000</v>
      </c>
      <c r="F26" s="5">
        <f t="shared" si="1"/>
        <v>5.1347481936141754</v>
      </c>
      <c r="H26" s="20"/>
      <c r="I26" s="20"/>
      <c r="J26" s="20"/>
    </row>
    <row r="27" spans="1:10" x14ac:dyDescent="0.25">
      <c r="A27" s="1" t="s">
        <v>16</v>
      </c>
      <c r="B27" s="17">
        <v>6.6013206699999998</v>
      </c>
      <c r="C27" s="17">
        <v>-1.1170731</v>
      </c>
      <c r="D27" s="18"/>
      <c r="E27" s="19">
        <v>50000</v>
      </c>
      <c r="F27" s="5">
        <f t="shared" si="1"/>
        <v>6.4403886408189601</v>
      </c>
      <c r="H27" s="20"/>
      <c r="I27" s="20"/>
      <c r="J27" s="20"/>
    </row>
    <row r="28" spans="1:10" x14ac:dyDescent="0.25">
      <c r="A28" s="1" t="s">
        <v>17</v>
      </c>
      <c r="B28" s="17">
        <v>7.3712089900000004</v>
      </c>
      <c r="C28" s="17">
        <v>-1.1150129799999999</v>
      </c>
      <c r="D28" s="18"/>
      <c r="E28" s="19">
        <v>50000</v>
      </c>
      <c r="F28" s="5">
        <f t="shared" si="1"/>
        <v>9.5704293351750866</v>
      </c>
      <c r="H28" s="20"/>
      <c r="I28" s="20"/>
      <c r="J28" s="20"/>
    </row>
    <row r="29" spans="1:10" x14ac:dyDescent="0.25">
      <c r="A29" s="1" t="s">
        <v>18</v>
      </c>
      <c r="B29" s="17">
        <v>6.4083524399999998</v>
      </c>
      <c r="C29" s="17">
        <v>-1.10332794</v>
      </c>
      <c r="D29" s="18"/>
      <c r="E29" s="19">
        <v>50000</v>
      </c>
      <c r="F29" s="5">
        <f t="shared" si="1"/>
        <v>6.2994640798619121</v>
      </c>
      <c r="H29" s="20"/>
      <c r="I29" s="20"/>
      <c r="J29" s="20"/>
    </row>
    <row r="30" spans="1:10" x14ac:dyDescent="0.25">
      <c r="A30" s="1" t="s">
        <v>19</v>
      </c>
      <c r="B30" s="17">
        <v>5.6343004399999996</v>
      </c>
      <c r="C30" s="17">
        <v>-1.1139209000000001</v>
      </c>
      <c r="D30" s="18"/>
      <c r="E30" s="19">
        <v>50000</v>
      </c>
      <c r="F30" s="5">
        <f t="shared" si="1"/>
        <v>4.0395440383240588</v>
      </c>
      <c r="H30" s="20"/>
      <c r="I30" s="20"/>
      <c r="J30" s="20"/>
    </row>
    <row r="31" spans="1:10" x14ac:dyDescent="0.25">
      <c r="A31" s="1" t="s">
        <v>20</v>
      </c>
      <c r="B31" s="17">
        <v>6.9358849200000003</v>
      </c>
      <c r="C31" s="17">
        <v>-1.0728931100000001</v>
      </c>
      <c r="D31" s="18"/>
      <c r="E31" s="19">
        <v>50000</v>
      </c>
      <c r="F31" s="5">
        <f t="shared" si="1"/>
        <v>9.6685645949216283</v>
      </c>
      <c r="H31" s="20"/>
      <c r="I31" s="20"/>
      <c r="J31" s="20"/>
    </row>
    <row r="32" spans="1:10" x14ac:dyDescent="0.25">
      <c r="A32" s="1" t="s">
        <v>21</v>
      </c>
      <c r="B32" s="17">
        <v>6.5461897999999996</v>
      </c>
      <c r="C32" s="17">
        <v>-1.0490553300000001</v>
      </c>
      <c r="D32" s="18"/>
      <c r="E32" s="19">
        <v>50000</v>
      </c>
      <c r="F32" s="5">
        <f t="shared" si="1"/>
        <v>9.0520571986586535</v>
      </c>
      <c r="H32" s="20"/>
      <c r="I32" s="20"/>
      <c r="J32" s="20"/>
    </row>
    <row r="33" spans="1:10" x14ac:dyDescent="0.25">
      <c r="A33" s="1" t="s">
        <v>22</v>
      </c>
      <c r="B33" s="17">
        <v>5.6170168800000004</v>
      </c>
      <c r="C33" s="17">
        <v>-1.1063493499999999</v>
      </c>
      <c r="D33" s="18"/>
      <c r="E33" s="19">
        <v>50000</v>
      </c>
      <c r="F33" s="5">
        <f t="shared" si="1"/>
        <v>4.1722326071609928</v>
      </c>
      <c r="H33" s="20"/>
      <c r="I33" s="20"/>
      <c r="J33" s="20"/>
    </row>
    <row r="34" spans="1:10" x14ac:dyDescent="0.25">
      <c r="A34" s="1" t="s">
        <v>23</v>
      </c>
      <c r="B34" s="17">
        <v>6.8121904600000001</v>
      </c>
      <c r="C34" s="17">
        <v>-1.10715842</v>
      </c>
      <c r="D34" s="18"/>
      <c r="E34" s="19">
        <v>50000</v>
      </c>
      <c r="F34" s="5">
        <f t="shared" si="1"/>
        <v>7.550857258059211</v>
      </c>
      <c r="H34" s="20"/>
      <c r="I34" s="20"/>
      <c r="J34" s="20"/>
    </row>
    <row r="35" spans="1:10" x14ac:dyDescent="0.25">
      <c r="A35" s="1" t="s">
        <v>24</v>
      </c>
      <c r="B35" s="17">
        <v>6.20770935</v>
      </c>
      <c r="C35" s="17">
        <v>-1.0418353</v>
      </c>
      <c r="D35" s="18"/>
      <c r="E35" s="19">
        <v>50000</v>
      </c>
      <c r="F35" s="5">
        <f t="shared" si="1"/>
        <v>7.9471341830014293</v>
      </c>
      <c r="H35" s="20"/>
      <c r="I35" s="20"/>
      <c r="J35" s="20"/>
    </row>
    <row r="36" spans="1:10" x14ac:dyDescent="0.25">
      <c r="A36" s="1" t="s">
        <v>25</v>
      </c>
      <c r="B36" s="17">
        <v>6.0625146900000004</v>
      </c>
      <c r="C36" s="17">
        <v>-1.0541104699999999</v>
      </c>
      <c r="D36" s="18"/>
      <c r="E36" s="19">
        <v>50000</v>
      </c>
      <c r="F36" s="5">
        <f t="shared" si="1"/>
        <v>6.9157868302366667</v>
      </c>
      <c r="H36" s="20"/>
      <c r="I36" s="20"/>
      <c r="J36" s="20"/>
    </row>
    <row r="37" spans="1:10" x14ac:dyDescent="0.25">
      <c r="E37" s="19"/>
    </row>
    <row r="38" spans="1:10" x14ac:dyDescent="0.25">
      <c r="A38" s="15" t="s">
        <v>54</v>
      </c>
    </row>
    <row r="39" spans="1:10" x14ac:dyDescent="0.25">
      <c r="A39" s="15" t="s">
        <v>60</v>
      </c>
    </row>
  </sheetData>
  <mergeCells count="6">
    <mergeCell ref="B1:C1"/>
    <mergeCell ref="B12:C12"/>
    <mergeCell ref="E1:E2"/>
    <mergeCell ref="F1:F2"/>
    <mergeCell ref="E12:E13"/>
    <mergeCell ref="F12:F13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errori</vt:lpstr>
      <vt:lpstr>parametri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Elena Pontecorvo</cp:lastModifiedBy>
  <dcterms:created xsi:type="dcterms:W3CDTF">1996-11-05T10:16:36Z</dcterms:created>
  <dcterms:modified xsi:type="dcterms:W3CDTF">2025-06-09T13:24:13Z</dcterms:modified>
</cp:coreProperties>
</file>