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ava\AVQ\28_Comunicati_Stat_breve_Novità_editoriali_Italia_in_cifre\2024_comunicato_soddisfazione\figure testo\"/>
    </mc:Choice>
  </mc:AlternateContent>
  <bookViews>
    <workbookView xWindow="480" yWindow="240" windowWidth="15480" windowHeight="11520" tabRatio="686" activeTab="3"/>
  </bookViews>
  <sheets>
    <sheet name="numeri chiave" sheetId="19" r:id="rId1"/>
    <sheet name="Fig.1" sheetId="6" r:id="rId2"/>
    <sheet name="Fig.2" sheetId="20" r:id="rId3"/>
    <sheet name="Fig.3" sheetId="14" r:id="rId4"/>
    <sheet name="Fig.4" sheetId="11" r:id="rId5"/>
    <sheet name="Fig.5" sheetId="10" r:id="rId6"/>
    <sheet name="Fig.6" sheetId="3" r:id="rId7"/>
    <sheet name="Fig.7" sheetId="7" r:id="rId8"/>
  </sheets>
  <calcPr calcId="162913"/>
</workbook>
</file>

<file path=xl/calcChain.xml><?xml version="1.0" encoding="utf-8"?>
<calcChain xmlns="http://schemas.openxmlformats.org/spreadsheetml/2006/main">
  <c r="C37" i="19" l="1"/>
  <c r="C38" i="19" l="1"/>
  <c r="C31" i="19"/>
  <c r="C32" i="19"/>
  <c r="C33" i="19"/>
  <c r="C34" i="19"/>
  <c r="C35" i="19"/>
  <c r="C36" i="19"/>
  <c r="C30" i="19"/>
  <c r="AM11" i="3" l="1"/>
  <c r="AI11" i="6" l="1"/>
  <c r="AI9" i="6" l="1"/>
  <c r="AI8" i="6"/>
</calcChain>
</file>

<file path=xl/sharedStrings.xml><?xml version="1.0" encoding="utf-8"?>
<sst xmlns="http://schemas.openxmlformats.org/spreadsheetml/2006/main" count="141" uniqueCount="74">
  <si>
    <t>Non risponde</t>
  </si>
  <si>
    <t>Ottime</t>
  </si>
  <si>
    <t>Adeguate</t>
  </si>
  <si>
    <t>Invariata</t>
  </si>
  <si>
    <t>Peggiorata</t>
  </si>
  <si>
    <t>RISEC</t>
  </si>
  <si>
    <t>SITE</t>
  </si>
  <si>
    <t>NORD</t>
  </si>
  <si>
    <t>CENTRO</t>
  </si>
  <si>
    <t>MEZZOGIORNO</t>
  </si>
  <si>
    <t>ITALIA</t>
  </si>
  <si>
    <t>Nord</t>
  </si>
  <si>
    <t>Italia</t>
  </si>
  <si>
    <t>Centro</t>
  </si>
  <si>
    <t>Mezzogiorno</t>
  </si>
  <si>
    <t>Gran parte della gente è degna di fiducia</t>
  </si>
  <si>
    <t>SITEC</t>
  </si>
  <si>
    <t>LAVORO</t>
  </si>
  <si>
    <t>TEMPO LIBERO</t>
  </si>
  <si>
    <t>SALUTE</t>
  </si>
  <si>
    <t>RELAM</t>
  </si>
  <si>
    <t>RELFAM</t>
  </si>
  <si>
    <t>Basso (0-5)</t>
  </si>
  <si>
    <t>Medio (6-7)</t>
  </si>
  <si>
    <t>Alto (8-10)</t>
  </si>
  <si>
    <t>Soddisfazione elevata per la vita nel complesso  (a)</t>
  </si>
  <si>
    <t>Soddisfazione per le relazioni familiari (b)</t>
  </si>
  <si>
    <t>Soddisfazione per le relazioni amicali (b)</t>
  </si>
  <si>
    <t>Soddisfazione per la salute (b)</t>
  </si>
  <si>
    <t>Soddisfazione per il tempo libero (b)</t>
  </si>
  <si>
    <t>Soddisfazione per il lavoro (b)</t>
  </si>
  <si>
    <t>Soddisfazione per la situazione economica (b)</t>
  </si>
  <si>
    <t xml:space="preserve">    INDICATORE</t>
  </si>
  <si>
    <t>Ottime+Adeguate</t>
  </si>
  <si>
    <t>Ritiene molto o abbastanza probabile di vedersi restituire il portafoglio perduto da:</t>
  </si>
  <si>
    <t>Vicino di casa</t>
  </si>
  <si>
    <t>Forze dell'ordine</t>
  </si>
  <si>
    <t>Perfetto sconosciuto</t>
  </si>
  <si>
    <t>(a) Punteggio 8-10 su una scala da 0 a 10</t>
  </si>
  <si>
    <t>(b) Percentuale di persone di 14 anni e più che si dichiara “molto o abbastanza soddisfatto”</t>
  </si>
  <si>
    <r>
      <t>FIGURA</t>
    </r>
    <r>
      <rPr>
        <b/>
        <sz val="11"/>
        <color rgb="FF1F497D"/>
        <rFont val="Arial Black"/>
        <family val="2"/>
      </rPr>
      <t xml:space="preserve"> 1. SODDISFAZIONE PER LA VITA (a) </t>
    </r>
  </si>
  <si>
    <t>FIGURA 2. SODDISFAZIONE PER LA VITA PER RIPARTIZIONE GEOGRAFICA (a)</t>
  </si>
  <si>
    <t>FIGURA 3. SODDISFAZIONE PER LE RELAZIONI FAMILIARI (a) E AMICALI (b)</t>
  </si>
  <si>
    <t>FIGURA 4. SODDISFAZIONE PER LA SALUTE (a) E IL TEMPO LIBERO (b)</t>
  </si>
  <si>
    <t>FIGURA 7. FIDUCIA GENERALIZZATA (a) (b)</t>
  </si>
  <si>
    <t xml:space="preserve">Migliorata </t>
  </si>
  <si>
    <t>FIGURA 6. SITUAZIONE ECONOMICA DELLE FAMIGLIE NEGLI ULTIMI 12 MESI (a) E VALUTAZIONE POSITIVA DELLE RISORSE ECONOMICHE (b)</t>
  </si>
  <si>
    <t>Fiducia generalizzata (d)</t>
  </si>
  <si>
    <t>(d) Percentuale di persone di 14 anni e più che ritiene che  "gran parte della gente è degna di fiducia”</t>
  </si>
  <si>
    <t>O+A</t>
  </si>
  <si>
    <r>
      <t>FIGURA 5.</t>
    </r>
    <r>
      <rPr>
        <sz val="11"/>
        <color rgb="FF1F497D"/>
        <rFont val="Arial Narrow"/>
        <family val="2"/>
      </rPr>
      <t xml:space="preserve"> </t>
    </r>
    <r>
      <rPr>
        <b/>
        <sz val="11"/>
        <color rgb="FF1F497D"/>
        <rFont val="Arial Black"/>
        <family val="2"/>
      </rPr>
      <t>SODDISFAZIONE PER IL LAVORO (a) E LA SITUAZIONE ECONOMICA (b)</t>
    </r>
  </si>
  <si>
    <t>(*) Variazione statisticamente significativa</t>
  </si>
  <si>
    <t xml:space="preserve">  LA SODDISFAZIONE NEL 2024: I NUMERI CHIAVE</t>
  </si>
  <si>
    <t>ITALIA 2024</t>
  </si>
  <si>
    <t>VARIAZIONE RISPETTO AL 2023</t>
  </si>
  <si>
    <r>
      <t>Anni 2017-2024, per 100 persone di 14 anni e oltre della stessa zona</t>
    </r>
    <r>
      <rPr>
        <sz val="11"/>
        <color rgb="FF1F497D"/>
        <rFont val="Arial Black"/>
        <family val="2"/>
      </rPr>
      <t xml:space="preserve"> </t>
    </r>
  </si>
  <si>
    <t>Soddisfazione per la vita nel complesso. Punteggio 8-10. Anni 2017-2024</t>
  </si>
  <si>
    <r>
      <t>Anni 2017-2024, per 100 persone di 14 anni e oltre</t>
    </r>
    <r>
      <rPr>
        <sz val="12"/>
        <color theme="1"/>
        <rFont val="Times New Roman"/>
        <family val="1"/>
      </rPr>
      <t xml:space="preserve"> </t>
    </r>
  </si>
  <si>
    <t>Anni 2017-2024, per 100 persone di 14 anni e oltre</t>
  </si>
  <si>
    <t>Anni 2017-2024, per 100 famiglie</t>
  </si>
  <si>
    <t>*</t>
  </si>
  <si>
    <t>sign.</t>
  </si>
  <si>
    <t>no</t>
  </si>
  <si>
    <t>significatività in base ai fogli delle validazioni</t>
  </si>
  <si>
    <t>-2,3*</t>
  </si>
  <si>
    <t>-1,3*</t>
  </si>
  <si>
    <t>-1,2*</t>
  </si>
  <si>
    <t>-1,8*</t>
  </si>
  <si>
    <t>-1,4*</t>
  </si>
  <si>
    <t>-2,4*</t>
  </si>
  <si>
    <t>Valutazione della situazione economica della famiglia peggiorata (c)</t>
  </si>
  <si>
    <t>(c) Percentuale di famiglie che valuta la situazione economica attuale della famiglia rispetto a quella di un anno fa</t>
  </si>
  <si>
    <t>-4,4*</t>
  </si>
  <si>
    <t>Anni 2017-2024, per 100 persone di 14 anni e oltre della stessa ripartizione geografica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</si>
</sst>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6" x14ac:knownFonts="1">
    <font>
      <sz val="10"/>
      <color theme="1"/>
      <name val="Arial"/>
      <family val="2"/>
    </font>
    <font>
      <b/>
      <sz val="7"/>
      <name val="Arial"/>
      <family val="2"/>
    </font>
    <font>
      <sz val="11"/>
      <color rgb="FF1F497D"/>
      <name val="Arial Black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color rgb="FF000000"/>
      <name val="Arial"/>
      <family val="2"/>
    </font>
    <font>
      <sz val="9"/>
      <color theme="1"/>
      <name val="Arial Narrow"/>
      <family val="2"/>
    </font>
    <font>
      <sz val="7.5"/>
      <color theme="1"/>
      <name val="Arial Narrow"/>
      <family val="2"/>
    </font>
    <font>
      <b/>
      <sz val="9"/>
      <color rgb="FF1F497D"/>
      <name val="Arial Narrow"/>
      <family val="2"/>
    </font>
    <font>
      <sz val="9"/>
      <color indexed="8"/>
      <name val="Arial Narrow"/>
      <family val="2"/>
    </font>
    <font>
      <sz val="9"/>
      <color rgb="FF000000"/>
      <name val="Arial Narrow"/>
      <family val="2"/>
    </font>
    <font>
      <b/>
      <sz val="9"/>
      <color rgb="FFFFFFFF"/>
      <name val="Arial Narrow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8.5"/>
      <color rgb="FF000000"/>
      <name val="Arial Narrow"/>
      <family val="2"/>
    </font>
    <font>
      <sz val="7.5"/>
      <color rgb="FF000000"/>
      <name val="Arial Narrow"/>
      <family val="2"/>
    </font>
    <font>
      <sz val="10"/>
      <color rgb="FF000000"/>
      <name val="Arial"/>
      <family val="2"/>
    </font>
    <font>
      <sz val="12"/>
      <color theme="1"/>
      <name val="Times New Roman"/>
      <family val="1"/>
    </font>
    <font>
      <b/>
      <sz val="11"/>
      <color rgb="FF1F497D"/>
      <name val="Arial Black"/>
      <family val="2"/>
    </font>
    <font>
      <sz val="11"/>
      <color rgb="FF1F497D"/>
      <name val="Arial Narrow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.5"/>
      <name val="Arial Narrow"/>
      <family val="2"/>
    </font>
    <font>
      <b/>
      <sz val="11"/>
      <color rgb="FF1F497D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F2F2F2"/>
      </top>
      <bottom/>
      <diagonal/>
    </border>
    <border>
      <left/>
      <right style="medium">
        <color rgb="FFF2F2F2"/>
      </right>
      <top/>
      <bottom style="medium">
        <color rgb="FFFFFFFF"/>
      </bottom>
      <diagonal/>
    </border>
    <border>
      <left/>
      <right style="medium">
        <color rgb="FFD9D9D9"/>
      </right>
      <top/>
      <bottom style="medium">
        <color rgb="FFFFFFFF"/>
      </bottom>
      <diagonal/>
    </border>
    <border>
      <left style="medium">
        <color rgb="FFD9D9D9"/>
      </left>
      <right/>
      <top style="medium">
        <color rgb="FFF2F2F2"/>
      </top>
      <bottom style="medium">
        <color rgb="FFD9D9D9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/>
      <right style="medium">
        <color rgb="FFD9D9D9"/>
      </right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D9D9D9"/>
      </right>
      <top style="medium">
        <color rgb="FFFFFFFF"/>
      </top>
      <bottom/>
      <diagonal/>
    </border>
    <border>
      <left/>
      <right style="medium">
        <color rgb="FFF2F2F2"/>
      </right>
      <top/>
      <bottom/>
      <diagonal/>
    </border>
  </borders>
  <cellStyleXfs count="2">
    <xf numFmtId="0" fontId="0" fillId="0" borderId="0"/>
    <xf numFmtId="0" fontId="6" fillId="0" borderId="0"/>
  </cellStyleXfs>
  <cellXfs count="142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2" fillId="0" borderId="0" xfId="0" applyFont="1" applyAlignment="1">
      <alignment vertical="center"/>
    </xf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164" fontId="4" fillId="0" borderId="0" xfId="1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left" vertical="center"/>
    </xf>
    <xf numFmtId="0" fontId="8" fillId="0" borderId="0" xfId="0" applyFont="1"/>
    <xf numFmtId="0" fontId="8" fillId="0" borderId="0" xfId="0" quotePrefix="1" applyFont="1"/>
    <xf numFmtId="16" fontId="8" fillId="0" borderId="0" xfId="0" quotePrefix="1" applyNumberFormat="1" applyFont="1"/>
    <xf numFmtId="164" fontId="11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/>
    </xf>
    <xf numFmtId="0" fontId="14" fillId="0" borderId="0" xfId="0" applyFont="1"/>
    <xf numFmtId="0" fontId="15" fillId="0" borderId="0" xfId="0" applyFont="1"/>
    <xf numFmtId="0" fontId="3" fillId="0" borderId="0" xfId="0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wrapText="1"/>
    </xf>
    <xf numFmtId="164" fontId="5" fillId="0" borderId="0" xfId="0" applyNumberFormat="1" applyFont="1" applyAlignment="1">
      <alignment horizontal="right"/>
    </xf>
    <xf numFmtId="164" fontId="16" fillId="0" borderId="0" xfId="0" applyNumberFormat="1" applyFont="1" applyFill="1" applyBorder="1" applyAlignment="1" applyProtection="1">
      <alignment horizontal="right" wrapText="1"/>
    </xf>
    <xf numFmtId="164" fontId="3" fillId="0" borderId="0" xfId="1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vertical="center"/>
    </xf>
    <xf numFmtId="0" fontId="10" fillId="2" borderId="5" xfId="0" applyFont="1" applyFill="1" applyBorder="1" applyAlignment="1">
      <alignment horizontal="left" vertical="center" wrapText="1" indent="1"/>
    </xf>
    <xf numFmtId="0" fontId="13" fillId="3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 indent="1"/>
    </xf>
    <xf numFmtId="164" fontId="18" fillId="0" borderId="2" xfId="0" applyNumberFormat="1" applyFont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right" vertical="center"/>
    </xf>
    <xf numFmtId="164" fontId="8" fillId="0" borderId="0" xfId="0" applyNumberFormat="1" applyFont="1"/>
    <xf numFmtId="0" fontId="8" fillId="0" borderId="0" xfId="0" applyFont="1" applyBorder="1"/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/>
    <xf numFmtId="164" fontId="7" fillId="0" borderId="0" xfId="0" applyNumberFormat="1" applyFont="1" applyFill="1" applyAlignment="1">
      <alignment vertical="top" wrapText="1"/>
    </xf>
    <xf numFmtId="164" fontId="25" fillId="0" borderId="0" xfId="0" applyNumberFormat="1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left"/>
    </xf>
    <xf numFmtId="164" fontId="2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/>
    <xf numFmtId="0" fontId="24" fillId="0" borderId="0" xfId="0" applyFont="1" applyFill="1" applyAlignment="1">
      <alignment horizontal="left"/>
    </xf>
    <xf numFmtId="164" fontId="25" fillId="0" borderId="0" xfId="0" applyNumberFormat="1" applyFont="1" applyFill="1" applyAlignment="1">
      <alignment vertical="top" wrapText="1"/>
    </xf>
    <xf numFmtId="0" fontId="24" fillId="0" borderId="0" xfId="0" applyFont="1" applyFill="1" applyBorder="1" applyAlignment="1"/>
    <xf numFmtId="0" fontId="25" fillId="0" borderId="0" xfId="0" applyFont="1" applyFill="1" applyAlignment="1">
      <alignment vertical="top" wrapText="1"/>
    </xf>
    <xf numFmtId="0" fontId="26" fillId="0" borderId="0" xfId="0" applyFont="1" applyBorder="1"/>
    <xf numFmtId="0" fontId="24" fillId="0" borderId="0" xfId="0" applyFont="1" applyFill="1" applyBorder="1" applyAlignment="1">
      <alignment horizontal="right" vertical="center"/>
    </xf>
    <xf numFmtId="0" fontId="24" fillId="0" borderId="0" xfId="0" applyFont="1" applyFill="1" applyBorder="1"/>
    <xf numFmtId="164" fontId="24" fillId="0" borderId="0" xfId="0" applyNumberFormat="1" applyFont="1" applyFill="1" applyBorder="1"/>
    <xf numFmtId="0" fontId="25" fillId="0" borderId="0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right" vertical="center" wrapText="1"/>
    </xf>
    <xf numFmtId="164" fontId="24" fillId="0" borderId="0" xfId="0" applyNumberFormat="1" applyFont="1" applyFill="1" applyAlignment="1">
      <alignment horizontal="right"/>
    </xf>
    <xf numFmtId="164" fontId="28" fillId="0" borderId="0" xfId="0" applyNumberFormat="1" applyFont="1" applyFill="1" applyBorder="1" applyAlignment="1" applyProtection="1">
      <alignment horizontal="right" wrapText="1"/>
    </xf>
    <xf numFmtId="0" fontId="24" fillId="0" borderId="0" xfId="0" applyFont="1"/>
    <xf numFmtId="0" fontId="27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right" wrapText="1"/>
    </xf>
    <xf numFmtId="164" fontId="17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 vertical="center"/>
    </xf>
    <xf numFmtId="164" fontId="20" fillId="0" borderId="0" xfId="0" applyNumberFormat="1" applyFont="1" applyFill="1" applyBorder="1" applyAlignment="1">
      <alignment vertical="top" wrapText="1"/>
    </xf>
    <xf numFmtId="164" fontId="30" fillId="0" borderId="0" xfId="0" applyNumberFormat="1" applyFont="1" applyFill="1" applyBorder="1" applyAlignment="1" applyProtection="1">
      <alignment horizontal="right" wrapText="1"/>
    </xf>
    <xf numFmtId="0" fontId="24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vertical="center"/>
    </xf>
    <xf numFmtId="0" fontId="4" fillId="0" borderId="0" xfId="0" applyFont="1" applyFill="1" applyAlignment="1"/>
    <xf numFmtId="1" fontId="0" fillId="0" borderId="0" xfId="0" applyNumberFormat="1"/>
    <xf numFmtId="0" fontId="24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top" wrapText="1"/>
    </xf>
    <xf numFmtId="164" fontId="4" fillId="0" borderId="0" xfId="0" applyNumberFormat="1" applyFont="1" applyFill="1" applyBorder="1"/>
    <xf numFmtId="0" fontId="4" fillId="0" borderId="0" xfId="0" applyFont="1"/>
    <xf numFmtId="0" fontId="4" fillId="0" borderId="0" xfId="0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 wrapText="1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32" fillId="4" borderId="0" xfId="0" applyFont="1" applyFill="1" applyAlignment="1">
      <alignment horizontal="center" vertical="top" wrapText="1"/>
    </xf>
    <xf numFmtId="0" fontId="33" fillId="4" borderId="0" xfId="0" applyFont="1" applyFill="1" applyAlignment="1">
      <alignment vertical="top" wrapText="1"/>
    </xf>
    <xf numFmtId="0" fontId="8" fillId="0" borderId="0" xfId="0" applyFont="1" applyBorder="1" applyAlignment="1"/>
    <xf numFmtId="0" fontId="33" fillId="0" borderId="0" xfId="0" applyFont="1" applyFill="1" applyAlignment="1">
      <alignment vertical="top" wrapText="1"/>
    </xf>
    <xf numFmtId="0" fontId="33" fillId="0" borderId="0" xfId="0" applyFont="1" applyFill="1" applyBorder="1" applyAlignment="1">
      <alignment vertical="top" wrapText="1"/>
    </xf>
    <xf numFmtId="0" fontId="8" fillId="0" borderId="0" xfId="0" applyFont="1" applyFill="1" applyBorder="1"/>
    <xf numFmtId="0" fontId="32" fillId="0" borderId="0" xfId="0" applyFont="1" applyFill="1" applyBorder="1" applyAlignment="1">
      <alignment vertical="top" wrapText="1"/>
    </xf>
    <xf numFmtId="0" fontId="3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/>
    <xf numFmtId="164" fontId="0" fillId="0" borderId="0" xfId="0" applyNumberFormat="1" applyFill="1" applyBorder="1"/>
    <xf numFmtId="0" fontId="33" fillId="0" borderId="0" xfId="0" applyFont="1" applyFill="1" applyBorder="1"/>
    <xf numFmtId="0" fontId="32" fillId="0" borderId="0" xfId="0" applyFont="1" applyFill="1" applyAlignment="1">
      <alignment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34" fillId="0" borderId="2" xfId="0" applyNumberFormat="1" applyFont="1" applyBorder="1" applyAlignment="1">
      <alignment horizontal="center" vertical="center" wrapText="1"/>
    </xf>
    <xf numFmtId="164" fontId="34" fillId="0" borderId="12" xfId="0" applyNumberFormat="1" applyFont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left" vertical="center" wrapText="1"/>
    </xf>
    <xf numFmtId="49" fontId="0" fillId="0" borderId="0" xfId="0" applyNumberFormat="1"/>
    <xf numFmtId="0" fontId="35" fillId="0" borderId="0" xfId="0" applyFont="1"/>
    <xf numFmtId="0" fontId="19" fillId="0" borderId="9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33" fillId="4" borderId="0" xfId="0" applyFont="1" applyFill="1" applyAlignment="1">
      <alignment vertical="top" wrapText="1"/>
    </xf>
    <xf numFmtId="0" fontId="32" fillId="4" borderId="0" xfId="0" applyFont="1" applyFill="1" applyAlignment="1">
      <alignment horizontal="center" vertical="top" wrapText="1"/>
    </xf>
    <xf numFmtId="0" fontId="24" fillId="0" borderId="0" xfId="0" applyFont="1" applyFill="1" applyBorder="1" applyAlignment="1">
      <alignment horizontal="center"/>
    </xf>
  </cellXfs>
  <cellStyles count="2">
    <cellStyle name="Normale" xfId="0" builtinId="0"/>
    <cellStyle name="Normale_7.2003.1.2.2p" xfId="1"/>
  </cellStyles>
  <dxfs count="0"/>
  <tableStyles count="0" defaultTableStyle="TableStyleMedium2" defaultPivotStyle="PivotStyleLight16"/>
  <colors>
    <mruColors>
      <color rgb="FF888888"/>
      <color rgb="FF1F497D"/>
      <color rgb="FF006482"/>
      <color rgb="FFE42618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Fig.1!$AI$3</c:f>
              <c:strCache>
                <c:ptCount val="1"/>
                <c:pt idx="0">
                  <c:v>Non risponde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Fig.1!$AH$4:$AH$12</c15:sqref>
                  </c15:fullRef>
                </c:ext>
              </c:extLst>
              <c:f>Fig.1!$AH$5:$AH$12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Fig.1!$AI$4:$AI$12</c15:sqref>
                  </c15:fullRef>
                </c:ext>
              </c:extLst>
              <c:f>Fig.1!$AI$5:$AI$12</c:f>
              <c:numCache>
                <c:formatCode>General</c:formatCode>
                <c:ptCount val="8"/>
                <c:pt idx="0">
                  <c:v>1.8</c:v>
                </c:pt>
                <c:pt idx="1">
                  <c:v>1.6</c:v>
                </c:pt>
                <c:pt idx="2">
                  <c:v>1.9</c:v>
                </c:pt>
                <c:pt idx="3" formatCode="0.0">
                  <c:v>1.9000000000000057</c:v>
                </c:pt>
                <c:pt idx="4" formatCode="0.0">
                  <c:v>1.7999999999999972</c:v>
                </c:pt>
                <c:pt idx="5" formatCode="0.0">
                  <c:v>1.8</c:v>
                </c:pt>
                <c:pt idx="6">
                  <c:v>1.2999999999999901</c:v>
                </c:pt>
                <c:pt idx="7" formatCode="0.0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46-4C67-8F64-47862EF2DE9B}"/>
            </c:ext>
          </c:extLst>
        </c:ser>
        <c:ser>
          <c:idx val="1"/>
          <c:order val="1"/>
          <c:tx>
            <c:strRef>
              <c:f>Fig.1!$AJ$3</c:f>
              <c:strCache>
                <c:ptCount val="1"/>
                <c:pt idx="0">
                  <c:v>Basso (0-5)</c:v>
                </c:pt>
              </c:strCache>
            </c:strRef>
          </c:tx>
          <c:spPr>
            <a:solidFill>
              <a:srgbClr val="006482"/>
            </a:solidFill>
            <a:ln>
              <a:solidFill>
                <a:srgbClr val="006482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Fig.1!$AH$4:$AH$12</c15:sqref>
                  </c15:fullRef>
                </c:ext>
              </c:extLst>
              <c:f>Fig.1!$AH$5:$AH$12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Fig.1!$AJ$4:$AJ$12</c15:sqref>
                  </c15:fullRef>
                </c:ext>
              </c:extLst>
              <c:f>Fig.1!$AJ$5:$AJ$12</c:f>
              <c:numCache>
                <c:formatCode>General</c:formatCode>
                <c:ptCount val="8"/>
                <c:pt idx="0">
                  <c:v>16.399999999999999</c:v>
                </c:pt>
                <c:pt idx="1">
                  <c:v>14.7</c:v>
                </c:pt>
                <c:pt idx="2" formatCode="0.0">
                  <c:v>14.2</c:v>
                </c:pt>
                <c:pt idx="3" formatCode="0.0">
                  <c:v>12.5</c:v>
                </c:pt>
                <c:pt idx="4" formatCode="0.0">
                  <c:v>12.7</c:v>
                </c:pt>
                <c:pt idx="5" formatCode="0.0">
                  <c:v>11.9</c:v>
                </c:pt>
                <c:pt idx="6" formatCode="0.0">
                  <c:v>11.9</c:v>
                </c:pt>
                <c:pt idx="7" formatCode="0.0">
                  <c:v>12.3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6-4C67-8F64-47862EF2DE9B}"/>
            </c:ext>
          </c:extLst>
        </c:ser>
        <c:ser>
          <c:idx val="2"/>
          <c:order val="2"/>
          <c:tx>
            <c:strRef>
              <c:f>Fig.1!$AK$3</c:f>
              <c:strCache>
                <c:ptCount val="1"/>
                <c:pt idx="0">
                  <c:v>Medio (6-7)</c:v>
                </c:pt>
              </c:strCache>
            </c:strRef>
          </c:tx>
          <c:spPr>
            <a:solidFill>
              <a:srgbClr val="E42618"/>
            </a:solidFill>
            <a:ln>
              <a:solidFill>
                <a:srgbClr val="E42618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Fig.1!$AH$4:$AH$12</c15:sqref>
                  </c15:fullRef>
                </c:ext>
              </c:extLst>
              <c:f>Fig.1!$AH$5:$AH$12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Fig.1!$AK$4:$AK$12</c15:sqref>
                  </c15:fullRef>
                </c:ext>
              </c:extLst>
              <c:f>Fig.1!$AK$5:$AK$12</c:f>
              <c:numCache>
                <c:formatCode>General</c:formatCode>
                <c:ptCount val="8"/>
                <c:pt idx="0">
                  <c:v>42.3</c:v>
                </c:pt>
                <c:pt idx="1">
                  <c:v>42.3</c:v>
                </c:pt>
                <c:pt idx="2" formatCode="0.0">
                  <c:v>40.700000000000003</c:v>
                </c:pt>
                <c:pt idx="3" formatCode="0.0">
                  <c:v>41.3</c:v>
                </c:pt>
                <c:pt idx="4" formatCode="0.0">
                  <c:v>39.5</c:v>
                </c:pt>
                <c:pt idx="5" formatCode="0.0">
                  <c:v>40</c:v>
                </c:pt>
                <c:pt idx="6" formatCode="0.0">
                  <c:v>40.200000000000003</c:v>
                </c:pt>
                <c:pt idx="7" formatCode="0.0">
                  <c:v>39.200000000000003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6-4C67-8F64-47862EF2DE9B}"/>
            </c:ext>
          </c:extLst>
        </c:ser>
        <c:ser>
          <c:idx val="3"/>
          <c:order val="3"/>
          <c:tx>
            <c:strRef>
              <c:f>Fig.1!$AL$3</c:f>
              <c:strCache>
                <c:ptCount val="1"/>
                <c:pt idx="0">
                  <c:v>Alto (8-10)</c:v>
                </c:pt>
              </c:strCache>
            </c:strRef>
          </c:tx>
          <c:spPr>
            <a:solidFill>
              <a:srgbClr val="1F497D"/>
            </a:solidFill>
            <a:ln>
              <a:solidFill>
                <a:srgbClr val="1F497D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Fig.1!$AH$4:$AH$12</c15:sqref>
                  </c15:fullRef>
                </c:ext>
              </c:extLst>
              <c:f>Fig.1!$AH$5:$AH$12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Fig.1!$AL$4:$AL$12</c15:sqref>
                  </c15:fullRef>
                </c:ext>
              </c:extLst>
              <c:f>Fig.1!$AL$5:$AL$12</c:f>
              <c:numCache>
                <c:formatCode>General</c:formatCode>
                <c:ptCount val="8"/>
                <c:pt idx="0">
                  <c:v>39.6</c:v>
                </c:pt>
                <c:pt idx="1">
                  <c:v>41.4</c:v>
                </c:pt>
                <c:pt idx="2" formatCode="0.0">
                  <c:v>43.2</c:v>
                </c:pt>
                <c:pt idx="3" formatCode="0.0">
                  <c:v>44.3</c:v>
                </c:pt>
                <c:pt idx="4" formatCode="0.0">
                  <c:v>46</c:v>
                </c:pt>
                <c:pt idx="5" formatCode="0.0">
                  <c:v>46.2</c:v>
                </c:pt>
                <c:pt idx="6" formatCode="0.0">
                  <c:v>46.6</c:v>
                </c:pt>
                <c:pt idx="7" formatCode="0.0">
                  <c:v>46.3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46-4C67-8F64-47862EF2DE9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27214496"/>
        <c:axId val="627215056"/>
      </c:barChart>
      <c:catAx>
        <c:axId val="62721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7215056"/>
        <c:crosses val="autoZero"/>
        <c:auto val="1"/>
        <c:lblAlgn val="ctr"/>
        <c:lblOffset val="100"/>
        <c:noMultiLvlLbl val="0"/>
      </c:catAx>
      <c:valAx>
        <c:axId val="6272150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721449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 sz="900" b="0" i="0" baseline="0">
                <a:solidFill>
                  <a:sysClr val="windowText" lastClr="000000"/>
                </a:solidFill>
                <a:effectLst/>
              </a:rPr>
              <a:t>Valutazione positiva risorse economiche (b)</a:t>
            </a:r>
            <a:endParaRPr lang="it-IT" sz="9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961069841269841"/>
          <c:y val="3.23886777343567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Fig.6!$AN$15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Fig.6!$AL$16:$AL$23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Fig.6!$AN$16:$AN$23</c:f>
              <c:numCache>
                <c:formatCode>0.0</c:formatCode>
                <c:ptCount val="8"/>
                <c:pt idx="0">
                  <c:v>62.8</c:v>
                </c:pt>
                <c:pt idx="1">
                  <c:v>64.599999999999994</c:v>
                </c:pt>
                <c:pt idx="2">
                  <c:v>67.800000000000011</c:v>
                </c:pt>
                <c:pt idx="3">
                  <c:v>68.7</c:v>
                </c:pt>
                <c:pt idx="4">
                  <c:v>70.8</c:v>
                </c:pt>
                <c:pt idx="5">
                  <c:v>69.400000000000006</c:v>
                </c:pt>
                <c:pt idx="6">
                  <c:v>68.800000000000011</c:v>
                </c:pt>
                <c:pt idx="7">
                  <c:v>67.8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1D-4FE0-A29C-08B939CB36C9}"/>
            </c:ext>
          </c:extLst>
        </c:ser>
        <c:ser>
          <c:idx val="2"/>
          <c:order val="1"/>
          <c:tx>
            <c:strRef>
              <c:f>Fig.6!$AO$15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Fig.6!$AL$16:$AL$23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Fig.6!$AO$16:$AO$23</c:f>
              <c:numCache>
                <c:formatCode>0.0</c:formatCode>
                <c:ptCount val="8"/>
                <c:pt idx="0">
                  <c:v>60.5</c:v>
                </c:pt>
                <c:pt idx="1">
                  <c:v>60</c:v>
                </c:pt>
                <c:pt idx="2">
                  <c:v>65.2</c:v>
                </c:pt>
                <c:pt idx="3">
                  <c:v>66.3</c:v>
                </c:pt>
                <c:pt idx="4">
                  <c:v>68.3</c:v>
                </c:pt>
                <c:pt idx="5">
                  <c:v>67.2</c:v>
                </c:pt>
                <c:pt idx="6">
                  <c:v>67.800000000000011</c:v>
                </c:pt>
                <c:pt idx="7">
                  <c:v>68.100000000000009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1D-4FE0-A29C-08B939CB36C9}"/>
            </c:ext>
          </c:extLst>
        </c:ser>
        <c:ser>
          <c:idx val="3"/>
          <c:order val="2"/>
          <c:tx>
            <c:strRef>
              <c:f>Fig.6!$AP$15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Fig.6!$AL$16:$AL$23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Fig.6!$AP$16:$AP$23</c:f>
              <c:numCache>
                <c:formatCode>0.0</c:formatCode>
                <c:ptCount val="8"/>
                <c:pt idx="0">
                  <c:v>50.199999999999996</c:v>
                </c:pt>
                <c:pt idx="1">
                  <c:v>54</c:v>
                </c:pt>
                <c:pt idx="2">
                  <c:v>60.4</c:v>
                </c:pt>
                <c:pt idx="3">
                  <c:v>61.7</c:v>
                </c:pt>
                <c:pt idx="4">
                  <c:v>64.8</c:v>
                </c:pt>
                <c:pt idx="5">
                  <c:v>63.6</c:v>
                </c:pt>
                <c:pt idx="6">
                  <c:v>64.3</c:v>
                </c:pt>
                <c:pt idx="7">
                  <c:v>62.300000000000004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1D-4FE0-A29C-08B939CB36C9}"/>
            </c:ext>
          </c:extLst>
        </c:ser>
        <c:ser>
          <c:idx val="0"/>
          <c:order val="3"/>
          <c:tx>
            <c:strRef>
              <c:f>Fig.6!$AM$15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Fig.6!$AL$16:$AL$23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Fig.6!$AM$16:$AM$23</c:f>
              <c:numCache>
                <c:formatCode>0.0</c:formatCode>
                <c:ptCount val="8"/>
                <c:pt idx="0">
                  <c:v>58.4</c:v>
                </c:pt>
                <c:pt idx="1">
                  <c:v>60.3</c:v>
                </c:pt>
                <c:pt idx="2">
                  <c:v>64.900000000000006</c:v>
                </c:pt>
                <c:pt idx="3">
                  <c:v>66</c:v>
                </c:pt>
                <c:pt idx="4">
                  <c:v>68.3</c:v>
                </c:pt>
                <c:pt idx="5">
                  <c:v>67.099999999999994</c:v>
                </c:pt>
                <c:pt idx="6">
                  <c:v>67.099999999999994</c:v>
                </c:pt>
                <c:pt idx="7">
                  <c:v>66.099999999999994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1D-4FE0-A29C-08B939CB3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937040"/>
        <c:axId val="772937600"/>
      </c:lineChart>
      <c:catAx>
        <c:axId val="77293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937600"/>
        <c:crosses val="autoZero"/>
        <c:auto val="1"/>
        <c:lblAlgn val="ctr"/>
        <c:lblOffset val="100"/>
        <c:noMultiLvlLbl val="0"/>
      </c:catAx>
      <c:valAx>
        <c:axId val="772937600"/>
        <c:scaling>
          <c:orientation val="minMax"/>
          <c:max val="75"/>
          <c:min val="45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937040"/>
        <c:crosses val="autoZero"/>
        <c:crossBetween val="between"/>
        <c:majorUnit val="5"/>
        <c:min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9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 sz="900">
                <a:solidFill>
                  <a:sysClr val="windowText" lastClr="000000"/>
                </a:solidFill>
              </a:rPr>
              <a:t>(a) Gran parte della gente è degna di fiducia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0996825396825395E-2"/>
          <c:y val="0.13036767676767677"/>
          <c:w val="0.88884444444444444"/>
          <c:h val="0.62284898989899007"/>
        </c:manualLayout>
      </c:layout>
      <c:lineChart>
        <c:grouping val="standard"/>
        <c:varyColors val="0"/>
        <c:ser>
          <c:idx val="0"/>
          <c:order val="0"/>
          <c:tx>
            <c:strRef>
              <c:f>Fig.7!$AJ$5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Fig.7!$AK$4:$AR$4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Fig.7!$AK$5:$AR$5</c:f>
              <c:numCache>
                <c:formatCode>General</c:formatCode>
                <c:ptCount val="8"/>
                <c:pt idx="0" formatCode="0.0">
                  <c:v>22.1</c:v>
                </c:pt>
                <c:pt idx="1">
                  <c:v>23.7</c:v>
                </c:pt>
                <c:pt idx="2">
                  <c:v>26.7</c:v>
                </c:pt>
                <c:pt idx="3" formatCode="0.0">
                  <c:v>25.5</c:v>
                </c:pt>
                <c:pt idx="4" formatCode="0.0">
                  <c:v>27.9</c:v>
                </c:pt>
                <c:pt idx="5" formatCode="0.0">
                  <c:v>26.8</c:v>
                </c:pt>
                <c:pt idx="6" formatCode="0.0">
                  <c:v>27.4</c:v>
                </c:pt>
                <c:pt idx="7" formatCode="0.0">
                  <c:v>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44-41A4-AFB0-1F99DCBD5CC2}"/>
            </c:ext>
          </c:extLst>
        </c:ser>
        <c:ser>
          <c:idx val="1"/>
          <c:order val="1"/>
          <c:tx>
            <c:strRef>
              <c:f>Fig.7!$AJ$6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Fig.7!$AK$4:$AR$4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Fig.7!$AK$6:$AR$6</c:f>
              <c:numCache>
                <c:formatCode>General</c:formatCode>
                <c:ptCount val="8"/>
                <c:pt idx="0" formatCode="0.0">
                  <c:v>21.2</c:v>
                </c:pt>
                <c:pt idx="1">
                  <c:v>21.8</c:v>
                </c:pt>
                <c:pt idx="2">
                  <c:v>24.2</c:v>
                </c:pt>
                <c:pt idx="3" formatCode="0.0">
                  <c:v>23.8</c:v>
                </c:pt>
                <c:pt idx="4" formatCode="0.0">
                  <c:v>26.7</c:v>
                </c:pt>
                <c:pt idx="5" formatCode="0.0">
                  <c:v>27.5</c:v>
                </c:pt>
                <c:pt idx="6" formatCode="0.0">
                  <c:v>26.4</c:v>
                </c:pt>
                <c:pt idx="7" formatCode="0.0">
                  <c:v>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44-41A4-AFB0-1F99DCBD5CC2}"/>
            </c:ext>
          </c:extLst>
        </c:ser>
        <c:ser>
          <c:idx val="2"/>
          <c:order val="2"/>
          <c:tx>
            <c:strRef>
              <c:f>Fig.7!$AJ$7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Fig.7!$AK$4:$AR$4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Fig.7!$AK$7:$AR$7</c:f>
              <c:numCache>
                <c:formatCode>0.0</c:formatCode>
                <c:ptCount val="8"/>
                <c:pt idx="0">
                  <c:v>15.8</c:v>
                </c:pt>
                <c:pt idx="1">
                  <c:v>16.821030447562531</c:v>
                </c:pt>
                <c:pt idx="2">
                  <c:v>20</c:v>
                </c:pt>
                <c:pt idx="3">
                  <c:v>19.8</c:v>
                </c:pt>
                <c:pt idx="4">
                  <c:v>21.5</c:v>
                </c:pt>
                <c:pt idx="5">
                  <c:v>18.8</c:v>
                </c:pt>
                <c:pt idx="6">
                  <c:v>20.399999999999999</c:v>
                </c:pt>
                <c:pt idx="7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44-41A4-AFB0-1F99DCBD5CC2}"/>
            </c:ext>
          </c:extLst>
        </c:ser>
        <c:ser>
          <c:idx val="3"/>
          <c:order val="3"/>
          <c:tx>
            <c:strRef>
              <c:f>Fig.7!$AJ$8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Fig.7!$AK$4:$AR$4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Fig.7!$AK$8:$AR$8</c:f>
              <c:numCache>
                <c:formatCode>0.0</c:formatCode>
                <c:ptCount val="8"/>
                <c:pt idx="0">
                  <c:v>19.8</c:v>
                </c:pt>
                <c:pt idx="1">
                  <c:v>21</c:v>
                </c:pt>
                <c:pt idx="2">
                  <c:v>23.9</c:v>
                </c:pt>
                <c:pt idx="3">
                  <c:v>23.2</c:v>
                </c:pt>
                <c:pt idx="4">
                  <c:v>25.5</c:v>
                </c:pt>
                <c:pt idx="5">
                  <c:v>24.3</c:v>
                </c:pt>
                <c:pt idx="6">
                  <c:v>24.8</c:v>
                </c:pt>
                <c:pt idx="7">
                  <c:v>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44-41A4-AFB0-1F99DCBD5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085584"/>
        <c:axId val="773086144"/>
      </c:lineChart>
      <c:catAx>
        <c:axId val="77308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3086144"/>
        <c:crosses val="autoZero"/>
        <c:auto val="1"/>
        <c:lblAlgn val="ctr"/>
        <c:lblOffset val="100"/>
        <c:noMultiLvlLbl val="0"/>
      </c:catAx>
      <c:valAx>
        <c:axId val="773086144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308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 sz="900">
                <a:solidFill>
                  <a:sysClr val="windowText" lastClr="000000"/>
                </a:solidFill>
              </a:rPr>
              <a:t>(b) Restituzione del portafoglio smarrito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0996825396825395E-2"/>
          <c:y val="0.1431959595959596"/>
          <c:w val="0.88078095238095233"/>
          <c:h val="0.61851161616161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Fig.7!$AJ$13</c:f>
              <c:strCache>
                <c:ptCount val="1"/>
                <c:pt idx="0">
                  <c:v>Vicino di casa</c:v>
                </c:pt>
              </c:strCache>
            </c:strRef>
          </c:tx>
          <c:spPr>
            <a:solidFill>
              <a:srgbClr val="1F497D"/>
            </a:solidFill>
            <a:ln>
              <a:solidFill>
                <a:srgbClr val="1F497D"/>
              </a:solidFill>
            </a:ln>
            <a:effectLst/>
          </c:spPr>
          <c:invertIfNegative val="0"/>
          <c:cat>
            <c:numRef>
              <c:f>Fig.7!$AK$12:$AR$12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Fig.7!$AK$13:$AR$13</c:f>
              <c:numCache>
                <c:formatCode>0.0</c:formatCode>
                <c:ptCount val="8"/>
                <c:pt idx="0">
                  <c:v>70</c:v>
                </c:pt>
                <c:pt idx="1">
                  <c:v>72.099999999999994</c:v>
                </c:pt>
                <c:pt idx="2">
                  <c:v>73.3</c:v>
                </c:pt>
                <c:pt idx="3">
                  <c:v>75.099999999999994</c:v>
                </c:pt>
                <c:pt idx="4">
                  <c:v>75.8</c:v>
                </c:pt>
                <c:pt idx="5">
                  <c:v>75.8</c:v>
                </c:pt>
                <c:pt idx="6">
                  <c:v>76.7</c:v>
                </c:pt>
                <c:pt idx="7">
                  <c:v>75.3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6-46E7-9608-42A03C103A39}"/>
            </c:ext>
          </c:extLst>
        </c:ser>
        <c:ser>
          <c:idx val="1"/>
          <c:order val="1"/>
          <c:tx>
            <c:strRef>
              <c:f>Fig.7!$AJ$14</c:f>
              <c:strCache>
                <c:ptCount val="1"/>
                <c:pt idx="0">
                  <c:v>Forze dell'ordine</c:v>
                </c:pt>
              </c:strCache>
            </c:strRef>
          </c:tx>
          <c:spPr>
            <a:solidFill>
              <a:srgbClr val="E42618"/>
            </a:solidFill>
            <a:ln>
              <a:solidFill>
                <a:srgbClr val="E42618"/>
              </a:solidFill>
            </a:ln>
            <a:effectLst/>
          </c:spPr>
          <c:invertIfNegative val="0"/>
          <c:cat>
            <c:numRef>
              <c:f>Fig.7!$AK$12:$AR$12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Fig.7!$AK$14:$AR$14</c:f>
              <c:numCache>
                <c:formatCode>0.0</c:formatCode>
                <c:ptCount val="8"/>
                <c:pt idx="0">
                  <c:v>82.2</c:v>
                </c:pt>
                <c:pt idx="1">
                  <c:v>82.8</c:v>
                </c:pt>
                <c:pt idx="2">
                  <c:v>84</c:v>
                </c:pt>
                <c:pt idx="3">
                  <c:v>86.2</c:v>
                </c:pt>
                <c:pt idx="4">
                  <c:v>86</c:v>
                </c:pt>
                <c:pt idx="5">
                  <c:v>85.7</c:v>
                </c:pt>
                <c:pt idx="6">
                  <c:v>86.3</c:v>
                </c:pt>
                <c:pt idx="7">
                  <c:v>84.6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6-46E7-9608-42A03C103A39}"/>
            </c:ext>
          </c:extLst>
        </c:ser>
        <c:ser>
          <c:idx val="2"/>
          <c:order val="2"/>
          <c:tx>
            <c:strRef>
              <c:f>Fig.7!$AJ$15</c:f>
              <c:strCache>
                <c:ptCount val="1"/>
                <c:pt idx="0">
                  <c:v>Perfetto sconosciuto</c:v>
                </c:pt>
              </c:strCache>
            </c:strRef>
          </c:tx>
          <c:spPr>
            <a:solidFill>
              <a:srgbClr val="006482"/>
            </a:solidFill>
            <a:ln>
              <a:solidFill>
                <a:srgbClr val="006482"/>
              </a:solidFill>
            </a:ln>
            <a:effectLst/>
          </c:spPr>
          <c:invertIfNegative val="0"/>
          <c:cat>
            <c:numRef>
              <c:f>Fig.7!$AK$12:$AR$12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Fig.7!$AK$15:$AR$15</c:f>
              <c:numCache>
                <c:formatCode>0.0</c:formatCode>
                <c:ptCount val="8"/>
                <c:pt idx="0">
                  <c:v>11.5</c:v>
                </c:pt>
                <c:pt idx="1">
                  <c:v>13.1</c:v>
                </c:pt>
                <c:pt idx="2">
                  <c:v>15</c:v>
                </c:pt>
                <c:pt idx="3">
                  <c:v>15.7</c:v>
                </c:pt>
                <c:pt idx="4">
                  <c:v>17.2</c:v>
                </c:pt>
                <c:pt idx="5">
                  <c:v>16.2</c:v>
                </c:pt>
                <c:pt idx="6">
                  <c:v>16.3</c:v>
                </c:pt>
                <c:pt idx="7">
                  <c:v>15.3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76-46E7-9608-42A03C103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090064"/>
        <c:axId val="773090624"/>
      </c:barChart>
      <c:catAx>
        <c:axId val="773090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3090624"/>
        <c:crosses val="autoZero"/>
        <c:auto val="1"/>
        <c:lblAlgn val="ctr"/>
        <c:lblOffset val="100"/>
        <c:noMultiLvlLbl val="0"/>
      </c:catAx>
      <c:valAx>
        <c:axId val="773090624"/>
        <c:scaling>
          <c:orientation val="minMax"/>
          <c:max val="85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3090064"/>
        <c:crosses val="autoZero"/>
        <c:crossBetween val="between"/>
        <c:majorUnit val="1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555555555555553E-4"/>
          <c:y val="0.88605707070707074"/>
          <c:w val="0.99832888888888871"/>
          <c:h val="0.113942929292929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Fig.2!$AH$3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Fig.2!$AI$2:$AP$2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Fig.2!$AI$3:$AP$3</c:f>
              <c:numCache>
                <c:formatCode>0.0</c:formatCode>
                <c:ptCount val="8"/>
                <c:pt idx="0">
                  <c:v>45</c:v>
                </c:pt>
                <c:pt idx="1">
                  <c:v>47</c:v>
                </c:pt>
                <c:pt idx="2">
                  <c:v>46.7</c:v>
                </c:pt>
                <c:pt idx="3">
                  <c:v>48.3</c:v>
                </c:pt>
                <c:pt idx="4">
                  <c:v>48.3</c:v>
                </c:pt>
                <c:pt idx="5">
                  <c:v>49.3</c:v>
                </c:pt>
                <c:pt idx="6">
                  <c:v>49.1</c:v>
                </c:pt>
                <c:pt idx="7">
                  <c:v>48.303162756175006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C-46ED-913A-2F663757D497}"/>
            </c:ext>
          </c:extLst>
        </c:ser>
        <c:ser>
          <c:idx val="1"/>
          <c:order val="1"/>
          <c:tx>
            <c:strRef>
              <c:f>Fig.2!$AH$4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Fig.2!$AI$2:$AP$2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Fig.2!$AI$4:$AP$4</c:f>
              <c:numCache>
                <c:formatCode>0.0</c:formatCode>
                <c:ptCount val="8"/>
                <c:pt idx="0">
                  <c:v>39</c:v>
                </c:pt>
                <c:pt idx="1">
                  <c:v>39.200000000000003</c:v>
                </c:pt>
                <c:pt idx="2">
                  <c:v>42.3</c:v>
                </c:pt>
                <c:pt idx="3">
                  <c:v>42.7</c:v>
                </c:pt>
                <c:pt idx="4">
                  <c:v>45.8</c:v>
                </c:pt>
                <c:pt idx="5">
                  <c:v>45.5</c:v>
                </c:pt>
                <c:pt idx="6">
                  <c:v>45.7</c:v>
                </c:pt>
                <c:pt idx="7">
                  <c:v>46.002696975534576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C-46ED-913A-2F663757D497}"/>
            </c:ext>
          </c:extLst>
        </c:ser>
        <c:ser>
          <c:idx val="2"/>
          <c:order val="2"/>
          <c:tx>
            <c:strRef>
              <c:f>Fig.2!$AH$5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Fig.2!$AI$2:$AP$2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Fig.2!$AI$5:$AP$5</c:f>
              <c:numCache>
                <c:formatCode>0.0</c:formatCode>
                <c:ptCount val="8"/>
                <c:pt idx="0">
                  <c:v>32.6</c:v>
                </c:pt>
                <c:pt idx="1">
                  <c:v>35.1</c:v>
                </c:pt>
                <c:pt idx="2">
                  <c:v>39.200000000000003</c:v>
                </c:pt>
                <c:pt idx="3">
                  <c:v>39.799999999999997</c:v>
                </c:pt>
                <c:pt idx="4">
                  <c:v>43</c:v>
                </c:pt>
                <c:pt idx="5">
                  <c:v>42.4</c:v>
                </c:pt>
                <c:pt idx="6">
                  <c:v>43.8</c:v>
                </c:pt>
                <c:pt idx="7">
                  <c:v>43.690045378827044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7C-46ED-913A-2F663757D497}"/>
            </c:ext>
          </c:extLst>
        </c:ser>
        <c:ser>
          <c:idx val="3"/>
          <c:order val="3"/>
          <c:tx>
            <c:strRef>
              <c:f>Fig.2!$AH$6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Fig.2!$AI$2:$AP$2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Fig.2!$AI$6:$AP$6</c:f>
              <c:numCache>
                <c:formatCode>0.0</c:formatCode>
                <c:ptCount val="8"/>
                <c:pt idx="0">
                  <c:v>39.6</c:v>
                </c:pt>
                <c:pt idx="1">
                  <c:v>41.4</c:v>
                </c:pt>
                <c:pt idx="2">
                  <c:v>43.2</c:v>
                </c:pt>
                <c:pt idx="3">
                  <c:v>44.3</c:v>
                </c:pt>
                <c:pt idx="4">
                  <c:v>46</c:v>
                </c:pt>
                <c:pt idx="5">
                  <c:v>46.2</c:v>
                </c:pt>
                <c:pt idx="6">
                  <c:v>46.6</c:v>
                </c:pt>
                <c:pt idx="7">
                  <c:v>46.299142999884708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7C-46ED-913A-2F663757D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2205056"/>
        <c:axId val="982204224"/>
      </c:lineChart>
      <c:catAx>
        <c:axId val="98220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82204224"/>
        <c:crosses val="autoZero"/>
        <c:auto val="1"/>
        <c:lblAlgn val="ctr"/>
        <c:lblOffset val="100"/>
        <c:noMultiLvlLbl val="0"/>
      </c:catAx>
      <c:valAx>
        <c:axId val="982204224"/>
        <c:scaling>
          <c:orientation val="minMax"/>
          <c:max val="50"/>
          <c:min val="3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982205056"/>
        <c:crosses val="autoZero"/>
        <c:crossBetween val="between"/>
        <c:majorUnit val="5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 sz="800">
                <a:solidFill>
                  <a:sysClr val="windowText" lastClr="000000"/>
                </a:solidFill>
              </a:rPr>
              <a:t>Relazioni familiari (a)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Fig.3!$AG$2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Fig.3!$AE$3:$AE$10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Fig.3!$AG$3:$AG$10</c:f>
              <c:numCache>
                <c:formatCode>0.0</c:formatCode>
                <c:ptCount val="8"/>
                <c:pt idx="0">
                  <c:v>90.4</c:v>
                </c:pt>
                <c:pt idx="1">
                  <c:v>90.8</c:v>
                </c:pt>
                <c:pt idx="2">
                  <c:v>90</c:v>
                </c:pt>
                <c:pt idx="3">
                  <c:v>90.8</c:v>
                </c:pt>
                <c:pt idx="4">
                  <c:v>87.9</c:v>
                </c:pt>
                <c:pt idx="5" formatCode="General">
                  <c:v>89.4</c:v>
                </c:pt>
                <c:pt idx="6">
                  <c:v>89.699999999999989</c:v>
                </c:pt>
                <c:pt idx="7" formatCode="General">
                  <c:v>88.3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4E-4C69-AE40-0893336AFC9C}"/>
            </c:ext>
          </c:extLst>
        </c:ser>
        <c:ser>
          <c:idx val="2"/>
          <c:order val="1"/>
          <c:tx>
            <c:strRef>
              <c:f>Fig.3!$AH$2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Fig.3!$AE$3:$AE$10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Fig.3!$AH$3:$AH$10</c:f>
              <c:numCache>
                <c:formatCode>0.0</c:formatCode>
                <c:ptCount val="8"/>
                <c:pt idx="0">
                  <c:v>90.4</c:v>
                </c:pt>
                <c:pt idx="1">
                  <c:v>89.800000000000011</c:v>
                </c:pt>
                <c:pt idx="2">
                  <c:v>88.4</c:v>
                </c:pt>
                <c:pt idx="3">
                  <c:v>89.3</c:v>
                </c:pt>
                <c:pt idx="4">
                  <c:v>87.7</c:v>
                </c:pt>
                <c:pt idx="5">
                  <c:v>89</c:v>
                </c:pt>
                <c:pt idx="6">
                  <c:v>89.6</c:v>
                </c:pt>
                <c:pt idx="7" formatCode="General">
                  <c:v>88.1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4E-4C69-AE40-0893336AFC9C}"/>
            </c:ext>
          </c:extLst>
        </c:ser>
        <c:ser>
          <c:idx val="3"/>
          <c:order val="2"/>
          <c:tx>
            <c:strRef>
              <c:f>Fig.3!$AI$2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Fig.3!$AE$3:$AE$10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Fig.3!$AI$3:$AI$10</c:f>
              <c:numCache>
                <c:formatCode>0.0</c:formatCode>
                <c:ptCount val="8"/>
                <c:pt idx="0">
                  <c:v>89.4</c:v>
                </c:pt>
                <c:pt idx="1">
                  <c:v>89.3</c:v>
                </c:pt>
                <c:pt idx="2">
                  <c:v>90.2</c:v>
                </c:pt>
                <c:pt idx="3">
                  <c:v>88.5</c:v>
                </c:pt>
                <c:pt idx="4">
                  <c:v>85.8</c:v>
                </c:pt>
                <c:pt idx="5">
                  <c:v>88</c:v>
                </c:pt>
                <c:pt idx="6">
                  <c:v>88.4</c:v>
                </c:pt>
                <c:pt idx="7" formatCode="General">
                  <c:v>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4E-4C69-AE40-0893336AFC9C}"/>
            </c:ext>
          </c:extLst>
        </c:ser>
        <c:ser>
          <c:idx val="0"/>
          <c:order val="3"/>
          <c:tx>
            <c:strRef>
              <c:f>Fig.3!$AF$2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Fig.3!$AE$3:$AE$10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Fig.3!$AF$3:$AF$10</c:f>
              <c:numCache>
                <c:formatCode>0.0</c:formatCode>
                <c:ptCount val="8"/>
                <c:pt idx="0">
                  <c:v>90.1</c:v>
                </c:pt>
                <c:pt idx="1">
                  <c:v>90.1</c:v>
                </c:pt>
                <c:pt idx="2">
                  <c:v>89.699999999999989</c:v>
                </c:pt>
                <c:pt idx="3">
                  <c:v>89.7</c:v>
                </c:pt>
                <c:pt idx="4">
                  <c:v>87.1</c:v>
                </c:pt>
                <c:pt idx="5" formatCode="General">
                  <c:v>88.9</c:v>
                </c:pt>
                <c:pt idx="6">
                  <c:v>89.300000000000011</c:v>
                </c:pt>
                <c:pt idx="7" formatCode="General">
                  <c:v>87.9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4E-4C69-AE40-0893336AF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136176"/>
        <c:axId val="772136736"/>
      </c:lineChart>
      <c:catAx>
        <c:axId val="772136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136736"/>
        <c:crosses val="autoZero"/>
        <c:auto val="1"/>
        <c:lblAlgn val="ctr"/>
        <c:lblOffset val="100"/>
        <c:noMultiLvlLbl val="0"/>
      </c:catAx>
      <c:valAx>
        <c:axId val="772136736"/>
        <c:scaling>
          <c:orientation val="minMax"/>
          <c:max val="92"/>
          <c:min val="84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13617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 sz="800" b="0">
                <a:solidFill>
                  <a:sysClr val="windowText" lastClr="000000"/>
                </a:solidFill>
              </a:rPr>
              <a:t>Relazioni</a:t>
            </a:r>
            <a:r>
              <a:rPr lang="it-IT" sz="800" b="0" baseline="0">
                <a:solidFill>
                  <a:sysClr val="windowText" lastClr="000000"/>
                </a:solidFill>
              </a:rPr>
              <a:t> amicali (b)</a:t>
            </a:r>
            <a:endParaRPr lang="it-IT" sz="800" b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Fig.3!$AG$14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Fig.3!$AE$15:$AE$22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Fig.3!$AG$15:$AG$22</c:f>
              <c:numCache>
                <c:formatCode>0.0</c:formatCode>
                <c:ptCount val="8"/>
                <c:pt idx="0">
                  <c:v>82.9</c:v>
                </c:pt>
                <c:pt idx="1">
                  <c:v>83.6</c:v>
                </c:pt>
                <c:pt idx="2">
                  <c:v>82.8</c:v>
                </c:pt>
                <c:pt idx="3">
                  <c:v>83</c:v>
                </c:pt>
                <c:pt idx="4">
                  <c:v>72.2</c:v>
                </c:pt>
                <c:pt idx="5">
                  <c:v>80.5</c:v>
                </c:pt>
                <c:pt idx="6">
                  <c:v>81.900000000000006</c:v>
                </c:pt>
                <c:pt idx="7" formatCode="General">
                  <c:v>80.3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3-4531-8F8C-6020927B154B}"/>
            </c:ext>
          </c:extLst>
        </c:ser>
        <c:ser>
          <c:idx val="2"/>
          <c:order val="1"/>
          <c:tx>
            <c:strRef>
              <c:f>Fig.3!$AH$14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Fig.3!$AE$15:$AE$22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Fig.3!$AH$15:$AH$22</c:f>
              <c:numCache>
                <c:formatCode>0.0</c:formatCode>
                <c:ptCount val="8"/>
                <c:pt idx="0">
                  <c:v>82.8</c:v>
                </c:pt>
                <c:pt idx="1">
                  <c:v>83</c:v>
                </c:pt>
                <c:pt idx="2">
                  <c:v>81.7</c:v>
                </c:pt>
                <c:pt idx="3">
                  <c:v>81.2</c:v>
                </c:pt>
                <c:pt idx="4">
                  <c:v>72.900000000000006</c:v>
                </c:pt>
                <c:pt idx="5">
                  <c:v>79.400000000000006</c:v>
                </c:pt>
                <c:pt idx="6">
                  <c:v>81.5</c:v>
                </c:pt>
                <c:pt idx="7" formatCode="General">
                  <c:v>80.099999999999994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33-4531-8F8C-6020927B154B}"/>
            </c:ext>
          </c:extLst>
        </c:ser>
        <c:ser>
          <c:idx val="3"/>
          <c:order val="2"/>
          <c:tx>
            <c:strRef>
              <c:f>Fig.3!$AI$14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Fig.3!$AE$15:$AE$22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Fig.3!$AI$15:$AI$22</c:f>
              <c:numCache>
                <c:formatCode>0.0</c:formatCode>
                <c:ptCount val="8"/>
                <c:pt idx="0">
                  <c:v>79.5</c:v>
                </c:pt>
                <c:pt idx="1">
                  <c:v>80.7</c:v>
                </c:pt>
                <c:pt idx="2">
                  <c:v>82</c:v>
                </c:pt>
                <c:pt idx="3">
                  <c:v>80.2</c:v>
                </c:pt>
                <c:pt idx="4">
                  <c:v>71.400000000000006</c:v>
                </c:pt>
                <c:pt idx="5">
                  <c:v>78.3</c:v>
                </c:pt>
                <c:pt idx="6">
                  <c:v>79.5</c:v>
                </c:pt>
                <c:pt idx="7" formatCode="General">
                  <c:v>78.5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33-4531-8F8C-6020927B154B}"/>
            </c:ext>
          </c:extLst>
        </c:ser>
        <c:ser>
          <c:idx val="0"/>
          <c:order val="3"/>
          <c:tx>
            <c:strRef>
              <c:f>Fig.3!$AF$14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Fig.3!$AE$15:$AE$22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Fig.3!$AF$15:$AF$22</c:f>
              <c:numCache>
                <c:formatCode>0.0</c:formatCode>
                <c:ptCount val="8"/>
                <c:pt idx="0">
                  <c:v>81.7</c:v>
                </c:pt>
                <c:pt idx="1">
                  <c:v>82.5</c:v>
                </c:pt>
                <c:pt idx="2">
                  <c:v>82.3</c:v>
                </c:pt>
                <c:pt idx="3">
                  <c:v>81.599999999999994</c:v>
                </c:pt>
                <c:pt idx="4">
                  <c:v>72.099999999999994</c:v>
                </c:pt>
                <c:pt idx="5">
                  <c:v>79.599999999999994</c:v>
                </c:pt>
                <c:pt idx="6">
                  <c:v>81</c:v>
                </c:pt>
                <c:pt idx="7" formatCode="General">
                  <c:v>79.7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3-4531-8F8C-6020927B1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141216"/>
        <c:axId val="772141776"/>
      </c:lineChart>
      <c:catAx>
        <c:axId val="77214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141776"/>
        <c:crosses val="autoZero"/>
        <c:auto val="1"/>
        <c:lblAlgn val="ctr"/>
        <c:lblOffset val="100"/>
        <c:noMultiLvlLbl val="0"/>
      </c:catAx>
      <c:valAx>
        <c:axId val="772141776"/>
        <c:scaling>
          <c:orientation val="minMax"/>
          <c:max val="86"/>
          <c:min val="7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14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/>
              <a:t>Salute (a)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Fig.4!$AL$2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Fig.4!$AJ$3:$AJ$10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Fig.4!$AL$3:$AL$10</c:f>
              <c:numCache>
                <c:formatCode>0.0</c:formatCode>
                <c:ptCount val="8"/>
                <c:pt idx="0">
                  <c:v>82</c:v>
                </c:pt>
                <c:pt idx="1">
                  <c:v>82.3</c:v>
                </c:pt>
                <c:pt idx="2">
                  <c:v>81.8</c:v>
                </c:pt>
                <c:pt idx="3">
                  <c:v>83.6</c:v>
                </c:pt>
                <c:pt idx="4">
                  <c:v>82.5</c:v>
                </c:pt>
                <c:pt idx="5">
                  <c:v>81.5</c:v>
                </c:pt>
                <c:pt idx="6" formatCode="General">
                  <c:v>81.600000000000009</c:v>
                </c:pt>
                <c:pt idx="7">
                  <c:v>80.599999999999994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AC-4C4B-93F2-A802E7F7DCBD}"/>
            </c:ext>
          </c:extLst>
        </c:ser>
        <c:ser>
          <c:idx val="2"/>
          <c:order val="1"/>
          <c:tx>
            <c:strRef>
              <c:f>Fig.4!$AM$2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Fig.4!$AJ$3:$AJ$10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Fig.4!$AM$3:$AM$10</c:f>
              <c:numCache>
                <c:formatCode>0.0</c:formatCode>
                <c:ptCount val="8"/>
                <c:pt idx="0">
                  <c:v>81.899999999999991</c:v>
                </c:pt>
                <c:pt idx="1">
                  <c:v>81.5</c:v>
                </c:pt>
                <c:pt idx="2">
                  <c:v>79.7</c:v>
                </c:pt>
                <c:pt idx="3">
                  <c:v>81.2</c:v>
                </c:pt>
                <c:pt idx="4">
                  <c:v>81.599999999999994</c:v>
                </c:pt>
                <c:pt idx="5">
                  <c:v>80.3</c:v>
                </c:pt>
                <c:pt idx="6" formatCode="General">
                  <c:v>80.099999999999994</c:v>
                </c:pt>
                <c:pt idx="7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AC-4C4B-93F2-A802E7F7DCBD}"/>
            </c:ext>
          </c:extLst>
        </c:ser>
        <c:ser>
          <c:idx val="3"/>
          <c:order val="2"/>
          <c:tx>
            <c:strRef>
              <c:f>Fig.4!$AN$2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Fig.4!$AJ$3:$AJ$10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Fig.4!$AN$3:$AN$10</c:f>
              <c:numCache>
                <c:formatCode>0.0</c:formatCode>
                <c:ptCount val="8"/>
                <c:pt idx="0">
                  <c:v>78</c:v>
                </c:pt>
                <c:pt idx="1">
                  <c:v>78.2</c:v>
                </c:pt>
                <c:pt idx="2">
                  <c:v>78.400000000000006</c:v>
                </c:pt>
                <c:pt idx="3">
                  <c:v>79.2</c:v>
                </c:pt>
                <c:pt idx="4">
                  <c:v>78.400000000000006</c:v>
                </c:pt>
                <c:pt idx="5">
                  <c:v>77</c:v>
                </c:pt>
                <c:pt idx="6" formatCode="General">
                  <c:v>76.899999999999991</c:v>
                </c:pt>
                <c:pt idx="7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AC-4C4B-93F2-A802E7F7DCBD}"/>
            </c:ext>
          </c:extLst>
        </c:ser>
        <c:ser>
          <c:idx val="0"/>
          <c:order val="3"/>
          <c:tx>
            <c:strRef>
              <c:f>Fig.4!$AK$2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Fig.4!$AJ$3:$AJ$10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Fig.4!$AK$3:$AK$10</c:f>
              <c:numCache>
                <c:formatCode>0.0</c:formatCode>
                <c:ptCount val="8"/>
                <c:pt idx="0">
                  <c:v>80.599999999999994</c:v>
                </c:pt>
                <c:pt idx="1">
                  <c:v>80.7</c:v>
                </c:pt>
                <c:pt idx="2">
                  <c:v>80.2</c:v>
                </c:pt>
                <c:pt idx="3">
                  <c:v>81.599999999999994</c:v>
                </c:pt>
                <c:pt idx="4">
                  <c:v>81</c:v>
                </c:pt>
                <c:pt idx="5">
                  <c:v>79.8</c:v>
                </c:pt>
                <c:pt idx="6" formatCode="General">
                  <c:v>79.699999999999989</c:v>
                </c:pt>
                <c:pt idx="7">
                  <c:v>78.5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AC-4C4B-93F2-A802E7F7D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146816"/>
        <c:axId val="772147376"/>
      </c:lineChart>
      <c:catAx>
        <c:axId val="772146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147376"/>
        <c:crosses val="autoZero"/>
        <c:auto val="1"/>
        <c:lblAlgn val="ctr"/>
        <c:lblOffset val="100"/>
        <c:noMultiLvlLbl val="0"/>
      </c:catAx>
      <c:valAx>
        <c:axId val="772147376"/>
        <c:scaling>
          <c:orientation val="minMax"/>
          <c:max val="84"/>
          <c:min val="76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14681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/>
              <a:t>Tempo libero (b)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Fig.4!$AL$13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Fig.4!$AJ$14:$AJ$21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Fig.4!$AL$14:$AL$21</c:f>
              <c:numCache>
                <c:formatCode>0.0</c:formatCode>
                <c:ptCount val="8"/>
                <c:pt idx="0">
                  <c:v>68.2</c:v>
                </c:pt>
                <c:pt idx="1">
                  <c:v>69.2</c:v>
                </c:pt>
                <c:pt idx="2">
                  <c:v>70.400000000000006</c:v>
                </c:pt>
                <c:pt idx="3">
                  <c:v>71.8</c:v>
                </c:pt>
                <c:pt idx="4">
                  <c:v>57.8</c:v>
                </c:pt>
                <c:pt idx="5" formatCode="General">
                  <c:v>67.7</c:v>
                </c:pt>
                <c:pt idx="6" formatCode="General">
                  <c:v>69.8</c:v>
                </c:pt>
                <c:pt idx="7">
                  <c:v>68.2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9C-41B1-8FF5-5A8C67D761A4}"/>
            </c:ext>
          </c:extLst>
        </c:ser>
        <c:ser>
          <c:idx val="2"/>
          <c:order val="1"/>
          <c:tx>
            <c:strRef>
              <c:f>Fig.4!$AM$13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Fig.4!$AJ$14:$AJ$21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Fig.4!$AM$14:$AM$21</c:f>
              <c:numCache>
                <c:formatCode>0.0</c:formatCode>
                <c:ptCount val="8"/>
                <c:pt idx="0">
                  <c:v>68.5</c:v>
                </c:pt>
                <c:pt idx="1">
                  <c:v>67.2</c:v>
                </c:pt>
                <c:pt idx="2">
                  <c:v>69.099999999999994</c:v>
                </c:pt>
                <c:pt idx="3">
                  <c:v>69.2</c:v>
                </c:pt>
                <c:pt idx="4">
                  <c:v>57.9</c:v>
                </c:pt>
                <c:pt idx="5" formatCode="General">
                  <c:v>66.8</c:v>
                </c:pt>
                <c:pt idx="6" formatCode="General">
                  <c:v>69.7</c:v>
                </c:pt>
                <c:pt idx="7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9C-41B1-8FF5-5A8C67D761A4}"/>
            </c:ext>
          </c:extLst>
        </c:ser>
        <c:ser>
          <c:idx val="3"/>
          <c:order val="2"/>
          <c:tx>
            <c:strRef>
              <c:f>Fig.4!$AN$13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Fig.4!$AJ$14:$AJ$21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Fig.4!$AN$14:$AN$21</c:f>
              <c:numCache>
                <c:formatCode>0.0</c:formatCode>
                <c:ptCount val="8"/>
                <c:pt idx="0">
                  <c:v>60.3</c:v>
                </c:pt>
                <c:pt idx="1">
                  <c:v>62.3</c:v>
                </c:pt>
                <c:pt idx="2">
                  <c:v>64.3</c:v>
                </c:pt>
                <c:pt idx="3">
                  <c:v>65.8</c:v>
                </c:pt>
                <c:pt idx="4">
                  <c:v>52.4</c:v>
                </c:pt>
                <c:pt idx="5" formatCode="General">
                  <c:v>62.2</c:v>
                </c:pt>
                <c:pt idx="6" formatCode="General">
                  <c:v>64.8</c:v>
                </c:pt>
                <c:pt idx="7">
                  <c:v>63.6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9C-41B1-8FF5-5A8C67D761A4}"/>
            </c:ext>
          </c:extLst>
        </c:ser>
        <c:ser>
          <c:idx val="0"/>
          <c:order val="3"/>
          <c:tx>
            <c:strRef>
              <c:f>Fig.4!$AK$13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Fig.4!$AJ$14:$AJ$21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Fig.4!$AK$14:$AK$21</c:f>
              <c:numCache>
                <c:formatCode>0.0</c:formatCode>
                <c:ptCount val="8"/>
                <c:pt idx="0">
                  <c:v>65.599999999999994</c:v>
                </c:pt>
                <c:pt idx="1">
                  <c:v>66.2</c:v>
                </c:pt>
                <c:pt idx="2">
                  <c:v>68</c:v>
                </c:pt>
                <c:pt idx="3">
                  <c:v>69.3</c:v>
                </c:pt>
                <c:pt idx="4">
                  <c:v>56.5</c:v>
                </c:pt>
                <c:pt idx="5" formatCode="General">
                  <c:v>65.7</c:v>
                </c:pt>
                <c:pt idx="6" formatCode="General">
                  <c:v>68.099999999999994</c:v>
                </c:pt>
                <c:pt idx="7">
                  <c:v>66.3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9C-41B1-8FF5-5A8C67D76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8805520"/>
        <c:axId val="628806080"/>
      </c:lineChart>
      <c:catAx>
        <c:axId val="62880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8806080"/>
        <c:crosses val="autoZero"/>
        <c:auto val="1"/>
        <c:lblAlgn val="ctr"/>
        <c:lblOffset val="100"/>
        <c:noMultiLvlLbl val="0"/>
      </c:catAx>
      <c:valAx>
        <c:axId val="628806080"/>
        <c:scaling>
          <c:orientation val="minMax"/>
          <c:max val="75"/>
          <c:min val="5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8805520"/>
        <c:crosses val="autoZero"/>
        <c:crossBetween val="between"/>
        <c:min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/>
              <a:t>Lavoro (a)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Fig.5!$AM$3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Fig.5!$AK$4:$AK$11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Fig.5!$AM$4:$AM$11</c:f>
              <c:numCache>
                <c:formatCode>0.0</c:formatCode>
                <c:ptCount val="8"/>
                <c:pt idx="0">
                  <c:v>77.800000000000011</c:v>
                </c:pt>
                <c:pt idx="1">
                  <c:v>78.099999999999994</c:v>
                </c:pt>
                <c:pt idx="2">
                  <c:v>78.199999999999989</c:v>
                </c:pt>
                <c:pt idx="3">
                  <c:v>79.900000000000006</c:v>
                </c:pt>
                <c:pt idx="4">
                  <c:v>78.2</c:v>
                </c:pt>
                <c:pt idx="5">
                  <c:v>78</c:v>
                </c:pt>
                <c:pt idx="6">
                  <c:v>80.400000000000006</c:v>
                </c:pt>
                <c:pt idx="7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68-4AC4-B1CD-D35205F969FC}"/>
            </c:ext>
          </c:extLst>
        </c:ser>
        <c:ser>
          <c:idx val="2"/>
          <c:order val="1"/>
          <c:tx>
            <c:strRef>
              <c:f>Fig.5!$AN$3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Fig.5!$AK$4:$AK$11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Fig.5!$AN$4:$AN$11</c:f>
              <c:numCache>
                <c:formatCode>0.0</c:formatCode>
                <c:ptCount val="8"/>
                <c:pt idx="0">
                  <c:v>77.2</c:v>
                </c:pt>
                <c:pt idx="1">
                  <c:v>76</c:v>
                </c:pt>
                <c:pt idx="2">
                  <c:v>78.599999999999994</c:v>
                </c:pt>
                <c:pt idx="3">
                  <c:v>77.900000000000006</c:v>
                </c:pt>
                <c:pt idx="4">
                  <c:v>78.599999999999994</c:v>
                </c:pt>
                <c:pt idx="5">
                  <c:v>77.3</c:v>
                </c:pt>
                <c:pt idx="6">
                  <c:v>81.400000000000006</c:v>
                </c:pt>
                <c:pt idx="7">
                  <c:v>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68-4AC4-B1CD-D35205F969FC}"/>
            </c:ext>
          </c:extLst>
        </c:ser>
        <c:ser>
          <c:idx val="3"/>
          <c:order val="2"/>
          <c:tx>
            <c:strRef>
              <c:f>Fig.5!$AO$3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Fig.5!$AK$4:$AK$11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Fig.5!$AO$4:$AO$11</c:f>
              <c:numCache>
                <c:formatCode>0.0</c:formatCode>
                <c:ptCount val="8"/>
                <c:pt idx="0">
                  <c:v>72</c:v>
                </c:pt>
                <c:pt idx="1">
                  <c:v>74.7</c:v>
                </c:pt>
                <c:pt idx="2">
                  <c:v>75.899999999999991</c:v>
                </c:pt>
                <c:pt idx="3">
                  <c:v>78.2</c:v>
                </c:pt>
                <c:pt idx="4">
                  <c:v>75.400000000000006</c:v>
                </c:pt>
                <c:pt idx="5">
                  <c:v>78.2</c:v>
                </c:pt>
                <c:pt idx="6">
                  <c:v>78.099999999999994</c:v>
                </c:pt>
                <c:pt idx="7">
                  <c:v>77.099999999999994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68-4AC4-B1CD-D35205F969FC}"/>
            </c:ext>
          </c:extLst>
        </c:ser>
        <c:ser>
          <c:idx val="0"/>
          <c:order val="3"/>
          <c:tx>
            <c:strRef>
              <c:f>Fig.5!$AL$3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Fig.5!$AK$4:$AK$11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Fig.5!$AL$4:$AL$11</c:f>
              <c:numCache>
                <c:formatCode>0.0</c:formatCode>
                <c:ptCount val="8"/>
                <c:pt idx="0">
                  <c:v>76.2</c:v>
                </c:pt>
                <c:pt idx="1">
                  <c:v>76.7</c:v>
                </c:pt>
                <c:pt idx="2">
                  <c:v>77.7</c:v>
                </c:pt>
                <c:pt idx="3">
                  <c:v>79</c:v>
                </c:pt>
                <c:pt idx="4">
                  <c:v>77.5</c:v>
                </c:pt>
                <c:pt idx="5">
                  <c:v>77.900000000000006</c:v>
                </c:pt>
                <c:pt idx="6">
                  <c:v>80</c:v>
                </c:pt>
                <c:pt idx="7">
                  <c:v>77.599999999999994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68-4AC4-B1CD-D35205F96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8810560"/>
        <c:axId val="628811120"/>
      </c:lineChart>
      <c:catAx>
        <c:axId val="62881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8811120"/>
        <c:crosses val="autoZero"/>
        <c:auto val="1"/>
        <c:lblAlgn val="ctr"/>
        <c:lblOffset val="100"/>
        <c:noMultiLvlLbl val="0"/>
      </c:catAx>
      <c:valAx>
        <c:axId val="628811120"/>
        <c:scaling>
          <c:orientation val="minMax"/>
          <c:max val="85"/>
          <c:min val="7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881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/>
              <a:t>Situazione economica (b) </a:t>
            </a:r>
          </a:p>
        </c:rich>
      </c:tx>
      <c:layout>
        <c:manualLayout>
          <c:xMode val="edge"/>
          <c:yMode val="edge"/>
          <c:x val="0.29047015873015875"/>
          <c:y val="2.3598820058997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Fig.5!$AM$14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rgbClr val="E42618"/>
              </a:solidFill>
              <a:round/>
            </a:ln>
            <a:effectLst/>
          </c:spPr>
          <c:marker>
            <c:symbol val="none"/>
          </c:marker>
          <c:cat>
            <c:numRef>
              <c:f>Fig.5!$AK$15:$AK$22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Fig.5!$AM$15:$AM$22</c:f>
              <c:numCache>
                <c:formatCode>0.0</c:formatCode>
                <c:ptCount val="8"/>
                <c:pt idx="0">
                  <c:v>57.5</c:v>
                </c:pt>
                <c:pt idx="1">
                  <c:v>60</c:v>
                </c:pt>
                <c:pt idx="2">
                  <c:v>62.1</c:v>
                </c:pt>
                <c:pt idx="3">
                  <c:v>63.3</c:v>
                </c:pt>
                <c:pt idx="4">
                  <c:v>63</c:v>
                </c:pt>
                <c:pt idx="5">
                  <c:v>61.5</c:v>
                </c:pt>
                <c:pt idx="6" formatCode="General">
                  <c:v>63.300000000000004</c:v>
                </c:pt>
                <c:pt idx="7">
                  <c:v>61.199999999999996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17-4D55-9B92-5617B6CF4A09}"/>
            </c:ext>
          </c:extLst>
        </c:ser>
        <c:ser>
          <c:idx val="2"/>
          <c:order val="1"/>
          <c:tx>
            <c:strRef>
              <c:f>Fig.5!$AN$14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006482"/>
              </a:solidFill>
              <a:round/>
            </a:ln>
            <a:effectLst/>
          </c:spPr>
          <c:marker>
            <c:symbol val="none"/>
          </c:marker>
          <c:cat>
            <c:numRef>
              <c:f>Fig.5!$AK$15:$AK$22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Fig.5!$AN$15:$AN$22</c:f>
              <c:numCache>
                <c:formatCode>0.0</c:formatCode>
                <c:ptCount val="8"/>
                <c:pt idx="0">
                  <c:v>53.5</c:v>
                </c:pt>
                <c:pt idx="1">
                  <c:v>52.6</c:v>
                </c:pt>
                <c:pt idx="2">
                  <c:v>56.099999999999994</c:v>
                </c:pt>
                <c:pt idx="3">
                  <c:v>57.8</c:v>
                </c:pt>
                <c:pt idx="4">
                  <c:v>58.7</c:v>
                </c:pt>
                <c:pt idx="5">
                  <c:v>56.7</c:v>
                </c:pt>
                <c:pt idx="6" formatCode="General">
                  <c:v>60.8</c:v>
                </c:pt>
                <c:pt idx="7">
                  <c:v>58.8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17-4D55-9B92-5617B6CF4A09}"/>
            </c:ext>
          </c:extLst>
        </c:ser>
        <c:ser>
          <c:idx val="3"/>
          <c:order val="2"/>
          <c:tx>
            <c:strRef>
              <c:f>Fig.5!$AO$14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Fig.5!$AK$15:$AK$22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Fig.5!$AO$15:$AO$22</c:f>
              <c:numCache>
                <c:formatCode>0.0</c:formatCode>
                <c:ptCount val="8"/>
                <c:pt idx="0">
                  <c:v>39.6</c:v>
                </c:pt>
                <c:pt idx="1">
                  <c:v>43.7</c:v>
                </c:pt>
                <c:pt idx="2">
                  <c:v>49.300000000000004</c:v>
                </c:pt>
                <c:pt idx="3">
                  <c:v>50.9</c:v>
                </c:pt>
                <c:pt idx="4">
                  <c:v>51.5</c:v>
                </c:pt>
                <c:pt idx="5">
                  <c:v>50.9</c:v>
                </c:pt>
                <c:pt idx="6" formatCode="General">
                  <c:v>53.4</c:v>
                </c:pt>
                <c:pt idx="7">
                  <c:v>51.699999999999996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F17-4D55-9B92-5617B6CF4A09}"/>
            </c:ext>
          </c:extLst>
        </c:ser>
        <c:ser>
          <c:idx val="0"/>
          <c:order val="3"/>
          <c:tx>
            <c:strRef>
              <c:f>Fig.5!$AL$14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1F497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Fig.5!$AK$15:$AK$22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Fig.5!$AL$15:$AL$22</c:f>
              <c:numCache>
                <c:formatCode>0.0</c:formatCode>
                <c:ptCount val="8"/>
                <c:pt idx="0">
                  <c:v>50.5</c:v>
                </c:pt>
                <c:pt idx="1">
                  <c:v>53</c:v>
                </c:pt>
                <c:pt idx="2">
                  <c:v>56.5</c:v>
                </c:pt>
                <c:pt idx="3">
                  <c:v>58</c:v>
                </c:pt>
                <c:pt idx="4">
                  <c:v>58.3</c:v>
                </c:pt>
                <c:pt idx="5">
                  <c:v>57</c:v>
                </c:pt>
                <c:pt idx="6" formatCode="General">
                  <c:v>59.4</c:v>
                </c:pt>
                <c:pt idx="7">
                  <c:v>57.6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17-4D55-9B92-5617B6CF4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2926960"/>
        <c:axId val="772927520"/>
      </c:lineChart>
      <c:catAx>
        <c:axId val="77292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927520"/>
        <c:crosses val="autoZero"/>
        <c:auto val="1"/>
        <c:lblAlgn val="ctr"/>
        <c:lblOffset val="100"/>
        <c:noMultiLvlLbl val="0"/>
      </c:catAx>
      <c:valAx>
        <c:axId val="772927520"/>
        <c:scaling>
          <c:orientation val="minMax"/>
          <c:max val="65"/>
          <c:min val="35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926960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it-IT" sz="900"/>
              <a:t>Valutazione situazione economica (a)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351555555555556"/>
          <c:y val="0.18243484848484848"/>
          <c:w val="0.88477555555555554"/>
          <c:h val="0.611662626262626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Fig.6!$AM$3</c:f>
              <c:strCache>
                <c:ptCount val="1"/>
                <c:pt idx="0">
                  <c:v>Non risponde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Fig.6!$AL$4:$AL$11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Fig.6!$AM$4:$AM$11</c:f>
              <c:numCache>
                <c:formatCode>0.0</c:formatCode>
                <c:ptCount val="8"/>
                <c:pt idx="0">
                  <c:v>0.90000000000001101</c:v>
                </c:pt>
                <c:pt idx="1">
                  <c:v>0.80000000000000604</c:v>
                </c:pt>
                <c:pt idx="2">
                  <c:v>0.19999999999999396</c:v>
                </c:pt>
                <c:pt idx="3">
                  <c:v>0</c:v>
                </c:pt>
                <c:pt idx="4">
                  <c:v>9.9999999999999645E-2</c:v>
                </c:pt>
                <c:pt idx="5">
                  <c:v>0</c:v>
                </c:pt>
                <c:pt idx="6">
                  <c:v>0</c:v>
                </c:pt>
                <c:pt idx="7">
                  <c:v>9.9999999999994316E-2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2-4545-B525-43A809F0BDA8}"/>
            </c:ext>
          </c:extLst>
        </c:ser>
        <c:ser>
          <c:idx val="1"/>
          <c:order val="1"/>
          <c:tx>
            <c:strRef>
              <c:f>Fig.6!$AN$3</c:f>
              <c:strCache>
                <c:ptCount val="1"/>
                <c:pt idx="0">
                  <c:v>Peggiorata</c:v>
                </c:pt>
              </c:strCache>
            </c:strRef>
          </c:tx>
          <c:spPr>
            <a:solidFill>
              <a:srgbClr val="006482"/>
            </a:solidFill>
            <a:ln>
              <a:solidFill>
                <a:srgbClr val="006482"/>
              </a:solidFill>
            </a:ln>
            <a:effectLst/>
          </c:spPr>
          <c:invertIfNegative val="0"/>
          <c:cat>
            <c:numRef>
              <c:f>Fig.6!$AL$4:$AL$11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Fig.6!$AN$4:$AN$11</c:f>
              <c:numCache>
                <c:formatCode>0.0</c:formatCode>
                <c:ptCount val="8"/>
                <c:pt idx="0">
                  <c:v>32.199999999999996</c:v>
                </c:pt>
                <c:pt idx="1">
                  <c:v>28.6</c:v>
                </c:pt>
                <c:pt idx="2">
                  <c:v>25.700000000000003</c:v>
                </c:pt>
                <c:pt idx="3">
                  <c:v>29</c:v>
                </c:pt>
                <c:pt idx="4">
                  <c:v>30.6</c:v>
                </c:pt>
                <c:pt idx="5">
                  <c:v>35.1</c:v>
                </c:pt>
                <c:pt idx="6">
                  <c:v>33.9</c:v>
                </c:pt>
                <c:pt idx="7">
                  <c:v>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2-4545-B525-43A809F0BDA8}"/>
            </c:ext>
          </c:extLst>
        </c:ser>
        <c:ser>
          <c:idx val="2"/>
          <c:order val="2"/>
          <c:tx>
            <c:strRef>
              <c:f>Fig.6!$AO$3</c:f>
              <c:strCache>
                <c:ptCount val="1"/>
                <c:pt idx="0">
                  <c:v>Invariata</c:v>
                </c:pt>
              </c:strCache>
            </c:strRef>
          </c:tx>
          <c:spPr>
            <a:solidFill>
              <a:srgbClr val="E42618"/>
            </a:solidFill>
            <a:ln>
              <a:solidFill>
                <a:srgbClr val="E42618"/>
              </a:solidFill>
            </a:ln>
            <a:effectLst/>
          </c:spPr>
          <c:invertIfNegative val="0"/>
          <c:cat>
            <c:numRef>
              <c:f>Fig.6!$AL$4:$AL$11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Fig.6!$AO$4:$AO$11</c:f>
              <c:numCache>
                <c:formatCode>0.0</c:formatCode>
                <c:ptCount val="8"/>
                <c:pt idx="0">
                  <c:v>59.5</c:v>
                </c:pt>
                <c:pt idx="1">
                  <c:v>62.5</c:v>
                </c:pt>
                <c:pt idx="2">
                  <c:v>65.2</c:v>
                </c:pt>
                <c:pt idx="3">
                  <c:v>62.8</c:v>
                </c:pt>
                <c:pt idx="4">
                  <c:v>61.5</c:v>
                </c:pt>
                <c:pt idx="5">
                  <c:v>55.7</c:v>
                </c:pt>
                <c:pt idx="6">
                  <c:v>55.7</c:v>
                </c:pt>
                <c:pt idx="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22-4545-B525-43A809F0BDA8}"/>
            </c:ext>
          </c:extLst>
        </c:ser>
        <c:ser>
          <c:idx val="3"/>
          <c:order val="3"/>
          <c:tx>
            <c:strRef>
              <c:f>Fig.6!$AP$3</c:f>
              <c:strCache>
                <c:ptCount val="1"/>
                <c:pt idx="0">
                  <c:v>Migliorata </c:v>
                </c:pt>
              </c:strCache>
            </c:strRef>
          </c:tx>
          <c:spPr>
            <a:solidFill>
              <a:srgbClr val="1F497D"/>
            </a:solidFill>
            <a:ln>
              <a:solidFill>
                <a:srgbClr val="1F497D"/>
              </a:solidFill>
            </a:ln>
            <a:effectLst/>
          </c:spPr>
          <c:invertIfNegative val="0"/>
          <c:cat>
            <c:numRef>
              <c:f>Fig.6!$AL$4:$AL$11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Fig.6!$AP$4:$AP$11</c:f>
              <c:numCache>
                <c:formatCode>0.0</c:formatCode>
                <c:ptCount val="8"/>
                <c:pt idx="0">
                  <c:v>7.4</c:v>
                </c:pt>
                <c:pt idx="1">
                  <c:v>8.1</c:v>
                </c:pt>
                <c:pt idx="2">
                  <c:v>8.9</c:v>
                </c:pt>
                <c:pt idx="3">
                  <c:v>8.1</c:v>
                </c:pt>
                <c:pt idx="4">
                  <c:v>7.9</c:v>
                </c:pt>
                <c:pt idx="5">
                  <c:v>9.1999999999999993</c:v>
                </c:pt>
                <c:pt idx="6">
                  <c:v>10.4</c:v>
                </c:pt>
                <c:pt idx="7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22-4545-B525-43A809F0B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2932000"/>
        <c:axId val="772932560"/>
      </c:barChart>
      <c:catAx>
        <c:axId val="77293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932560"/>
        <c:crosses val="autoZero"/>
        <c:auto val="1"/>
        <c:lblAlgn val="ctr"/>
        <c:lblOffset val="100"/>
        <c:noMultiLvlLbl val="0"/>
      </c:catAx>
      <c:valAx>
        <c:axId val="7729325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77293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22498412698412701"/>
          <c:y val="0.89680858585858569"/>
          <c:w val="0.60746507936507932"/>
          <c:h val="0.103191414141414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218654</xdr:colOff>
      <xdr:row>13</xdr:row>
      <xdr:rowOff>126288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</xdr:row>
      <xdr:rowOff>28575</xdr:rowOff>
    </xdr:from>
    <xdr:to>
      <xdr:col>9</xdr:col>
      <xdr:colOff>19050</xdr:colOff>
      <xdr:row>16</xdr:row>
      <xdr:rowOff>133350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102000</xdr:colOff>
      <xdr:row>13</xdr:row>
      <xdr:rowOff>36900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10</xdr:col>
      <xdr:colOff>102000</xdr:colOff>
      <xdr:row>13</xdr:row>
      <xdr:rowOff>36900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590550</xdr:colOff>
      <xdr:row>14</xdr:row>
      <xdr:rowOff>47625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10</xdr:col>
      <xdr:colOff>9525</xdr:colOff>
      <xdr:row>14</xdr:row>
      <xdr:rowOff>38100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102000</xdr:colOff>
      <xdr:row>14</xdr:row>
      <xdr:rowOff>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142875</xdr:colOff>
      <xdr:row>2</xdr:row>
      <xdr:rowOff>9525</xdr:rowOff>
    </xdr:from>
    <xdr:to>
      <xdr:col>10</xdr:col>
      <xdr:colOff>244875</xdr:colOff>
      <xdr:row>14</xdr:row>
      <xdr:rowOff>9525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209549</xdr:rowOff>
    </xdr:from>
    <xdr:to>
      <xdr:col>5</xdr:col>
      <xdr:colOff>102000</xdr:colOff>
      <xdr:row>14</xdr:row>
      <xdr:rowOff>170399</xdr:rowOff>
    </xdr:to>
    <xdr:graphicFrame macro="">
      <xdr:nvGraphicFramePr>
        <xdr:cNvPr id="7" name="Grafico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114300</xdr:colOff>
      <xdr:row>2</xdr:row>
      <xdr:rowOff>19050</xdr:rowOff>
    </xdr:from>
    <xdr:to>
      <xdr:col>10</xdr:col>
      <xdr:colOff>216300</xdr:colOff>
      <xdr:row>15</xdr:row>
      <xdr:rowOff>0</xdr:rowOff>
    </xdr:to>
    <xdr:graphicFrame macro="">
      <xdr:nvGraphicFramePr>
        <xdr:cNvPr id="8" name="Grafico 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85435</xdr:colOff>
      <xdr:row>11</xdr:row>
      <xdr:rowOff>8739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10</xdr:col>
      <xdr:colOff>85435</xdr:colOff>
      <xdr:row>11</xdr:row>
      <xdr:rowOff>8739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13" zoomScale="120" zoomScaleNormal="120" workbookViewId="0">
      <selection activeCell="D38" sqref="D38"/>
    </sheetView>
  </sheetViews>
  <sheetFormatPr defaultRowHeight="12.75" x14ac:dyDescent="0.2"/>
  <cols>
    <col min="1" max="1" width="48.5703125" style="2" customWidth="1"/>
    <col min="2" max="2" width="9.140625" style="22"/>
    <col min="3" max="3" width="32.5703125" style="2" customWidth="1"/>
    <col min="4" max="4" width="27.85546875" style="2" bestFit="1" customWidth="1"/>
    <col min="5" max="16384" width="9.140625" style="2"/>
  </cols>
  <sheetData>
    <row r="1" spans="1:4" ht="18.75" x14ac:dyDescent="0.2">
      <c r="A1" s="26" t="s">
        <v>52</v>
      </c>
      <c r="B1" s="25"/>
      <c r="C1" s="25"/>
    </row>
    <row r="2" spans="1:4" ht="13.5" thickBot="1" x14ac:dyDescent="0.25">
      <c r="B2" s="110"/>
      <c r="D2" s="109"/>
    </row>
    <row r="3" spans="1:4" ht="14.25" thickBot="1" x14ac:dyDescent="0.25">
      <c r="A3" s="23" t="s">
        <v>32</v>
      </c>
      <c r="B3" s="39" t="s">
        <v>53</v>
      </c>
      <c r="C3" s="24" t="s">
        <v>54</v>
      </c>
      <c r="D3" s="109"/>
    </row>
    <row r="4" spans="1:4" ht="14.25" thickBot="1" x14ac:dyDescent="0.25">
      <c r="A4" s="40" t="s">
        <v>25</v>
      </c>
      <c r="B4" s="123">
        <v>46.3</v>
      </c>
      <c r="C4" s="126">
        <v>-0.30000000000000426</v>
      </c>
      <c r="D4" s="109"/>
    </row>
    <row r="5" spans="1:4" ht="14.25" thickBot="1" x14ac:dyDescent="0.25">
      <c r="A5" s="38" t="s">
        <v>26</v>
      </c>
      <c r="B5" s="123">
        <v>87.9</v>
      </c>
      <c r="C5" s="126" t="s">
        <v>68</v>
      </c>
      <c r="D5" s="109"/>
    </row>
    <row r="6" spans="1:4" ht="14.25" thickBot="1" x14ac:dyDescent="0.25">
      <c r="A6" s="38" t="s">
        <v>27</v>
      </c>
      <c r="B6" s="123">
        <v>79.7</v>
      </c>
      <c r="C6" s="126" t="s">
        <v>65</v>
      </c>
      <c r="D6" s="109"/>
    </row>
    <row r="7" spans="1:4" ht="14.25" thickBot="1" x14ac:dyDescent="0.25">
      <c r="A7" s="38" t="s">
        <v>28</v>
      </c>
      <c r="B7" s="123">
        <v>78.5</v>
      </c>
      <c r="C7" s="126" t="s">
        <v>66</v>
      </c>
      <c r="D7" s="109"/>
    </row>
    <row r="8" spans="1:4" ht="14.25" thickBot="1" x14ac:dyDescent="0.25">
      <c r="A8" s="38" t="s">
        <v>29</v>
      </c>
      <c r="B8" s="123">
        <v>66.3</v>
      </c>
      <c r="C8" s="126" t="s">
        <v>67</v>
      </c>
      <c r="D8" s="109"/>
    </row>
    <row r="9" spans="1:4" ht="14.25" thickBot="1" x14ac:dyDescent="0.25">
      <c r="A9" s="38" t="s">
        <v>30</v>
      </c>
      <c r="B9" s="123">
        <v>77.599999999999994</v>
      </c>
      <c r="C9" s="126" t="s">
        <v>69</v>
      </c>
      <c r="D9" s="109"/>
    </row>
    <row r="10" spans="1:4" ht="14.25" thickBot="1" x14ac:dyDescent="0.25">
      <c r="A10" s="38" t="s">
        <v>31</v>
      </c>
      <c r="B10" s="123">
        <v>57.6</v>
      </c>
      <c r="C10" s="126" t="s">
        <v>67</v>
      </c>
      <c r="D10" s="109"/>
    </row>
    <row r="11" spans="1:4" ht="14.25" thickBot="1" x14ac:dyDescent="0.25">
      <c r="A11" s="38" t="s">
        <v>70</v>
      </c>
      <c r="B11" s="123">
        <v>29.5</v>
      </c>
      <c r="C11" s="126" t="s">
        <v>72</v>
      </c>
      <c r="D11" s="109"/>
    </row>
    <row r="12" spans="1:4" ht="14.25" thickBot="1" x14ac:dyDescent="0.25">
      <c r="A12" s="38" t="s">
        <v>47</v>
      </c>
      <c r="B12" s="123">
        <v>22.5</v>
      </c>
      <c r="C12" s="126" t="s">
        <v>64</v>
      </c>
      <c r="D12" s="109"/>
    </row>
    <row r="13" spans="1:4" ht="13.5" thickBot="1" x14ac:dyDescent="0.25">
      <c r="A13" s="130" t="s">
        <v>51</v>
      </c>
      <c r="B13" s="131"/>
      <c r="C13" s="131"/>
      <c r="D13" s="109"/>
    </row>
    <row r="14" spans="1:4" x14ac:dyDescent="0.2">
      <c r="A14" s="130" t="s">
        <v>38</v>
      </c>
      <c r="B14" s="131"/>
      <c r="C14" s="132"/>
      <c r="D14" s="109"/>
    </row>
    <row r="15" spans="1:4" x14ac:dyDescent="0.2">
      <c r="A15" s="133" t="s">
        <v>39</v>
      </c>
      <c r="B15" s="134"/>
      <c r="C15" s="135"/>
      <c r="D15" s="109"/>
    </row>
    <row r="16" spans="1:4" x14ac:dyDescent="0.2">
      <c r="A16" s="136" t="s">
        <v>71</v>
      </c>
      <c r="B16" s="137"/>
      <c r="C16" s="138"/>
      <c r="D16" s="109"/>
    </row>
    <row r="17" spans="1:5" x14ac:dyDescent="0.2">
      <c r="A17" s="134" t="s">
        <v>48</v>
      </c>
      <c r="B17" s="134"/>
      <c r="C17" s="134"/>
      <c r="D17" s="109"/>
    </row>
    <row r="18" spans="1:5" x14ac:dyDescent="0.2">
      <c r="A18" s="108"/>
      <c r="B18" s="108"/>
      <c r="C18" s="108"/>
      <c r="D18" s="109"/>
    </row>
    <row r="19" spans="1:5" x14ac:dyDescent="0.2">
      <c r="A19" s="108"/>
      <c r="B19" s="108"/>
      <c r="C19" s="108"/>
      <c r="D19" s="109"/>
    </row>
    <row r="20" spans="1:5" x14ac:dyDescent="0.2">
      <c r="A20" s="108"/>
      <c r="B20" s="108"/>
      <c r="C20" s="108"/>
      <c r="D20" s="109"/>
    </row>
    <row r="21" spans="1:5" x14ac:dyDescent="0.2">
      <c r="A21" s="108"/>
      <c r="B21" s="108"/>
      <c r="C21" s="108"/>
      <c r="D21" s="109"/>
    </row>
    <row r="22" spans="1:5" x14ac:dyDescent="0.2">
      <c r="A22" s="108"/>
      <c r="B22" s="108"/>
      <c r="C22" s="108"/>
      <c r="D22" s="109"/>
    </row>
    <row r="23" spans="1:5" x14ac:dyDescent="0.2">
      <c r="A23" s="108"/>
      <c r="B23" s="108"/>
      <c r="C23" s="108"/>
      <c r="D23" s="109"/>
    </row>
    <row r="24" spans="1:5" x14ac:dyDescent="0.2">
      <c r="A24" s="108"/>
      <c r="B24" s="108"/>
      <c r="C24" s="108"/>
      <c r="D24" s="109"/>
    </row>
    <row r="25" spans="1:5" x14ac:dyDescent="0.2">
      <c r="A25" s="108"/>
      <c r="B25" s="108"/>
      <c r="C25" s="108"/>
      <c r="D25" s="109"/>
    </row>
    <row r="26" spans="1:5" x14ac:dyDescent="0.2">
      <c r="B26" s="110"/>
      <c r="D26" s="109"/>
    </row>
    <row r="27" spans="1:5" x14ac:dyDescent="0.2">
      <c r="B27" s="110"/>
      <c r="D27" s="109"/>
    </row>
    <row r="28" spans="1:5" ht="13.5" thickBot="1" x14ac:dyDescent="0.25">
      <c r="B28" s="110"/>
      <c r="D28" s="109"/>
    </row>
    <row r="29" spans="1:5" ht="14.25" thickBot="1" x14ac:dyDescent="0.25">
      <c r="A29" s="23" t="s">
        <v>32</v>
      </c>
      <c r="B29" s="39" t="s">
        <v>53</v>
      </c>
      <c r="C29" s="24" t="s">
        <v>54</v>
      </c>
      <c r="D29" s="39" t="s">
        <v>53</v>
      </c>
      <c r="E29" s="124" t="s">
        <v>61</v>
      </c>
    </row>
    <row r="30" spans="1:5" ht="14.25" thickBot="1" x14ac:dyDescent="0.25">
      <c r="A30" s="40" t="s">
        <v>25</v>
      </c>
      <c r="B30" s="123">
        <v>46.3</v>
      </c>
      <c r="C30" s="42">
        <f>B30-D30</f>
        <v>-0.30000000000000426</v>
      </c>
      <c r="D30" s="124">
        <v>46.6</v>
      </c>
      <c r="E30" s="124" t="s">
        <v>62</v>
      </c>
    </row>
    <row r="31" spans="1:5" ht="14.25" thickBot="1" x14ac:dyDescent="0.25">
      <c r="A31" s="38" t="s">
        <v>26</v>
      </c>
      <c r="B31" s="41">
        <v>87.9</v>
      </c>
      <c r="C31" s="42">
        <f t="shared" ref="C31:C37" si="0">B31-D31</f>
        <v>-1.3999999999999915</v>
      </c>
      <c r="D31" s="124">
        <v>89.3</v>
      </c>
      <c r="E31" s="124" t="s">
        <v>60</v>
      </c>
    </row>
    <row r="32" spans="1:5" ht="14.25" thickBot="1" x14ac:dyDescent="0.25">
      <c r="A32" s="38" t="s">
        <v>27</v>
      </c>
      <c r="B32" s="41">
        <v>79.7</v>
      </c>
      <c r="C32" s="42">
        <f t="shared" si="0"/>
        <v>-1.2999999999999972</v>
      </c>
      <c r="D32" s="124">
        <v>81</v>
      </c>
      <c r="E32" s="124" t="s">
        <v>60</v>
      </c>
    </row>
    <row r="33" spans="1:5" ht="14.25" thickBot="1" x14ac:dyDescent="0.25">
      <c r="A33" s="38" t="s">
        <v>28</v>
      </c>
      <c r="B33" s="41">
        <v>78.5</v>
      </c>
      <c r="C33" s="42">
        <f t="shared" si="0"/>
        <v>-1.2000000000000028</v>
      </c>
      <c r="D33" s="124">
        <v>79.7</v>
      </c>
      <c r="E33" s="124" t="s">
        <v>60</v>
      </c>
    </row>
    <row r="34" spans="1:5" ht="14.25" thickBot="1" x14ac:dyDescent="0.25">
      <c r="A34" s="38" t="s">
        <v>29</v>
      </c>
      <c r="B34" s="41">
        <v>66.3</v>
      </c>
      <c r="C34" s="42">
        <f t="shared" si="0"/>
        <v>-1.7999999999999972</v>
      </c>
      <c r="D34" s="124">
        <v>68.099999999999994</v>
      </c>
      <c r="E34" s="124" t="s">
        <v>60</v>
      </c>
    </row>
    <row r="35" spans="1:5" ht="14.25" thickBot="1" x14ac:dyDescent="0.25">
      <c r="A35" s="38" t="s">
        <v>30</v>
      </c>
      <c r="B35" s="41">
        <v>77.599999999999994</v>
      </c>
      <c r="C35" s="42">
        <f t="shared" si="0"/>
        <v>-2.4000000000000057</v>
      </c>
      <c r="D35" s="124">
        <v>80</v>
      </c>
      <c r="E35" s="124" t="s">
        <v>60</v>
      </c>
    </row>
    <row r="36" spans="1:5" ht="14.25" thickBot="1" x14ac:dyDescent="0.25">
      <c r="A36" s="38" t="s">
        <v>31</v>
      </c>
      <c r="B36" s="41">
        <v>57.6</v>
      </c>
      <c r="C36" s="42">
        <f t="shared" si="0"/>
        <v>-1.7999999999999972</v>
      </c>
      <c r="D36" s="124">
        <v>59.4</v>
      </c>
      <c r="E36" s="124" t="s">
        <v>60</v>
      </c>
    </row>
    <row r="37" spans="1:5" ht="14.25" thickBot="1" x14ac:dyDescent="0.25">
      <c r="A37" s="38" t="s">
        <v>70</v>
      </c>
      <c r="B37" s="124">
        <v>29.5</v>
      </c>
      <c r="C37" s="42">
        <f t="shared" si="0"/>
        <v>-4.3999999999999986</v>
      </c>
      <c r="D37" s="124">
        <v>33.9</v>
      </c>
      <c r="E37" s="124" t="s">
        <v>60</v>
      </c>
    </row>
    <row r="38" spans="1:5" ht="14.25" thickBot="1" x14ac:dyDescent="0.25">
      <c r="A38" s="38" t="s">
        <v>47</v>
      </c>
      <c r="B38" s="41">
        <v>22.5</v>
      </c>
      <c r="C38" s="42">
        <f>B38-D38</f>
        <v>-2.3000000000000007</v>
      </c>
      <c r="D38" s="125">
        <v>24.8</v>
      </c>
      <c r="E38" s="125" t="s">
        <v>60</v>
      </c>
    </row>
    <row r="39" spans="1:5" x14ac:dyDescent="0.2">
      <c r="E39" s="3"/>
    </row>
    <row r="40" spans="1:5" ht="13.5" thickBot="1" x14ac:dyDescent="0.25">
      <c r="A40" s="127" t="s">
        <v>63</v>
      </c>
    </row>
  </sheetData>
  <mergeCells count="5">
    <mergeCell ref="A14:C14"/>
    <mergeCell ref="A15:C15"/>
    <mergeCell ref="A16:C16"/>
    <mergeCell ref="A17:C17"/>
    <mergeCell ref="A13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0"/>
  <sheetViews>
    <sheetView showWhiteSpace="0" zoomScale="115" zoomScaleNormal="115" workbookViewId="0">
      <selection activeCell="B18" sqref="B18"/>
    </sheetView>
  </sheetViews>
  <sheetFormatPr defaultRowHeight="13.5" x14ac:dyDescent="0.25"/>
  <cols>
    <col min="1" max="16384" width="9.140625" style="16"/>
  </cols>
  <sheetData>
    <row r="1" spans="1:45" ht="18.75" x14ac:dyDescent="0.25">
      <c r="A1" s="5" t="s">
        <v>40</v>
      </c>
    </row>
    <row r="2" spans="1:45" ht="18.75" x14ac:dyDescent="0.25">
      <c r="A2" s="44" t="s">
        <v>55</v>
      </c>
    </row>
    <row r="3" spans="1:45" x14ac:dyDescent="0.25">
      <c r="AI3" s="16" t="s">
        <v>0</v>
      </c>
      <c r="AJ3" s="16" t="s">
        <v>22</v>
      </c>
      <c r="AK3" s="17" t="s">
        <v>23</v>
      </c>
      <c r="AL3" s="18" t="s">
        <v>24</v>
      </c>
    </row>
    <row r="4" spans="1:45" x14ac:dyDescent="0.25">
      <c r="AI4" s="19"/>
      <c r="AJ4" s="19"/>
      <c r="AK4" s="19"/>
      <c r="AL4" s="19"/>
    </row>
    <row r="5" spans="1:45" x14ac:dyDescent="0.25">
      <c r="AH5" s="16">
        <v>2017</v>
      </c>
      <c r="AI5" s="21">
        <v>1.8</v>
      </c>
      <c r="AJ5" s="21">
        <v>16.399999999999999</v>
      </c>
      <c r="AK5" s="21">
        <v>42.3</v>
      </c>
      <c r="AL5" s="21">
        <v>39.6</v>
      </c>
    </row>
    <row r="6" spans="1:45" x14ac:dyDescent="0.25">
      <c r="AH6" s="16">
        <v>2018</v>
      </c>
      <c r="AI6" s="21">
        <v>1.6</v>
      </c>
      <c r="AJ6" s="21">
        <v>14.7</v>
      </c>
      <c r="AK6" s="21">
        <v>42.3</v>
      </c>
      <c r="AL6" s="21">
        <v>41.4</v>
      </c>
    </row>
    <row r="7" spans="1:45" x14ac:dyDescent="0.25">
      <c r="AH7" s="16">
        <v>2019</v>
      </c>
      <c r="AI7" s="21">
        <v>1.9</v>
      </c>
      <c r="AJ7" s="20">
        <v>14.2</v>
      </c>
      <c r="AK7" s="20">
        <v>40.700000000000003</v>
      </c>
      <c r="AL7" s="20">
        <v>43.2</v>
      </c>
    </row>
    <row r="8" spans="1:45" x14ac:dyDescent="0.25">
      <c r="AH8" s="16">
        <v>2020</v>
      </c>
      <c r="AI8" s="50">
        <f>100-AJ8-AK8-AL8</f>
        <v>1.9000000000000057</v>
      </c>
      <c r="AJ8" s="20">
        <v>12.5</v>
      </c>
      <c r="AK8" s="20">
        <v>41.3</v>
      </c>
      <c r="AL8" s="20">
        <v>44.3</v>
      </c>
    </row>
    <row r="9" spans="1:45" x14ac:dyDescent="0.25">
      <c r="AH9" s="16">
        <v>2021</v>
      </c>
      <c r="AI9" s="50">
        <f>100-AJ9-AK9-AL9</f>
        <v>1.7999999999999972</v>
      </c>
      <c r="AJ9" s="20">
        <v>12.7</v>
      </c>
      <c r="AK9" s="20">
        <v>39.5</v>
      </c>
      <c r="AL9" s="20">
        <v>46</v>
      </c>
    </row>
    <row r="10" spans="1:45" x14ac:dyDescent="0.25">
      <c r="AH10" s="16">
        <v>2022</v>
      </c>
      <c r="AI10" s="19">
        <v>1.8</v>
      </c>
      <c r="AJ10" s="19">
        <v>11.9</v>
      </c>
      <c r="AK10" s="19">
        <v>40</v>
      </c>
      <c r="AL10" s="19">
        <v>46.2</v>
      </c>
    </row>
    <row r="11" spans="1:45" x14ac:dyDescent="0.25">
      <c r="AH11" s="16">
        <v>2023</v>
      </c>
      <c r="AI11" s="16">
        <f>100-AJ11-AK11-AL11</f>
        <v>1.2999999999999901</v>
      </c>
      <c r="AJ11" s="20">
        <v>11.9</v>
      </c>
      <c r="AK11" s="20">
        <v>40.200000000000003</v>
      </c>
      <c r="AL11" s="20">
        <v>46.6</v>
      </c>
    </row>
    <row r="12" spans="1:45" x14ac:dyDescent="0.25">
      <c r="AH12" s="16">
        <v>2024</v>
      </c>
      <c r="AI12" s="50">
        <v>2.2000000000000002</v>
      </c>
      <c r="AJ12" s="50">
        <v>12.3</v>
      </c>
      <c r="AK12" s="50">
        <v>39.200000000000003</v>
      </c>
      <c r="AL12" s="50">
        <v>46.3</v>
      </c>
    </row>
    <row r="13" spans="1:45" x14ac:dyDescent="0.25">
      <c r="AI13" s="116"/>
      <c r="AJ13" s="116"/>
      <c r="AK13" s="116"/>
      <c r="AL13" s="116"/>
    </row>
    <row r="15" spans="1:45" x14ac:dyDescent="0.25"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</row>
    <row r="16" spans="1:45" x14ac:dyDescent="0.25"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</row>
    <row r="17" spans="11:45" x14ac:dyDescent="0.25"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11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</row>
    <row r="18" spans="11:45" x14ac:dyDescent="0.25"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11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</row>
    <row r="19" spans="11:45" x14ac:dyDescent="0.25"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</row>
    <row r="20" spans="11:45" x14ac:dyDescent="0.25"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</row>
    <row r="21" spans="11:45" x14ac:dyDescent="0.25"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</row>
    <row r="22" spans="11:45" x14ac:dyDescent="0.25"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</row>
    <row r="23" spans="11:45" x14ac:dyDescent="0.25"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</row>
    <row r="24" spans="11:45" x14ac:dyDescent="0.25"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</row>
    <row r="25" spans="11:45" x14ac:dyDescent="0.25"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</row>
    <row r="26" spans="11:45" x14ac:dyDescent="0.25"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</row>
    <row r="27" spans="11:45" x14ac:dyDescent="0.25"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</row>
    <row r="28" spans="11:45" x14ac:dyDescent="0.25"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</row>
    <row r="29" spans="11:45" x14ac:dyDescent="0.25"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</row>
    <row r="30" spans="11:45" x14ac:dyDescent="0.25"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workbookViewId="0">
      <selection activeCell="O11" sqref="O11"/>
    </sheetView>
  </sheetViews>
  <sheetFormatPr defaultRowHeight="12.75" x14ac:dyDescent="0.2"/>
  <sheetData>
    <row r="1" spans="1:42" ht="18.75" x14ac:dyDescent="0.2">
      <c r="A1" s="45" t="s">
        <v>41</v>
      </c>
      <c r="AH1" t="s">
        <v>56</v>
      </c>
    </row>
    <row r="2" spans="1:42" ht="16.5" x14ac:dyDescent="0.2">
      <c r="A2" s="44" t="s">
        <v>73</v>
      </c>
      <c r="AI2" s="96">
        <v>2017</v>
      </c>
      <c r="AJ2" s="96">
        <v>2018</v>
      </c>
      <c r="AK2" s="96">
        <v>2019</v>
      </c>
      <c r="AL2" s="96">
        <v>2020</v>
      </c>
      <c r="AM2" s="96">
        <v>2021</v>
      </c>
      <c r="AN2" s="96">
        <v>2022</v>
      </c>
      <c r="AO2" s="96">
        <v>2023</v>
      </c>
      <c r="AP2" s="96">
        <v>2024</v>
      </c>
    </row>
    <row r="3" spans="1:42" x14ac:dyDescent="0.2">
      <c r="AH3" s="128" t="s">
        <v>11</v>
      </c>
      <c r="AI3" s="1">
        <v>45</v>
      </c>
      <c r="AJ3" s="1">
        <v>47</v>
      </c>
      <c r="AK3" s="1">
        <v>46.7</v>
      </c>
      <c r="AL3" s="1">
        <v>48.3</v>
      </c>
      <c r="AM3" s="1">
        <v>48.3</v>
      </c>
      <c r="AN3" s="1">
        <v>49.3</v>
      </c>
      <c r="AO3" s="1">
        <v>49.1</v>
      </c>
      <c r="AP3" s="1">
        <v>48.303162756175006</v>
      </c>
    </row>
    <row r="4" spans="1:42" x14ac:dyDescent="0.2">
      <c r="AH4" s="128" t="s">
        <v>13</v>
      </c>
      <c r="AI4" s="1">
        <v>39</v>
      </c>
      <c r="AJ4" s="1">
        <v>39.200000000000003</v>
      </c>
      <c r="AK4" s="1">
        <v>42.3</v>
      </c>
      <c r="AL4" s="1">
        <v>42.7</v>
      </c>
      <c r="AM4" s="1">
        <v>45.8</v>
      </c>
      <c r="AN4" s="1">
        <v>45.5</v>
      </c>
      <c r="AO4" s="1">
        <v>45.7</v>
      </c>
      <c r="AP4" s="1">
        <v>46.002696975534576</v>
      </c>
    </row>
    <row r="5" spans="1:42" x14ac:dyDescent="0.2">
      <c r="AH5" s="128" t="s">
        <v>14</v>
      </c>
      <c r="AI5" s="1">
        <v>32.6</v>
      </c>
      <c r="AJ5" s="1">
        <v>35.1</v>
      </c>
      <c r="AK5" s="1">
        <v>39.200000000000003</v>
      </c>
      <c r="AL5" s="1">
        <v>39.799999999999997</v>
      </c>
      <c r="AM5" s="1">
        <v>43</v>
      </c>
      <c r="AN5" s="1">
        <v>42.4</v>
      </c>
      <c r="AO5" s="1">
        <v>43.8</v>
      </c>
      <c r="AP5" s="1">
        <v>43.690045378827044</v>
      </c>
    </row>
    <row r="6" spans="1:42" x14ac:dyDescent="0.2">
      <c r="AH6" s="128" t="s">
        <v>12</v>
      </c>
      <c r="AI6" s="1">
        <v>39.6</v>
      </c>
      <c r="AJ6" s="1">
        <v>41.4</v>
      </c>
      <c r="AK6" s="1">
        <v>43.2</v>
      </c>
      <c r="AL6" s="1">
        <v>44.3</v>
      </c>
      <c r="AM6" s="1">
        <v>46</v>
      </c>
      <c r="AN6" s="1">
        <v>46.2</v>
      </c>
      <c r="AO6" s="1">
        <v>46.6</v>
      </c>
      <c r="AP6" s="1">
        <v>46.299142999884708</v>
      </c>
    </row>
    <row r="22" spans="2:2" ht="16.5" x14ac:dyDescent="0.3">
      <c r="B22" s="12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2"/>
  <sheetViews>
    <sheetView tabSelected="1" zoomScale="115" zoomScaleNormal="115" workbookViewId="0">
      <selection activeCell="M21" sqref="M21"/>
    </sheetView>
  </sheetViews>
  <sheetFormatPr defaultRowHeight="12.75" x14ac:dyDescent="0.2"/>
  <cols>
    <col min="11" max="30" width="9.140625" customWidth="1"/>
  </cols>
  <sheetData>
    <row r="1" spans="1:37" ht="18.75" x14ac:dyDescent="0.2">
      <c r="A1" s="45" t="s">
        <v>42</v>
      </c>
      <c r="AF1" s="27" t="s">
        <v>21</v>
      </c>
    </row>
    <row r="2" spans="1:37" ht="16.5" x14ac:dyDescent="0.2">
      <c r="A2" s="44" t="s">
        <v>57</v>
      </c>
      <c r="AF2" t="s">
        <v>12</v>
      </c>
      <c r="AG2" t="s">
        <v>11</v>
      </c>
      <c r="AH2" t="s">
        <v>13</v>
      </c>
      <c r="AI2" t="s">
        <v>14</v>
      </c>
    </row>
    <row r="3" spans="1:37" x14ac:dyDescent="0.2">
      <c r="AE3">
        <v>2017</v>
      </c>
      <c r="AF3" s="1">
        <v>90.1</v>
      </c>
      <c r="AG3" s="1">
        <v>90.4</v>
      </c>
      <c r="AH3" s="1">
        <v>90.4</v>
      </c>
      <c r="AI3" s="1">
        <v>89.4</v>
      </c>
      <c r="AJ3" s="1"/>
      <c r="AK3" s="53"/>
    </row>
    <row r="4" spans="1:37" x14ac:dyDescent="0.2">
      <c r="AE4">
        <v>2018</v>
      </c>
      <c r="AF4" s="1">
        <v>90.1</v>
      </c>
      <c r="AG4" s="1">
        <v>90.8</v>
      </c>
      <c r="AH4" s="1">
        <v>89.800000000000011</v>
      </c>
      <c r="AI4" s="1">
        <v>89.3</v>
      </c>
      <c r="AJ4" s="1"/>
      <c r="AK4" s="95"/>
    </row>
    <row r="5" spans="1:37" x14ac:dyDescent="0.2">
      <c r="AE5">
        <v>2019</v>
      </c>
      <c r="AF5" s="1">
        <v>89.699999999999989</v>
      </c>
      <c r="AG5" s="1">
        <v>90</v>
      </c>
      <c r="AH5" s="1">
        <v>88.4</v>
      </c>
      <c r="AI5" s="1">
        <v>90.2</v>
      </c>
      <c r="AJ5" s="1"/>
      <c r="AK5" s="58"/>
    </row>
    <row r="6" spans="1:37" x14ac:dyDescent="0.2">
      <c r="AE6">
        <v>2020</v>
      </c>
      <c r="AF6" s="1">
        <v>89.7</v>
      </c>
      <c r="AG6" s="1">
        <v>90.8</v>
      </c>
      <c r="AH6" s="1">
        <v>89.3</v>
      </c>
      <c r="AI6" s="1">
        <v>88.5</v>
      </c>
      <c r="AJ6" s="1"/>
    </row>
    <row r="7" spans="1:37" x14ac:dyDescent="0.2">
      <c r="AE7">
        <v>2021</v>
      </c>
      <c r="AF7" s="1">
        <v>87.1</v>
      </c>
      <c r="AG7" s="1">
        <v>87.9</v>
      </c>
      <c r="AH7" s="1">
        <v>87.7</v>
      </c>
      <c r="AI7" s="1">
        <v>85.8</v>
      </c>
      <c r="AJ7" s="1"/>
      <c r="AK7" s="53"/>
    </row>
    <row r="8" spans="1:37" x14ac:dyDescent="0.2">
      <c r="AE8">
        <v>2022</v>
      </c>
      <c r="AF8">
        <v>88.9</v>
      </c>
      <c r="AG8">
        <v>89.4</v>
      </c>
      <c r="AH8" s="1">
        <v>89</v>
      </c>
      <c r="AI8" s="1">
        <v>88</v>
      </c>
      <c r="AJ8" s="1"/>
      <c r="AK8" s="95"/>
    </row>
    <row r="9" spans="1:37" x14ac:dyDescent="0.2">
      <c r="AE9">
        <v>2023</v>
      </c>
      <c r="AF9" s="1">
        <v>89.300000000000011</v>
      </c>
      <c r="AG9" s="1">
        <v>89.699999999999989</v>
      </c>
      <c r="AH9" s="1">
        <v>89.6</v>
      </c>
      <c r="AI9" s="1">
        <v>88.4</v>
      </c>
      <c r="AJ9" s="1"/>
      <c r="AK9" s="58"/>
    </row>
    <row r="10" spans="1:37" x14ac:dyDescent="0.2">
      <c r="AE10">
        <v>2024</v>
      </c>
      <c r="AF10">
        <v>87.9</v>
      </c>
      <c r="AG10">
        <v>88.3</v>
      </c>
      <c r="AH10">
        <v>88.1</v>
      </c>
      <c r="AI10">
        <v>87.5</v>
      </c>
      <c r="AK10" s="49"/>
    </row>
    <row r="11" spans="1:37" x14ac:dyDescent="0.2">
      <c r="AK11" s="49"/>
    </row>
    <row r="12" spans="1:37" x14ac:dyDescent="0.2">
      <c r="AK12" s="58"/>
    </row>
    <row r="13" spans="1:37" x14ac:dyDescent="0.2">
      <c r="AF13" s="27" t="s">
        <v>20</v>
      </c>
      <c r="AK13" s="95"/>
    </row>
    <row r="14" spans="1:37" x14ac:dyDescent="0.2">
      <c r="AF14" t="s">
        <v>12</v>
      </c>
      <c r="AG14" t="s">
        <v>11</v>
      </c>
      <c r="AH14" t="s">
        <v>13</v>
      </c>
      <c r="AI14" t="s">
        <v>14</v>
      </c>
      <c r="AK14" s="49"/>
    </row>
    <row r="15" spans="1:37" x14ac:dyDescent="0.2">
      <c r="AE15">
        <v>2017</v>
      </c>
      <c r="AF15" s="1">
        <v>81.7</v>
      </c>
      <c r="AG15" s="1">
        <v>82.9</v>
      </c>
      <c r="AH15" s="1">
        <v>82.8</v>
      </c>
      <c r="AI15" s="1">
        <v>79.5</v>
      </c>
      <c r="AK15" s="2"/>
    </row>
    <row r="16" spans="1:37" x14ac:dyDescent="0.2">
      <c r="AE16">
        <v>2018</v>
      </c>
      <c r="AF16" s="1">
        <v>82.5</v>
      </c>
      <c r="AG16" s="1">
        <v>83.6</v>
      </c>
      <c r="AH16" s="1">
        <v>83</v>
      </c>
      <c r="AI16" s="1">
        <v>80.7</v>
      </c>
      <c r="AK16" s="2"/>
    </row>
    <row r="17" spans="10:53" x14ac:dyDescent="0.2">
      <c r="AE17">
        <v>2019</v>
      </c>
      <c r="AF17" s="1">
        <v>82.3</v>
      </c>
      <c r="AG17" s="1">
        <v>82.8</v>
      </c>
      <c r="AH17" s="1">
        <v>81.7</v>
      </c>
      <c r="AI17" s="1">
        <v>82</v>
      </c>
    </row>
    <row r="18" spans="10:53" x14ac:dyDescent="0.2">
      <c r="AE18">
        <v>2020</v>
      </c>
      <c r="AF18" s="1">
        <v>81.599999999999994</v>
      </c>
      <c r="AG18" s="1">
        <v>83</v>
      </c>
      <c r="AH18" s="1">
        <v>81.2</v>
      </c>
      <c r="AI18" s="1">
        <v>80.2</v>
      </c>
    </row>
    <row r="19" spans="10:53" x14ac:dyDescent="0.2">
      <c r="AE19">
        <v>2021</v>
      </c>
      <c r="AF19" s="1">
        <v>72.099999999999994</v>
      </c>
      <c r="AG19" s="1">
        <v>72.2</v>
      </c>
      <c r="AH19" s="1">
        <v>72.900000000000006</v>
      </c>
      <c r="AI19" s="1">
        <v>71.400000000000006</v>
      </c>
    </row>
    <row r="20" spans="10:53" x14ac:dyDescent="0.2">
      <c r="AE20">
        <v>2022</v>
      </c>
      <c r="AF20" s="1">
        <v>79.599999999999994</v>
      </c>
      <c r="AG20" s="1">
        <v>80.5</v>
      </c>
      <c r="AH20" s="1">
        <v>79.400000000000006</v>
      </c>
      <c r="AI20" s="1">
        <v>78.3</v>
      </c>
    </row>
    <row r="21" spans="10:53" x14ac:dyDescent="0.2">
      <c r="AE21">
        <v>2023</v>
      </c>
      <c r="AF21" s="1">
        <v>81</v>
      </c>
      <c r="AG21" s="1">
        <v>81.900000000000006</v>
      </c>
      <c r="AH21" s="1">
        <v>81.5</v>
      </c>
      <c r="AI21" s="1">
        <v>79.5</v>
      </c>
    </row>
    <row r="22" spans="10:53" x14ac:dyDescent="0.2">
      <c r="AE22">
        <v>2024</v>
      </c>
      <c r="AF22">
        <v>79.7</v>
      </c>
      <c r="AG22">
        <v>80.3</v>
      </c>
      <c r="AH22">
        <v>80.099999999999994</v>
      </c>
      <c r="AI22">
        <v>78.5</v>
      </c>
    </row>
    <row r="24" spans="10:53" x14ac:dyDescent="0.2"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spans="10:53" x14ac:dyDescent="0.2"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117"/>
      <c r="AF25" s="118"/>
      <c r="AG25" s="118"/>
      <c r="AH25" s="118"/>
      <c r="AI25" s="118"/>
      <c r="AJ25" s="118"/>
      <c r="AK25" s="3"/>
      <c r="AL25" s="118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spans="10:53" x14ac:dyDescent="0.2"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17"/>
      <c r="AF26" s="118"/>
      <c r="AG26" s="118"/>
      <c r="AH26" s="118"/>
      <c r="AI26" s="118"/>
      <c r="AJ26" s="118"/>
      <c r="AK26" s="3"/>
      <c r="AL26" s="118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spans="10:53" x14ac:dyDescent="0.2"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18"/>
      <c r="AF27" s="115"/>
      <c r="AG27" s="115"/>
      <c r="AH27" s="3"/>
      <c r="AI27" s="115"/>
      <c r="AJ27" s="115"/>
      <c r="AK27" s="3"/>
      <c r="AL27" s="115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</row>
    <row r="28" spans="10:53" x14ac:dyDescent="0.2"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18"/>
      <c r="AF28" s="115"/>
      <c r="AG28" s="115"/>
      <c r="AH28" s="3"/>
      <c r="AI28" s="115"/>
      <c r="AJ28" s="115"/>
      <c r="AK28" s="3"/>
      <c r="AL28" s="115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</row>
    <row r="29" spans="10:53" x14ac:dyDescent="0.2">
      <c r="J29" s="117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5"/>
      <c r="AG29" s="115"/>
      <c r="AH29" s="3"/>
      <c r="AI29" s="115"/>
      <c r="AJ29" s="115"/>
      <c r="AK29" s="3"/>
      <c r="AL29" s="115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</row>
    <row r="30" spans="10:53" x14ac:dyDescent="0.2">
      <c r="J30" s="117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5"/>
      <c r="AG30" s="115"/>
      <c r="AH30" s="3"/>
      <c r="AI30" s="115"/>
      <c r="AJ30" s="115"/>
      <c r="AK30" s="3"/>
      <c r="AL30" s="115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</row>
    <row r="31" spans="10:53" x14ac:dyDescent="0.2">
      <c r="J31" s="118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59"/>
      <c r="AF31" s="7"/>
      <c r="AG31" s="7"/>
      <c r="AH31" s="7"/>
      <c r="AI31" s="7"/>
      <c r="AJ31" s="7"/>
      <c r="AK31" s="7"/>
      <c r="AL31" s="7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</row>
    <row r="32" spans="10:53" x14ac:dyDescent="0.2">
      <c r="J32" s="118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8"/>
      <c r="AF32" s="118"/>
      <c r="AG32" s="118"/>
      <c r="AH32" s="118"/>
      <c r="AI32" s="59"/>
      <c r="AJ32" s="59"/>
      <c r="AK32" s="59"/>
      <c r="AL32" s="59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</row>
    <row r="33" spans="10:53" x14ac:dyDescent="0.2">
      <c r="J33" s="118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58"/>
      <c r="AJ33" s="58"/>
      <c r="AK33" s="52"/>
      <c r="AL33" s="58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0:53" x14ac:dyDescent="0.2">
      <c r="J34" s="118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"/>
      <c r="AF34" s="12"/>
      <c r="AG34" s="14"/>
      <c r="AH34" s="3"/>
      <c r="AI34" s="12"/>
      <c r="AJ34" s="12"/>
      <c r="AK34" s="12"/>
      <c r="AL34" s="12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0:53" x14ac:dyDescent="0.2"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59"/>
      <c r="AF35" s="7"/>
      <c r="AG35" s="7"/>
      <c r="AH35" s="7"/>
      <c r="AI35" s="7"/>
      <c r="AJ35" s="7"/>
      <c r="AK35" s="7"/>
      <c r="AL35" s="7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  <row r="36" spans="10:53" x14ac:dyDescent="0.2"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59"/>
      <c r="AF36" s="59"/>
      <c r="AG36" s="59"/>
      <c r="AH36" s="59"/>
      <c r="AI36" s="59"/>
      <c r="AJ36" s="59"/>
      <c r="AK36" s="59"/>
      <c r="AL36" s="59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</row>
    <row r="37" spans="10:53" x14ac:dyDescent="0.2"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59"/>
      <c r="AF37" s="52"/>
      <c r="AG37" s="58"/>
      <c r="AH37" s="52"/>
      <c r="AI37" s="58"/>
      <c r="AJ37" s="58"/>
      <c r="AK37" s="52"/>
      <c r="AL37" s="58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</row>
    <row r="38" spans="10:53" x14ac:dyDescent="0.2"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103"/>
      <c r="AF38" s="12"/>
      <c r="AG38" s="12"/>
      <c r="AH38" s="3"/>
      <c r="AI38" s="12"/>
      <c r="AJ38" s="12"/>
      <c r="AK38" s="12"/>
      <c r="AL38" s="12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</row>
    <row r="39" spans="10:53" x14ac:dyDescent="0.2"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7"/>
      <c r="AF39" s="7"/>
      <c r="AG39" s="7"/>
      <c r="AH39" s="7"/>
      <c r="AI39" s="7"/>
      <c r="AJ39" s="58"/>
      <c r="AK39" s="52"/>
      <c r="AL39" s="58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</row>
    <row r="40" spans="10:53" x14ac:dyDescent="0.2"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59"/>
      <c r="AF40" s="59"/>
      <c r="AG40" s="59"/>
      <c r="AH40" s="59"/>
      <c r="AI40" s="59"/>
      <c r="AJ40" s="59"/>
      <c r="AK40" s="59"/>
      <c r="AL40" s="59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</row>
    <row r="41" spans="10:53" x14ac:dyDescent="0.2"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61"/>
      <c r="AF41" s="61"/>
      <c r="AG41" s="61"/>
      <c r="AH41" s="61"/>
      <c r="AI41" s="61"/>
      <c r="AJ41" s="104"/>
      <c r="AK41" s="104"/>
      <c r="AL41" s="104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</row>
    <row r="42" spans="10:53" x14ac:dyDescent="0.2"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11"/>
      <c r="AF42" s="12"/>
      <c r="AG42" s="12"/>
      <c r="AH42" s="3"/>
      <c r="AI42" s="12"/>
      <c r="AJ42" s="12"/>
      <c r="AK42" s="12"/>
      <c r="AL42" s="12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</row>
    <row r="43" spans="10:53" x14ac:dyDescent="0.2"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</row>
    <row r="44" spans="10:53" x14ac:dyDescent="0.2"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</row>
    <row r="45" spans="10:53" x14ac:dyDescent="0.2">
      <c r="AE45" s="4"/>
      <c r="AF45" s="4"/>
      <c r="AG45" s="4"/>
      <c r="AH45" s="4"/>
      <c r="AI45" s="4"/>
      <c r="AJ45" s="4"/>
      <c r="AK45" s="4"/>
      <c r="AL45" s="4"/>
      <c r="AM45" s="4"/>
      <c r="AN45" s="4"/>
    </row>
    <row r="46" spans="10:53" x14ac:dyDescent="0.2">
      <c r="AE46" s="4"/>
      <c r="AF46" s="4"/>
      <c r="AG46" s="4"/>
      <c r="AH46" s="4"/>
      <c r="AI46" s="4"/>
      <c r="AJ46" s="4"/>
      <c r="AK46" s="4"/>
      <c r="AL46" s="4"/>
      <c r="AM46" s="4"/>
      <c r="AN46" s="4"/>
    </row>
    <row r="47" spans="10:53" x14ac:dyDescent="0.2">
      <c r="AE47" s="4"/>
      <c r="AF47" s="4"/>
      <c r="AG47" s="4"/>
      <c r="AH47" s="4"/>
      <c r="AI47" s="4"/>
      <c r="AJ47" s="4"/>
      <c r="AK47" s="4"/>
      <c r="AL47" s="4"/>
      <c r="AM47" s="4"/>
      <c r="AN47" s="4"/>
    </row>
    <row r="48" spans="10:53" x14ac:dyDescent="0.2">
      <c r="AE48" s="4"/>
      <c r="AF48" s="4"/>
      <c r="AG48" s="4"/>
      <c r="AH48" s="4"/>
      <c r="AI48" s="4"/>
      <c r="AJ48" s="4"/>
      <c r="AK48" s="4"/>
      <c r="AL48" s="4"/>
      <c r="AM48" s="4"/>
      <c r="AN48" s="4"/>
    </row>
    <row r="49" spans="31:40" x14ac:dyDescent="0.2">
      <c r="AE49" s="4"/>
      <c r="AF49" s="4"/>
      <c r="AG49" s="4"/>
      <c r="AH49" s="4"/>
      <c r="AI49" s="4"/>
      <c r="AJ49" s="4"/>
      <c r="AK49" s="4"/>
      <c r="AL49" s="4"/>
      <c r="AM49" s="4"/>
      <c r="AN49" s="4"/>
    </row>
    <row r="50" spans="31:40" x14ac:dyDescent="0.2">
      <c r="AE50" s="4"/>
      <c r="AF50" s="4"/>
      <c r="AG50" s="4"/>
      <c r="AH50" s="4"/>
      <c r="AI50" s="4"/>
      <c r="AJ50" s="4"/>
      <c r="AK50" s="4"/>
      <c r="AL50" s="4"/>
      <c r="AM50" s="4"/>
      <c r="AN50" s="4"/>
    </row>
    <row r="51" spans="31:40" x14ac:dyDescent="0.2">
      <c r="AE51" s="4"/>
      <c r="AF51" s="4"/>
      <c r="AG51" s="4"/>
      <c r="AH51" s="4"/>
      <c r="AI51" s="4"/>
      <c r="AJ51" s="4"/>
      <c r="AK51" s="4"/>
      <c r="AL51" s="4"/>
      <c r="AM51" s="4"/>
      <c r="AN51" s="4"/>
    </row>
    <row r="52" spans="31:40" x14ac:dyDescent="0.2">
      <c r="AE52" s="4"/>
      <c r="AF52" s="4"/>
      <c r="AG52" s="4"/>
      <c r="AH52" s="4"/>
      <c r="AI52" s="4"/>
      <c r="AJ52" s="4"/>
      <c r="AK52" s="4"/>
      <c r="AL52" s="4"/>
      <c r="AM52" s="4"/>
      <c r="AN52" s="4"/>
    </row>
    <row r="53" spans="31:40" x14ac:dyDescent="0.2">
      <c r="AE53" s="4"/>
      <c r="AF53" s="4"/>
      <c r="AG53" s="4"/>
      <c r="AH53" s="4"/>
      <c r="AI53" s="4"/>
      <c r="AJ53" s="4"/>
      <c r="AK53" s="4"/>
      <c r="AL53" s="4"/>
      <c r="AM53" s="4"/>
      <c r="AN53" s="4"/>
    </row>
    <row r="54" spans="31:40" x14ac:dyDescent="0.2">
      <c r="AE54" s="4"/>
      <c r="AF54" s="4"/>
      <c r="AG54" s="4"/>
      <c r="AH54" s="4"/>
      <c r="AI54" s="4"/>
      <c r="AJ54" s="4"/>
      <c r="AK54" s="4"/>
      <c r="AL54" s="4"/>
      <c r="AM54" s="4"/>
      <c r="AN54" s="4"/>
    </row>
    <row r="55" spans="31:40" x14ac:dyDescent="0.2">
      <c r="AE55" s="4"/>
      <c r="AF55" s="4"/>
      <c r="AG55" s="4"/>
      <c r="AH55" s="4"/>
      <c r="AI55" s="4"/>
      <c r="AJ55" s="4"/>
      <c r="AK55" s="4"/>
      <c r="AL55" s="4"/>
      <c r="AM55" s="4"/>
      <c r="AN55" s="4"/>
    </row>
    <row r="56" spans="31:40" x14ac:dyDescent="0.2">
      <c r="AE56" s="4"/>
      <c r="AF56" s="4"/>
      <c r="AG56" s="4"/>
      <c r="AH56" s="4"/>
      <c r="AI56" s="4"/>
      <c r="AJ56" s="4"/>
      <c r="AK56" s="4"/>
      <c r="AL56" s="4"/>
      <c r="AM56" s="4"/>
      <c r="AN56" s="4"/>
    </row>
    <row r="57" spans="31:40" x14ac:dyDescent="0.2">
      <c r="AE57" s="4"/>
      <c r="AF57" s="4"/>
      <c r="AG57" s="4"/>
      <c r="AH57" s="4"/>
      <c r="AI57" s="4"/>
      <c r="AJ57" s="4"/>
      <c r="AK57" s="4"/>
      <c r="AL57" s="4"/>
      <c r="AM57" s="4"/>
      <c r="AN57" s="4"/>
    </row>
    <row r="58" spans="31:40" x14ac:dyDescent="0.2">
      <c r="AE58" s="4"/>
      <c r="AF58" s="4"/>
      <c r="AG58" s="4"/>
      <c r="AH58" s="4"/>
      <c r="AI58" s="4"/>
      <c r="AJ58" s="4"/>
      <c r="AK58" s="4"/>
      <c r="AL58" s="4"/>
      <c r="AM58" s="4"/>
      <c r="AN58" s="4"/>
    </row>
    <row r="59" spans="31:40" x14ac:dyDescent="0.2">
      <c r="AE59" s="4"/>
      <c r="AF59" s="4"/>
      <c r="AG59" s="4"/>
      <c r="AH59" s="4"/>
      <c r="AI59" s="4"/>
      <c r="AJ59" s="4"/>
      <c r="AK59" s="4"/>
      <c r="AL59" s="4"/>
      <c r="AM59" s="4"/>
      <c r="AN59" s="4"/>
    </row>
    <row r="60" spans="31:40" x14ac:dyDescent="0.2">
      <c r="AE60" s="4"/>
      <c r="AF60" s="4"/>
      <c r="AG60" s="4"/>
      <c r="AH60" s="4"/>
      <c r="AI60" s="4"/>
      <c r="AJ60" s="4"/>
      <c r="AK60" s="4"/>
      <c r="AL60" s="4"/>
      <c r="AM60" s="4"/>
      <c r="AN60" s="4"/>
    </row>
    <row r="61" spans="31:40" x14ac:dyDescent="0.2">
      <c r="AE61" s="4"/>
      <c r="AF61" s="4"/>
      <c r="AG61" s="4"/>
      <c r="AH61" s="4"/>
      <c r="AI61" s="4"/>
      <c r="AJ61" s="4"/>
      <c r="AK61" s="4"/>
      <c r="AL61" s="4"/>
      <c r="AM61" s="4"/>
      <c r="AN61" s="4"/>
    </row>
    <row r="62" spans="31:40" x14ac:dyDescent="0.2">
      <c r="AE62" s="4"/>
      <c r="AF62" s="4"/>
      <c r="AG62" s="4"/>
      <c r="AH62" s="4"/>
      <c r="AI62" s="4"/>
      <c r="AJ62" s="4"/>
      <c r="AK62" s="4"/>
      <c r="AL62" s="4"/>
      <c r="AM62" s="4"/>
      <c r="AN62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4"/>
  <sheetViews>
    <sheetView topLeftCell="S1" zoomScale="115" zoomScaleNormal="115" workbookViewId="0">
      <selection activeCell="E34" sqref="E34"/>
    </sheetView>
  </sheetViews>
  <sheetFormatPr defaultRowHeight="12.75" x14ac:dyDescent="0.2"/>
  <cols>
    <col min="11" max="35" width="9.140625" customWidth="1"/>
  </cols>
  <sheetData>
    <row r="1" spans="1:45" ht="18.75" x14ac:dyDescent="0.2">
      <c r="A1" s="45" t="s">
        <v>43</v>
      </c>
      <c r="H1" s="5"/>
      <c r="AJ1" s="27" t="s">
        <v>19</v>
      </c>
    </row>
    <row r="2" spans="1:45" ht="16.5" x14ac:dyDescent="0.2">
      <c r="A2" s="44" t="s">
        <v>58</v>
      </c>
      <c r="AK2" t="s">
        <v>12</v>
      </c>
      <c r="AL2" t="s">
        <v>11</v>
      </c>
      <c r="AM2" t="s">
        <v>13</v>
      </c>
      <c r="AN2" t="s">
        <v>14</v>
      </c>
      <c r="AQ2" s="72"/>
      <c r="AR2" s="73"/>
      <c r="AS2" s="74"/>
    </row>
    <row r="3" spans="1:45" x14ac:dyDescent="0.2">
      <c r="AJ3">
        <v>2017</v>
      </c>
      <c r="AK3" s="1">
        <v>80.599999999999994</v>
      </c>
      <c r="AL3" s="1">
        <v>82</v>
      </c>
      <c r="AM3" s="1">
        <v>81.899999999999991</v>
      </c>
      <c r="AN3" s="1">
        <v>78</v>
      </c>
      <c r="AP3" s="95"/>
      <c r="AQ3" s="95"/>
      <c r="AR3" s="95"/>
    </row>
    <row r="4" spans="1:45" x14ac:dyDescent="0.2">
      <c r="AJ4">
        <v>2018</v>
      </c>
      <c r="AK4" s="1">
        <v>80.7</v>
      </c>
      <c r="AL4" s="1">
        <v>82.3</v>
      </c>
      <c r="AM4" s="1">
        <v>81.5</v>
      </c>
      <c r="AN4" s="1">
        <v>78.2</v>
      </c>
      <c r="AP4" s="53"/>
      <c r="AQ4" s="53"/>
      <c r="AR4" s="53"/>
    </row>
    <row r="5" spans="1:45" x14ac:dyDescent="0.2">
      <c r="AJ5">
        <v>2019</v>
      </c>
      <c r="AK5" s="1">
        <v>80.2</v>
      </c>
      <c r="AL5" s="1">
        <v>81.8</v>
      </c>
      <c r="AM5" s="1">
        <v>79.7</v>
      </c>
      <c r="AN5" s="1">
        <v>78.400000000000006</v>
      </c>
      <c r="AP5" s="48"/>
      <c r="AQ5" s="100"/>
      <c r="AR5" s="100"/>
    </row>
    <row r="6" spans="1:45" x14ac:dyDescent="0.2">
      <c r="AJ6">
        <v>2020</v>
      </c>
      <c r="AK6" s="1">
        <v>81.599999999999994</v>
      </c>
      <c r="AL6" s="1">
        <v>83.6</v>
      </c>
      <c r="AM6" s="1">
        <v>81.2</v>
      </c>
      <c r="AN6" s="1">
        <v>79.2</v>
      </c>
      <c r="AP6" s="59"/>
      <c r="AQ6" s="53"/>
      <c r="AR6" s="53"/>
    </row>
    <row r="7" spans="1:45" x14ac:dyDescent="0.2">
      <c r="AJ7">
        <v>2021</v>
      </c>
      <c r="AK7" s="1">
        <v>81</v>
      </c>
      <c r="AL7" s="1">
        <v>82.5</v>
      </c>
      <c r="AM7" s="1">
        <v>81.599999999999994</v>
      </c>
      <c r="AN7" s="1">
        <v>78.400000000000006</v>
      </c>
      <c r="AP7" s="95"/>
      <c r="AQ7" s="95"/>
      <c r="AR7" s="95"/>
    </row>
    <row r="8" spans="1:45" x14ac:dyDescent="0.2">
      <c r="AJ8">
        <v>2022</v>
      </c>
      <c r="AK8" s="1">
        <v>79.8</v>
      </c>
      <c r="AL8" s="1">
        <v>81.5</v>
      </c>
      <c r="AM8" s="1">
        <v>80.3</v>
      </c>
      <c r="AN8" s="1">
        <v>77</v>
      </c>
      <c r="AP8" s="59"/>
      <c r="AQ8" s="53"/>
      <c r="AR8" s="53"/>
    </row>
    <row r="9" spans="1:45" x14ac:dyDescent="0.2">
      <c r="AJ9">
        <v>2023</v>
      </c>
      <c r="AK9">
        <v>79.699999999999989</v>
      </c>
      <c r="AL9">
        <v>81.600000000000009</v>
      </c>
      <c r="AM9">
        <v>80.099999999999994</v>
      </c>
      <c r="AN9">
        <v>76.899999999999991</v>
      </c>
      <c r="AP9" s="48"/>
      <c r="AQ9" s="100"/>
      <c r="AR9" s="100"/>
    </row>
    <row r="10" spans="1:45" x14ac:dyDescent="0.2">
      <c r="AJ10">
        <v>2024</v>
      </c>
      <c r="AK10" s="1">
        <v>78.5</v>
      </c>
      <c r="AL10" s="1">
        <v>80.599999999999994</v>
      </c>
      <c r="AM10" s="1">
        <v>78</v>
      </c>
      <c r="AN10" s="1">
        <v>76</v>
      </c>
      <c r="AP10" s="59"/>
      <c r="AQ10" s="53"/>
      <c r="AR10" s="53"/>
    </row>
    <row r="11" spans="1:45" x14ac:dyDescent="0.2">
      <c r="AP11" s="95"/>
      <c r="AQ11" s="95"/>
      <c r="AR11" s="95"/>
    </row>
    <row r="12" spans="1:45" x14ac:dyDescent="0.2">
      <c r="AJ12" s="27" t="s">
        <v>18</v>
      </c>
      <c r="AP12" s="59"/>
      <c r="AQ12" s="53"/>
      <c r="AR12" s="53"/>
    </row>
    <row r="13" spans="1:45" x14ac:dyDescent="0.2">
      <c r="AK13" t="s">
        <v>12</v>
      </c>
      <c r="AL13" t="s">
        <v>11</v>
      </c>
      <c r="AM13" t="s">
        <v>13</v>
      </c>
      <c r="AN13" t="s">
        <v>14</v>
      </c>
      <c r="AP13" s="103"/>
      <c r="AQ13" s="100"/>
      <c r="AR13" s="100"/>
    </row>
    <row r="14" spans="1:45" x14ac:dyDescent="0.2">
      <c r="AJ14">
        <v>2017</v>
      </c>
      <c r="AK14" s="1">
        <v>65.599999999999994</v>
      </c>
      <c r="AL14" s="1">
        <v>68.2</v>
      </c>
      <c r="AM14" s="1">
        <v>68.5</v>
      </c>
      <c r="AN14" s="1">
        <v>60.3</v>
      </c>
      <c r="AP14" s="95"/>
      <c r="AQ14" s="95"/>
      <c r="AR14" s="95"/>
    </row>
    <row r="15" spans="1:45" x14ac:dyDescent="0.2">
      <c r="AJ15">
        <v>2018</v>
      </c>
      <c r="AK15" s="1">
        <v>66.2</v>
      </c>
      <c r="AL15" s="1">
        <v>69.2</v>
      </c>
      <c r="AM15" s="1">
        <v>67.2</v>
      </c>
      <c r="AN15" s="1">
        <v>62.3</v>
      </c>
      <c r="AP15" s="95"/>
      <c r="AR15" s="53"/>
    </row>
    <row r="16" spans="1:45" x14ac:dyDescent="0.2">
      <c r="AJ16">
        <v>2019</v>
      </c>
      <c r="AK16" s="1">
        <v>68</v>
      </c>
      <c r="AL16" s="1">
        <v>70.400000000000006</v>
      </c>
      <c r="AM16" s="1">
        <v>69.099999999999994</v>
      </c>
      <c r="AN16" s="1">
        <v>64.3</v>
      </c>
      <c r="AP16" s="53"/>
      <c r="AR16" s="100"/>
    </row>
    <row r="17" spans="11:48" x14ac:dyDescent="0.2">
      <c r="AJ17">
        <v>2020</v>
      </c>
      <c r="AK17" s="1">
        <v>69.3</v>
      </c>
      <c r="AL17" s="1">
        <v>71.8</v>
      </c>
      <c r="AM17" s="1">
        <v>69.2</v>
      </c>
      <c r="AN17" s="1">
        <v>65.8</v>
      </c>
      <c r="AP17" s="48"/>
    </row>
    <row r="18" spans="11:48" ht="14.25" x14ac:dyDescent="0.2">
      <c r="AJ18">
        <v>2021</v>
      </c>
      <c r="AK18" s="1">
        <v>56.5</v>
      </c>
      <c r="AL18" s="1">
        <v>57.8</v>
      </c>
      <c r="AM18" s="1">
        <v>57.9</v>
      </c>
      <c r="AN18" s="1">
        <v>52.4</v>
      </c>
      <c r="AP18" s="59"/>
      <c r="AR18" s="55"/>
      <c r="AS18" s="55"/>
    </row>
    <row r="19" spans="11:48" ht="14.25" x14ac:dyDescent="0.2">
      <c r="AJ19">
        <v>2022</v>
      </c>
      <c r="AK19">
        <v>65.7</v>
      </c>
      <c r="AL19">
        <v>67.7</v>
      </c>
      <c r="AM19">
        <v>66.8</v>
      </c>
      <c r="AN19">
        <v>62.2</v>
      </c>
      <c r="AP19" s="95"/>
      <c r="AR19" s="69"/>
      <c r="AS19" s="69"/>
    </row>
    <row r="20" spans="11:48" ht="14.25" x14ac:dyDescent="0.2">
      <c r="AJ20">
        <v>2023</v>
      </c>
      <c r="AK20">
        <v>68.099999999999994</v>
      </c>
      <c r="AL20">
        <v>69.8</v>
      </c>
      <c r="AM20">
        <v>69.7</v>
      </c>
      <c r="AN20">
        <v>64.8</v>
      </c>
      <c r="AP20" s="105"/>
      <c r="AR20" s="67"/>
      <c r="AS20" s="67"/>
    </row>
    <row r="21" spans="11:48" ht="14.25" x14ac:dyDescent="0.2">
      <c r="AJ21">
        <v>2024</v>
      </c>
      <c r="AK21" s="1">
        <v>66.3</v>
      </c>
      <c r="AL21" s="1">
        <v>68.2</v>
      </c>
      <c r="AM21" s="1">
        <v>66.7</v>
      </c>
      <c r="AN21" s="1">
        <v>63.6</v>
      </c>
      <c r="AP21" s="48"/>
      <c r="AR21" s="64"/>
      <c r="AS21" s="64"/>
    </row>
    <row r="22" spans="11:48" ht="14.25" x14ac:dyDescent="0.2">
      <c r="AP22" s="59"/>
      <c r="AR22" s="55"/>
      <c r="AS22" s="55"/>
    </row>
    <row r="23" spans="11:48" x14ac:dyDescent="0.2"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</row>
    <row r="24" spans="11:48" x14ac:dyDescent="0.2"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</row>
    <row r="25" spans="11:48" x14ac:dyDescent="0.2"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U25" s="111"/>
      <c r="AV25" s="111"/>
    </row>
    <row r="26" spans="11:48" x14ac:dyDescent="0.2"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U26" s="111"/>
      <c r="AV26" s="111"/>
    </row>
    <row r="27" spans="11:48" x14ac:dyDescent="0.2"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U27" s="112"/>
      <c r="AV27" s="112"/>
    </row>
    <row r="28" spans="11:48" x14ac:dyDescent="0.2"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U28" s="112"/>
      <c r="AV28" s="112"/>
    </row>
    <row r="29" spans="11:48" x14ac:dyDescent="0.2"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U29" s="112"/>
      <c r="AV29" s="112"/>
    </row>
    <row r="30" spans="11:48" x14ac:dyDescent="0.2"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U30" s="112"/>
      <c r="AV30" s="112"/>
    </row>
    <row r="31" spans="11:48" x14ac:dyDescent="0.2"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62"/>
    </row>
    <row r="32" spans="11:48" x14ac:dyDescent="0.2"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54"/>
    </row>
    <row r="33" spans="11:45" x14ac:dyDescent="0.2"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4"/>
    </row>
    <row r="38" spans="11:45" x14ac:dyDescent="0.2">
      <c r="AQ38" s="60"/>
      <c r="AR38" s="60"/>
      <c r="AS38" s="60"/>
    </row>
    <row r="39" spans="11:45" x14ac:dyDescent="0.2">
      <c r="AQ39" s="48"/>
      <c r="AR39" s="49"/>
      <c r="AS39" s="49"/>
    </row>
    <row r="40" spans="11:45" x14ac:dyDescent="0.2">
      <c r="AQ40" s="48"/>
      <c r="AR40" s="49"/>
      <c r="AS40" s="49"/>
    </row>
    <row r="41" spans="11:45" x14ac:dyDescent="0.2">
      <c r="AQ41" s="48"/>
      <c r="AR41" s="49"/>
      <c r="AS41" s="49"/>
    </row>
    <row r="42" spans="11:45" x14ac:dyDescent="0.2">
      <c r="AQ42" s="48"/>
      <c r="AR42" s="10"/>
      <c r="AS42" s="10"/>
    </row>
    <row r="43" spans="11:45" x14ac:dyDescent="0.2">
      <c r="AQ43" s="48"/>
      <c r="AR43" s="12"/>
      <c r="AS43" s="12"/>
    </row>
    <row r="44" spans="11:45" x14ac:dyDescent="0.2">
      <c r="AQ44" s="48"/>
      <c r="AR44" s="14"/>
      <c r="AS44" s="14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4"/>
  <sheetViews>
    <sheetView zoomScale="115" zoomScaleNormal="115" workbookViewId="0">
      <selection activeCell="H27" sqref="H27"/>
    </sheetView>
  </sheetViews>
  <sheetFormatPr defaultRowHeight="12.75" x14ac:dyDescent="0.2"/>
  <cols>
    <col min="11" max="36" width="9.140625" customWidth="1"/>
  </cols>
  <sheetData>
    <row r="1" spans="1:65" ht="18.75" x14ac:dyDescent="0.2">
      <c r="A1" s="46" t="s">
        <v>50</v>
      </c>
      <c r="F1" s="1"/>
      <c r="AQ1" s="72"/>
      <c r="AR1" s="94"/>
      <c r="AS1" s="94"/>
    </row>
    <row r="2" spans="1:65" ht="16.5" x14ac:dyDescent="0.3">
      <c r="A2" s="43" t="s">
        <v>58</v>
      </c>
      <c r="AK2" s="27" t="s">
        <v>17</v>
      </c>
      <c r="AQ2" s="93"/>
      <c r="AR2" s="97"/>
      <c r="AS2" s="98"/>
    </row>
    <row r="3" spans="1:65" ht="12.75" customHeight="1" x14ac:dyDescent="0.2">
      <c r="AL3" t="s">
        <v>12</v>
      </c>
      <c r="AM3" t="s">
        <v>11</v>
      </c>
      <c r="AN3" t="s">
        <v>13</v>
      </c>
      <c r="AO3" t="s">
        <v>14</v>
      </c>
      <c r="AQ3" s="93"/>
      <c r="AR3" s="74"/>
      <c r="AS3" s="72"/>
    </row>
    <row r="4" spans="1:65" ht="14.25" x14ac:dyDescent="0.2">
      <c r="AK4">
        <v>2017</v>
      </c>
      <c r="AL4" s="1">
        <v>76.2</v>
      </c>
      <c r="AM4" s="1">
        <v>77.800000000000011</v>
      </c>
      <c r="AN4" s="1">
        <v>77.2</v>
      </c>
      <c r="AO4" s="1">
        <v>72</v>
      </c>
      <c r="AR4" s="91"/>
      <c r="AS4" s="92"/>
    </row>
    <row r="5" spans="1:65" ht="14.25" x14ac:dyDescent="0.2">
      <c r="AK5">
        <v>2018</v>
      </c>
      <c r="AL5" s="1">
        <v>76.7</v>
      </c>
      <c r="AM5" s="1">
        <v>78.099999999999994</v>
      </c>
      <c r="AN5" s="1">
        <v>76</v>
      </c>
      <c r="AO5" s="1">
        <v>74.7</v>
      </c>
      <c r="AQ5" s="3"/>
      <c r="AR5" s="65"/>
      <c r="AS5" s="65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</row>
    <row r="6" spans="1:65" ht="14.25" x14ac:dyDescent="0.2">
      <c r="AK6">
        <v>2019</v>
      </c>
      <c r="AL6" s="1">
        <v>77.7</v>
      </c>
      <c r="AM6" s="1">
        <v>78.199999999999989</v>
      </c>
      <c r="AN6" s="1">
        <v>78.599999999999994</v>
      </c>
      <c r="AO6" s="1">
        <v>75.899999999999991</v>
      </c>
      <c r="AQ6" s="3"/>
      <c r="AR6" s="57"/>
      <c r="AS6" s="57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</row>
    <row r="7" spans="1:65" ht="14.25" x14ac:dyDescent="0.2">
      <c r="AK7">
        <v>2020</v>
      </c>
      <c r="AL7" s="1">
        <v>79</v>
      </c>
      <c r="AM7" s="1">
        <v>79.900000000000006</v>
      </c>
      <c r="AN7" s="1">
        <v>77.900000000000006</v>
      </c>
      <c r="AO7" s="1">
        <v>78.2</v>
      </c>
      <c r="AQ7" s="3"/>
      <c r="AR7" s="57"/>
      <c r="AS7" s="57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</row>
    <row r="8" spans="1:65" ht="14.25" x14ac:dyDescent="0.2">
      <c r="AK8">
        <v>2021</v>
      </c>
      <c r="AL8" s="1">
        <v>77.5</v>
      </c>
      <c r="AM8" s="1">
        <v>78.2</v>
      </c>
      <c r="AN8" s="1">
        <v>78.599999999999994</v>
      </c>
      <c r="AO8" s="1">
        <v>75.400000000000006</v>
      </c>
      <c r="AQ8" s="3"/>
      <c r="AR8" s="71"/>
      <c r="AS8" s="71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</row>
    <row r="9" spans="1:65" ht="14.25" x14ac:dyDescent="0.2">
      <c r="AK9">
        <v>2022</v>
      </c>
      <c r="AL9" s="1">
        <v>77.900000000000006</v>
      </c>
      <c r="AM9" s="1">
        <v>78</v>
      </c>
      <c r="AN9" s="1">
        <v>77.3</v>
      </c>
      <c r="AO9" s="1">
        <v>78.2</v>
      </c>
      <c r="AQ9" s="3"/>
      <c r="AR9" s="65"/>
      <c r="AS9" s="65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</row>
    <row r="10" spans="1:65" ht="14.25" x14ac:dyDescent="0.2">
      <c r="AK10">
        <v>2023</v>
      </c>
      <c r="AL10" s="1">
        <v>80</v>
      </c>
      <c r="AM10" s="1">
        <v>80.400000000000006</v>
      </c>
      <c r="AN10" s="1">
        <v>81.400000000000006</v>
      </c>
      <c r="AO10" s="1">
        <v>78.099999999999994</v>
      </c>
      <c r="AQ10" s="3"/>
      <c r="AR10" s="57"/>
      <c r="AS10" s="57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5" x14ac:dyDescent="0.2">
      <c r="AK11">
        <v>2024</v>
      </c>
      <c r="AL11" s="1">
        <v>77.599999999999994</v>
      </c>
      <c r="AM11" s="1">
        <v>78</v>
      </c>
      <c r="AN11" s="1">
        <v>77.2</v>
      </c>
      <c r="AO11" s="1">
        <v>77.099999999999994</v>
      </c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65" x14ac:dyDescent="0.2">
      <c r="AQ12" s="118"/>
      <c r="AR12" s="118"/>
      <c r="AS12" s="118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</row>
    <row r="13" spans="1:65" x14ac:dyDescent="0.2">
      <c r="AK13" s="27" t="s">
        <v>16</v>
      </c>
      <c r="AQ13" s="118"/>
      <c r="AR13" s="118"/>
      <c r="AS13" s="118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</row>
    <row r="14" spans="1:65" x14ac:dyDescent="0.2">
      <c r="AL14" t="s">
        <v>12</v>
      </c>
      <c r="AM14" t="s">
        <v>11</v>
      </c>
      <c r="AN14" t="s">
        <v>13</v>
      </c>
      <c r="AO14" t="s">
        <v>14</v>
      </c>
      <c r="AQ14" s="118"/>
      <c r="AR14" s="115"/>
      <c r="AS14" s="115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</row>
    <row r="15" spans="1:65" x14ac:dyDescent="0.2">
      <c r="AK15">
        <v>2017</v>
      </c>
      <c r="AL15" s="1">
        <v>50.5</v>
      </c>
      <c r="AM15" s="1">
        <v>57.5</v>
      </c>
      <c r="AN15" s="1">
        <v>53.5</v>
      </c>
      <c r="AO15" s="1">
        <v>39.6</v>
      </c>
      <c r="AQ15" s="118"/>
      <c r="AR15" s="115"/>
      <c r="AS15" s="115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</row>
    <row r="16" spans="1:65" x14ac:dyDescent="0.2">
      <c r="Y16" s="140"/>
      <c r="Z16" s="140"/>
      <c r="AK16">
        <v>2018</v>
      </c>
      <c r="AL16" s="1">
        <v>53</v>
      </c>
      <c r="AM16" s="1">
        <v>60</v>
      </c>
      <c r="AN16" s="1">
        <v>52.6</v>
      </c>
      <c r="AO16" s="1">
        <v>43.7</v>
      </c>
      <c r="AQ16" s="118"/>
      <c r="AR16" s="115"/>
      <c r="AS16" s="115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</row>
    <row r="17" spans="25:65" x14ac:dyDescent="0.2">
      <c r="Y17" s="140"/>
      <c r="Z17" s="140"/>
      <c r="AK17">
        <v>2019</v>
      </c>
      <c r="AL17" s="1">
        <v>56.5</v>
      </c>
      <c r="AM17" s="1">
        <v>62.1</v>
      </c>
      <c r="AN17" s="1">
        <v>56.099999999999994</v>
      </c>
      <c r="AO17" s="1">
        <v>49.300000000000004</v>
      </c>
      <c r="AQ17" s="118"/>
      <c r="AR17" s="115"/>
      <c r="AS17" s="115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</row>
    <row r="18" spans="25:65" x14ac:dyDescent="0.2">
      <c r="Y18" s="139"/>
      <c r="Z18" s="139"/>
      <c r="AK18">
        <v>2020</v>
      </c>
      <c r="AL18" s="1">
        <v>58</v>
      </c>
      <c r="AM18" s="1">
        <v>63.3</v>
      </c>
      <c r="AN18" s="1">
        <v>57.8</v>
      </c>
      <c r="AO18" s="1">
        <v>50.9</v>
      </c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</row>
    <row r="19" spans="25:65" x14ac:dyDescent="0.2">
      <c r="Y19" s="139"/>
      <c r="Z19" s="139"/>
      <c r="AK19">
        <v>2021</v>
      </c>
      <c r="AL19" s="1">
        <v>58.3</v>
      </c>
      <c r="AM19" s="1">
        <v>63</v>
      </c>
      <c r="AN19" s="1">
        <v>58.7</v>
      </c>
      <c r="AO19" s="1">
        <v>51.5</v>
      </c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</row>
    <row r="20" spans="25:65" x14ac:dyDescent="0.2">
      <c r="Y20" s="112"/>
      <c r="Z20" s="112"/>
      <c r="AK20">
        <v>2022</v>
      </c>
      <c r="AL20" s="1">
        <v>57</v>
      </c>
      <c r="AM20" s="1">
        <v>61.5</v>
      </c>
      <c r="AN20" s="1">
        <v>56.7</v>
      </c>
      <c r="AO20" s="1">
        <v>50.9</v>
      </c>
      <c r="AQ20" s="117"/>
      <c r="AR20" s="117"/>
      <c r="AS20" s="118"/>
      <c r="AT20" s="117"/>
      <c r="AU20" s="117"/>
      <c r="AV20" s="117"/>
      <c r="AW20" s="118"/>
      <c r="AX20" s="117"/>
      <c r="AY20" s="118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</row>
    <row r="21" spans="25:65" x14ac:dyDescent="0.2">
      <c r="Y21" s="112"/>
      <c r="Z21" s="112"/>
      <c r="AK21">
        <v>2023</v>
      </c>
      <c r="AL21">
        <v>59.4</v>
      </c>
      <c r="AM21">
        <v>63.300000000000004</v>
      </c>
      <c r="AN21">
        <v>60.8</v>
      </c>
      <c r="AO21">
        <v>53.4</v>
      </c>
      <c r="AQ21" s="117"/>
      <c r="AR21" s="117"/>
      <c r="AS21" s="118"/>
      <c r="AT21" s="117"/>
      <c r="AU21" s="117"/>
      <c r="AV21" s="117"/>
      <c r="AW21" s="118"/>
      <c r="AX21" s="117"/>
      <c r="AY21" s="118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</row>
    <row r="22" spans="25:65" x14ac:dyDescent="0.2">
      <c r="Y22" s="112"/>
      <c r="Z22" s="112"/>
      <c r="AK22">
        <v>2024</v>
      </c>
      <c r="AL22" s="1">
        <v>57.6</v>
      </c>
      <c r="AM22" s="1">
        <v>61.199999999999996</v>
      </c>
      <c r="AN22" s="1">
        <v>58.8</v>
      </c>
      <c r="AO22" s="1">
        <v>51.699999999999996</v>
      </c>
      <c r="AQ22" s="118"/>
      <c r="AR22" s="3"/>
      <c r="AS22" s="3"/>
      <c r="AT22" s="115"/>
      <c r="AU22" s="115"/>
      <c r="AV22" s="115"/>
      <c r="AW22" s="115"/>
      <c r="AX22" s="115"/>
      <c r="AY22" s="115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</row>
    <row r="23" spans="25:65" x14ac:dyDescent="0.2">
      <c r="AL23" s="1"/>
      <c r="AM23" s="1"/>
      <c r="AN23" s="1"/>
      <c r="AO23" s="1"/>
      <c r="AQ23" s="118"/>
      <c r="AR23" s="115"/>
      <c r="AS23" s="115"/>
      <c r="AT23" s="115"/>
      <c r="AU23" s="115"/>
      <c r="AV23" s="115"/>
      <c r="AW23" s="115"/>
      <c r="AX23" s="115"/>
      <c r="AY23" s="115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</row>
    <row r="24" spans="25:65" x14ac:dyDescent="0.2">
      <c r="AQ24" s="118"/>
      <c r="AR24" s="115"/>
      <c r="AS24" s="115"/>
      <c r="AT24" s="115"/>
      <c r="AU24" s="115"/>
      <c r="AV24" s="115"/>
      <c r="AW24" s="115"/>
      <c r="AX24" s="115"/>
      <c r="AY24" s="115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</row>
    <row r="25" spans="25:65" x14ac:dyDescent="0.2">
      <c r="AQ25" s="118"/>
      <c r="AR25" s="115"/>
      <c r="AS25" s="115"/>
      <c r="AT25" s="115"/>
      <c r="AU25" s="115"/>
      <c r="AV25" s="115"/>
      <c r="AW25" s="115"/>
      <c r="AX25" s="115"/>
      <c r="AY25" s="115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</row>
    <row r="26" spans="25:65" x14ac:dyDescent="0.2">
      <c r="AQ26" s="118"/>
      <c r="AR26" s="115"/>
      <c r="AS26" s="115"/>
      <c r="AT26" s="3"/>
      <c r="AU26" s="115"/>
      <c r="AV26" s="115"/>
      <c r="AW26" s="115"/>
      <c r="AX26" s="115"/>
      <c r="AY26" s="115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</row>
    <row r="27" spans="25:65" x14ac:dyDescent="0.2"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</row>
    <row r="28" spans="25:65" ht="14.25" x14ac:dyDescent="0.2">
      <c r="AQ28" s="69"/>
      <c r="AR28" s="69"/>
      <c r="AS28" s="69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5:65" ht="14.25" x14ac:dyDescent="0.2">
      <c r="AQ29" s="56"/>
      <c r="AR29" s="57"/>
      <c r="AS29" s="57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5:65" ht="14.25" x14ac:dyDescent="0.2">
      <c r="AQ30" s="56"/>
      <c r="AR30" s="57"/>
      <c r="AS30" s="57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5:65" ht="14.25" x14ac:dyDescent="0.2">
      <c r="AQ31" s="56"/>
      <c r="AR31" s="57"/>
      <c r="AS31" s="57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5:65" ht="14.25" x14ac:dyDescent="0.2">
      <c r="AQ32" s="63"/>
      <c r="AR32" s="77"/>
      <c r="AS32" s="77"/>
    </row>
    <row r="33" spans="43:45" ht="14.25" x14ac:dyDescent="0.2">
      <c r="AQ33" s="63"/>
      <c r="AR33" s="64"/>
      <c r="AS33" s="64"/>
    </row>
    <row r="34" spans="43:45" ht="14.25" x14ac:dyDescent="0.2">
      <c r="AQ34" s="63"/>
      <c r="AR34" s="64"/>
      <c r="AS34" s="64"/>
    </row>
  </sheetData>
  <mergeCells count="4">
    <mergeCell ref="Y18:Y19"/>
    <mergeCell ref="Z18:Z19"/>
    <mergeCell ref="Y16:Y17"/>
    <mergeCell ref="Z16:Z1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9"/>
  <sheetViews>
    <sheetView zoomScale="115" zoomScaleNormal="115" workbookViewId="0">
      <selection activeCell="E32" sqref="E32"/>
    </sheetView>
  </sheetViews>
  <sheetFormatPr defaultRowHeight="12.75" x14ac:dyDescent="0.2"/>
  <cols>
    <col min="12" max="37" width="9.140625" customWidth="1"/>
  </cols>
  <sheetData>
    <row r="1" spans="1:57" ht="18.75" x14ac:dyDescent="0.2">
      <c r="A1" s="5" t="s">
        <v>46</v>
      </c>
      <c r="AL1" s="72"/>
      <c r="AM1" s="76"/>
      <c r="AN1" s="68"/>
      <c r="AO1" s="76"/>
      <c r="AP1" s="4"/>
      <c r="AQ1" s="68"/>
      <c r="AR1" s="68"/>
      <c r="AS1" s="68"/>
      <c r="AT1" s="82"/>
      <c r="AU1" s="68"/>
    </row>
    <row r="2" spans="1:57" ht="16.5" x14ac:dyDescent="0.3">
      <c r="A2" s="43" t="s">
        <v>59</v>
      </c>
      <c r="AL2" s="81" t="s">
        <v>6</v>
      </c>
      <c r="AM2" t="s">
        <v>10</v>
      </c>
      <c r="AQ2" s="68"/>
      <c r="AR2" s="68"/>
      <c r="AS2" s="68"/>
      <c r="AT2" s="68"/>
      <c r="AU2" s="68"/>
    </row>
    <row r="3" spans="1:57" ht="14.25" x14ac:dyDescent="0.2">
      <c r="AM3" t="s">
        <v>0</v>
      </c>
      <c r="AN3" t="s">
        <v>4</v>
      </c>
      <c r="AO3" t="s">
        <v>3</v>
      </c>
      <c r="AP3" s="47" t="s">
        <v>45</v>
      </c>
      <c r="AQ3" s="65"/>
      <c r="AR3" s="65"/>
      <c r="AS3" s="65"/>
      <c r="AT3" s="65"/>
      <c r="AU3" s="65"/>
    </row>
    <row r="4" spans="1:57" ht="14.25" x14ac:dyDescent="0.2">
      <c r="AL4">
        <v>2017</v>
      </c>
      <c r="AM4" s="1">
        <v>0.90000000000001101</v>
      </c>
      <c r="AN4" s="1">
        <v>32.199999999999996</v>
      </c>
      <c r="AO4" s="1">
        <v>59.5</v>
      </c>
      <c r="AP4" s="1">
        <v>7.4</v>
      </c>
      <c r="AQ4" s="4"/>
      <c r="AR4" s="70"/>
      <c r="AS4" s="70"/>
      <c r="AT4" s="70"/>
      <c r="AU4" s="70"/>
    </row>
    <row r="5" spans="1:57" ht="14.25" x14ac:dyDescent="0.2">
      <c r="AL5">
        <v>2018</v>
      </c>
      <c r="AM5" s="1">
        <v>0.80000000000000604</v>
      </c>
      <c r="AN5" s="1">
        <v>28.6</v>
      </c>
      <c r="AO5" s="1">
        <v>62.5</v>
      </c>
      <c r="AP5" s="1">
        <v>8.1</v>
      </c>
      <c r="AQ5" s="4"/>
      <c r="AR5" s="70"/>
      <c r="AS5" s="70"/>
      <c r="AT5" s="70"/>
      <c r="AU5" s="70"/>
    </row>
    <row r="6" spans="1:57" ht="14.25" x14ac:dyDescent="0.2">
      <c r="AL6">
        <v>2019</v>
      </c>
      <c r="AM6" s="1">
        <v>0.19999999999999396</v>
      </c>
      <c r="AN6" s="1">
        <v>25.700000000000003</v>
      </c>
      <c r="AO6" s="1">
        <v>65.2</v>
      </c>
      <c r="AP6" s="1">
        <v>8.9</v>
      </c>
      <c r="AQ6" s="4"/>
      <c r="AR6" s="70"/>
      <c r="AS6" s="70"/>
      <c r="AT6" s="70"/>
      <c r="AU6" s="70"/>
    </row>
    <row r="7" spans="1:57" ht="14.25" x14ac:dyDescent="0.2">
      <c r="AL7">
        <v>2020</v>
      </c>
      <c r="AM7" s="1">
        <v>0</v>
      </c>
      <c r="AN7" s="1">
        <v>29</v>
      </c>
      <c r="AO7" s="1">
        <v>62.8</v>
      </c>
      <c r="AP7" s="1">
        <v>8.1</v>
      </c>
      <c r="AQ7" s="4"/>
      <c r="AR7" s="70"/>
      <c r="AS7" s="70"/>
      <c r="AT7" s="70"/>
      <c r="AU7" s="70"/>
    </row>
    <row r="8" spans="1:57" ht="14.25" x14ac:dyDescent="0.2">
      <c r="AL8">
        <v>2021</v>
      </c>
      <c r="AM8" s="1">
        <v>9.9999999999999645E-2</v>
      </c>
      <c r="AN8" s="1">
        <v>30.6</v>
      </c>
      <c r="AO8" s="1">
        <v>61.5</v>
      </c>
      <c r="AP8" s="1">
        <v>7.9</v>
      </c>
      <c r="AQ8" s="4"/>
      <c r="AR8" s="78"/>
      <c r="AS8" s="78"/>
      <c r="AT8" s="70"/>
      <c r="AU8" s="78"/>
    </row>
    <row r="9" spans="1:57" ht="14.25" x14ac:dyDescent="0.2">
      <c r="AL9">
        <v>2022</v>
      </c>
      <c r="AM9" s="1">
        <v>0</v>
      </c>
      <c r="AN9" s="1">
        <v>35.1</v>
      </c>
      <c r="AO9" s="1">
        <v>55.7</v>
      </c>
      <c r="AP9" s="1">
        <v>9.1999999999999993</v>
      </c>
      <c r="AQ9" s="4"/>
      <c r="AR9" s="71"/>
      <c r="AS9" s="71"/>
      <c r="AT9" s="70"/>
      <c r="AU9" s="71"/>
    </row>
    <row r="10" spans="1:57" ht="14.25" x14ac:dyDescent="0.2">
      <c r="AL10">
        <v>2023</v>
      </c>
      <c r="AM10" s="1">
        <v>0</v>
      </c>
      <c r="AN10" s="1">
        <v>33.9</v>
      </c>
      <c r="AO10" s="1">
        <v>55.7</v>
      </c>
      <c r="AP10" s="1">
        <v>10.4</v>
      </c>
      <c r="AQ10" s="4"/>
      <c r="AR10" s="70"/>
      <c r="AS10" s="70"/>
      <c r="AT10" s="70"/>
      <c r="AU10" s="70"/>
    </row>
    <row r="11" spans="1:57" x14ac:dyDescent="0.2">
      <c r="AL11">
        <v>2024</v>
      </c>
      <c r="AM11" s="1">
        <f>100-(AP11+AO11+AN11)</f>
        <v>9.9999999999994316E-2</v>
      </c>
      <c r="AN11" s="1">
        <v>29.5</v>
      </c>
      <c r="AO11" s="1">
        <v>59</v>
      </c>
      <c r="AP11" s="1">
        <v>11.4</v>
      </c>
    </row>
    <row r="12" spans="1:57" x14ac:dyDescent="0.2">
      <c r="AM12" s="1"/>
      <c r="AN12" s="1"/>
      <c r="AO12" s="1"/>
      <c r="AP12" s="1"/>
    </row>
    <row r="13" spans="1:57" x14ac:dyDescent="0.2">
      <c r="AS13" s="27" t="s">
        <v>5</v>
      </c>
    </row>
    <row r="14" spans="1:57" ht="14.25" x14ac:dyDescent="0.2">
      <c r="AL14" s="27" t="s">
        <v>5</v>
      </c>
      <c r="AM14" s="27" t="s">
        <v>33</v>
      </c>
      <c r="AT14" s="141" t="s">
        <v>7</v>
      </c>
      <c r="AU14" s="141"/>
      <c r="AV14" s="141"/>
      <c r="AW14" s="141" t="s">
        <v>8</v>
      </c>
      <c r="AX14" s="141"/>
      <c r="AY14" s="141"/>
      <c r="AZ14" s="141" t="s">
        <v>9</v>
      </c>
      <c r="BA14" s="141"/>
      <c r="BB14" s="141"/>
      <c r="BC14" s="141" t="s">
        <v>10</v>
      </c>
      <c r="BD14" s="141"/>
      <c r="BE14" s="141"/>
    </row>
    <row r="15" spans="1:57" ht="15" x14ac:dyDescent="0.25">
      <c r="AM15" t="s">
        <v>12</v>
      </c>
      <c r="AN15" t="s">
        <v>11</v>
      </c>
      <c r="AO15" t="s">
        <v>13</v>
      </c>
      <c r="AP15" t="s">
        <v>14</v>
      </c>
      <c r="AS15" s="75"/>
      <c r="AT15" s="75" t="s">
        <v>1</v>
      </c>
      <c r="AU15" s="75" t="s">
        <v>2</v>
      </c>
      <c r="AV15" s="80" t="s">
        <v>49</v>
      </c>
      <c r="AW15" s="75" t="s">
        <v>1</v>
      </c>
      <c r="AX15" s="75" t="s">
        <v>2</v>
      </c>
      <c r="AY15" s="80" t="s">
        <v>49</v>
      </c>
      <c r="AZ15" s="75" t="s">
        <v>1</v>
      </c>
      <c r="BA15" s="75" t="s">
        <v>2</v>
      </c>
      <c r="BB15" s="80" t="s">
        <v>49</v>
      </c>
      <c r="BC15" s="75" t="s">
        <v>1</v>
      </c>
      <c r="BD15" s="75" t="s">
        <v>2</v>
      </c>
      <c r="BE15" s="80" t="s">
        <v>49</v>
      </c>
    </row>
    <row r="16" spans="1:57" ht="14.25" x14ac:dyDescent="0.2">
      <c r="AL16">
        <v>2017</v>
      </c>
      <c r="AM16" s="1">
        <v>58.4</v>
      </c>
      <c r="AN16" s="1">
        <v>62.8</v>
      </c>
      <c r="AO16" s="1">
        <v>60.5</v>
      </c>
      <c r="AP16" s="1">
        <v>50.199999999999996</v>
      </c>
      <c r="AS16" s="56">
        <v>2016</v>
      </c>
      <c r="AT16" s="70">
        <v>1.6</v>
      </c>
      <c r="AU16" s="70">
        <v>64.099999999999994</v>
      </c>
      <c r="AV16" s="70">
        <v>65.699999999999989</v>
      </c>
      <c r="AW16" s="70">
        <v>1</v>
      </c>
      <c r="AX16" s="70">
        <v>59.9</v>
      </c>
      <c r="AY16" s="70">
        <v>60.9</v>
      </c>
      <c r="AZ16" s="70">
        <v>0.8</v>
      </c>
      <c r="BA16" s="70">
        <v>50.4</v>
      </c>
      <c r="BB16" s="70">
        <v>51.199999999999996</v>
      </c>
      <c r="BC16" s="70">
        <v>1.2</v>
      </c>
      <c r="BD16" s="70">
        <v>58.8</v>
      </c>
      <c r="BE16" s="70">
        <v>60</v>
      </c>
    </row>
    <row r="17" spans="38:58" ht="14.25" x14ac:dyDescent="0.2">
      <c r="AL17">
        <v>2018</v>
      </c>
      <c r="AM17" s="1">
        <v>60.3</v>
      </c>
      <c r="AN17" s="1">
        <v>64.599999999999994</v>
      </c>
      <c r="AO17" s="1">
        <v>60</v>
      </c>
      <c r="AP17" s="1">
        <v>54</v>
      </c>
      <c r="AS17" s="56">
        <v>2017</v>
      </c>
      <c r="AT17" s="70">
        <v>1.4</v>
      </c>
      <c r="AU17" s="70">
        <v>61.4</v>
      </c>
      <c r="AV17" s="70">
        <v>62.8</v>
      </c>
      <c r="AW17" s="70">
        <v>0.7</v>
      </c>
      <c r="AX17" s="70">
        <v>59.8</v>
      </c>
      <c r="AY17" s="70">
        <v>60.5</v>
      </c>
      <c r="AZ17" s="70">
        <v>0.8</v>
      </c>
      <c r="BA17" s="70">
        <v>49.4</v>
      </c>
      <c r="BB17" s="70">
        <v>50.199999999999996</v>
      </c>
      <c r="BC17" s="70">
        <v>1.1000000000000001</v>
      </c>
      <c r="BD17" s="70">
        <v>57.3</v>
      </c>
      <c r="BE17" s="70">
        <v>58.4</v>
      </c>
    </row>
    <row r="18" spans="38:58" ht="14.25" x14ac:dyDescent="0.2">
      <c r="AL18">
        <v>2019</v>
      </c>
      <c r="AM18" s="1">
        <v>64.900000000000006</v>
      </c>
      <c r="AN18" s="1">
        <v>67.800000000000011</v>
      </c>
      <c r="AO18" s="1">
        <v>65.2</v>
      </c>
      <c r="AP18" s="1">
        <v>60.4</v>
      </c>
      <c r="AS18" s="56">
        <v>2018</v>
      </c>
      <c r="AT18" s="78">
        <v>1.6</v>
      </c>
      <c r="AU18" s="78">
        <v>63</v>
      </c>
      <c r="AV18" s="70">
        <v>64.599999999999994</v>
      </c>
      <c r="AW18" s="78">
        <v>1.4</v>
      </c>
      <c r="AX18" s="78">
        <v>58.6</v>
      </c>
      <c r="AY18" s="70">
        <v>60</v>
      </c>
      <c r="AZ18" s="78">
        <v>0.7</v>
      </c>
      <c r="BA18" s="78">
        <v>53.3</v>
      </c>
      <c r="BB18" s="70">
        <v>54</v>
      </c>
      <c r="BC18" s="64">
        <v>1.3</v>
      </c>
      <c r="BD18" s="64">
        <v>59</v>
      </c>
      <c r="BE18" s="70">
        <v>60.3</v>
      </c>
    </row>
    <row r="19" spans="38:58" ht="14.25" x14ac:dyDescent="0.2">
      <c r="AL19">
        <v>2020</v>
      </c>
      <c r="AM19" s="1">
        <v>66</v>
      </c>
      <c r="AN19" s="1">
        <v>68.7</v>
      </c>
      <c r="AO19" s="1">
        <v>66.3</v>
      </c>
      <c r="AP19" s="1">
        <v>61.7</v>
      </c>
      <c r="AS19" s="56">
        <v>2019</v>
      </c>
      <c r="AT19" s="66">
        <v>1.4</v>
      </c>
      <c r="AU19" s="66">
        <v>66.400000000000006</v>
      </c>
      <c r="AV19" s="70">
        <v>67.800000000000011</v>
      </c>
      <c r="AW19" s="64">
        <v>2</v>
      </c>
      <c r="AX19" s="64">
        <v>63.2</v>
      </c>
      <c r="AY19" s="70">
        <v>65.2</v>
      </c>
      <c r="AZ19" s="64">
        <v>1.3</v>
      </c>
      <c r="BA19" s="64">
        <v>59.1</v>
      </c>
      <c r="BB19" s="70">
        <v>60.4</v>
      </c>
      <c r="BC19" s="64">
        <v>1.5</v>
      </c>
      <c r="BD19" s="64">
        <v>63.4</v>
      </c>
      <c r="BE19" s="70">
        <v>64.900000000000006</v>
      </c>
    </row>
    <row r="20" spans="38:58" ht="14.25" x14ac:dyDescent="0.2">
      <c r="AL20">
        <v>2021</v>
      </c>
      <c r="AM20" s="1">
        <v>68.3</v>
      </c>
      <c r="AN20" s="1">
        <v>70.8</v>
      </c>
      <c r="AO20" s="1">
        <v>68.3</v>
      </c>
      <c r="AP20" s="1">
        <v>64.8</v>
      </c>
      <c r="AS20" s="56">
        <v>2020</v>
      </c>
      <c r="AT20" s="70">
        <v>1.9</v>
      </c>
      <c r="AU20" s="70">
        <v>66.8</v>
      </c>
      <c r="AV20" s="70">
        <v>68.7</v>
      </c>
      <c r="AW20" s="70">
        <v>1.2</v>
      </c>
      <c r="AX20" s="70">
        <v>65.099999999999994</v>
      </c>
      <c r="AY20" s="70">
        <v>66.3</v>
      </c>
      <c r="AZ20" s="64">
        <v>1</v>
      </c>
      <c r="BA20" s="64">
        <v>60.7</v>
      </c>
      <c r="BB20" s="70">
        <v>61.7</v>
      </c>
      <c r="BC20" s="70">
        <v>1.5</v>
      </c>
      <c r="BD20" s="70">
        <v>64.5</v>
      </c>
      <c r="BE20" s="70">
        <v>66</v>
      </c>
    </row>
    <row r="21" spans="38:58" ht="14.25" x14ac:dyDescent="0.2">
      <c r="AL21" s="2">
        <v>2022</v>
      </c>
      <c r="AM21" s="64">
        <v>67.099999999999994</v>
      </c>
      <c r="AN21" s="64">
        <v>69.400000000000006</v>
      </c>
      <c r="AO21" s="64">
        <v>67.2</v>
      </c>
      <c r="AP21" s="64">
        <v>63.6</v>
      </c>
      <c r="AS21" s="56">
        <v>2021</v>
      </c>
      <c r="AT21" s="64">
        <v>1.8</v>
      </c>
      <c r="AU21" s="64">
        <v>69</v>
      </c>
      <c r="AV21" s="70">
        <v>70.8</v>
      </c>
      <c r="AW21" s="64">
        <v>1.3</v>
      </c>
      <c r="AX21" s="64">
        <v>67</v>
      </c>
      <c r="AY21" s="70">
        <v>68.3</v>
      </c>
      <c r="AZ21" s="64">
        <v>1.2</v>
      </c>
      <c r="BA21" s="64">
        <v>63.6</v>
      </c>
      <c r="BB21" s="70">
        <v>64.8</v>
      </c>
      <c r="BC21" s="64">
        <v>1.5</v>
      </c>
      <c r="BD21" s="64">
        <v>66.8</v>
      </c>
      <c r="BE21" s="70">
        <v>68.3</v>
      </c>
    </row>
    <row r="22" spans="38:58" ht="14.25" x14ac:dyDescent="0.2">
      <c r="AL22" s="2">
        <v>2023</v>
      </c>
      <c r="AM22" s="70">
        <v>67.099999999999994</v>
      </c>
      <c r="AN22" s="70">
        <v>68.800000000000011</v>
      </c>
      <c r="AO22" s="70">
        <v>67.800000000000011</v>
      </c>
      <c r="AP22" s="70">
        <v>64.3</v>
      </c>
      <c r="AS22" s="56">
        <v>2022</v>
      </c>
      <c r="AT22" s="64">
        <v>1.7</v>
      </c>
      <c r="AU22" s="64">
        <v>67.7</v>
      </c>
      <c r="AV22" s="64">
        <v>69.400000000000006</v>
      </c>
      <c r="AW22" s="64">
        <v>1.8</v>
      </c>
      <c r="AX22" s="64">
        <v>65.400000000000006</v>
      </c>
      <c r="AY22" s="64">
        <v>67.2</v>
      </c>
      <c r="AZ22" s="64">
        <v>1</v>
      </c>
      <c r="BA22" s="64">
        <v>62.6</v>
      </c>
      <c r="BB22" s="64">
        <v>63.6</v>
      </c>
      <c r="BC22" s="64">
        <v>1.5</v>
      </c>
      <c r="BD22" s="64">
        <v>65.599999999999994</v>
      </c>
      <c r="BE22" s="64">
        <v>67.099999999999994</v>
      </c>
      <c r="BF22" s="2"/>
    </row>
    <row r="23" spans="38:58" ht="14.25" x14ac:dyDescent="0.2">
      <c r="AL23" s="2">
        <v>2024</v>
      </c>
      <c r="AM23" s="64">
        <v>66.099999999999994</v>
      </c>
      <c r="AN23" s="64">
        <v>67.8</v>
      </c>
      <c r="AO23" s="64">
        <v>68.100000000000009</v>
      </c>
      <c r="AP23" s="64">
        <v>62.300000000000004</v>
      </c>
      <c r="AQ23" s="65"/>
      <c r="AS23" s="56">
        <v>2023</v>
      </c>
      <c r="AT23" s="70">
        <v>2.4</v>
      </c>
      <c r="AU23" s="70">
        <v>66.400000000000006</v>
      </c>
      <c r="AV23" s="70">
        <v>68.800000000000011</v>
      </c>
      <c r="AW23" s="70">
        <v>1.4</v>
      </c>
      <c r="AX23" s="70">
        <v>66.400000000000006</v>
      </c>
      <c r="AY23" s="70">
        <v>67.800000000000011</v>
      </c>
      <c r="AZ23" s="70">
        <v>1.3</v>
      </c>
      <c r="BA23" s="70">
        <v>63</v>
      </c>
      <c r="BB23" s="70">
        <v>64.3</v>
      </c>
      <c r="BC23" s="70">
        <v>1.8</v>
      </c>
      <c r="BD23" s="70">
        <v>65.3</v>
      </c>
      <c r="BE23" s="70">
        <v>67.099999999999994</v>
      </c>
    </row>
    <row r="24" spans="38:58" ht="14.25" x14ac:dyDescent="0.2">
      <c r="AQ24" s="75"/>
      <c r="AS24" s="56">
        <v>2024</v>
      </c>
      <c r="AT24" s="64">
        <v>2.2999999999999998</v>
      </c>
      <c r="AU24" s="64">
        <v>65.5</v>
      </c>
      <c r="AV24" s="64">
        <v>67.8</v>
      </c>
      <c r="AW24" s="64">
        <v>1.7</v>
      </c>
      <c r="AX24" s="64">
        <v>66.400000000000006</v>
      </c>
      <c r="AY24" s="64">
        <v>68.100000000000009</v>
      </c>
      <c r="AZ24" s="64">
        <v>1.6</v>
      </c>
      <c r="BA24" s="64">
        <v>60.7</v>
      </c>
      <c r="BB24" s="64">
        <v>62.300000000000004</v>
      </c>
      <c r="BC24" s="64">
        <v>2</v>
      </c>
      <c r="BD24" s="64">
        <v>64.099999999999994</v>
      </c>
      <c r="BE24" s="64">
        <v>66.099999999999994</v>
      </c>
    </row>
    <row r="25" spans="38:58" ht="14.25" x14ac:dyDescent="0.2">
      <c r="AQ25" s="70"/>
    </row>
    <row r="26" spans="38:58" ht="14.25" x14ac:dyDescent="0.2">
      <c r="AQ26" s="70"/>
    </row>
    <row r="27" spans="38:58" ht="14.25" x14ac:dyDescent="0.2">
      <c r="AL27" s="4"/>
      <c r="AM27" s="4"/>
      <c r="AN27" s="4"/>
      <c r="AO27" s="4"/>
      <c r="AP27" s="4"/>
      <c r="AQ27" s="70"/>
    </row>
    <row r="28" spans="38:58" ht="14.25" x14ac:dyDescent="0.2">
      <c r="AL28" s="102"/>
      <c r="AM28" s="106"/>
      <c r="AN28" s="101"/>
      <c r="AO28" s="101"/>
      <c r="AP28" s="3"/>
      <c r="AQ28" s="70"/>
      <c r="AR28" s="3"/>
      <c r="AS28" s="3"/>
    </row>
    <row r="29" spans="38:58" ht="14.25" x14ac:dyDescent="0.2">
      <c r="AL29" s="102"/>
      <c r="AM29" s="106"/>
      <c r="AN29" s="58"/>
      <c r="AO29" s="52"/>
      <c r="AP29" s="3"/>
      <c r="AQ29" s="70"/>
      <c r="AR29" s="3"/>
      <c r="AS29" s="3"/>
    </row>
    <row r="30" spans="38:58" x14ac:dyDescent="0.2">
      <c r="AL30" s="117"/>
      <c r="AM30" s="118"/>
      <c r="AN30" s="117"/>
      <c r="AO30" s="118"/>
      <c r="AP30" s="118"/>
      <c r="AQ30" s="118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</row>
    <row r="31" spans="38:58" x14ac:dyDescent="0.2">
      <c r="AL31" s="117"/>
      <c r="AM31" s="118"/>
      <c r="AN31" s="117"/>
      <c r="AO31" s="118"/>
      <c r="AP31" s="118"/>
      <c r="AQ31" s="118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</row>
    <row r="32" spans="38:58" x14ac:dyDescent="0.2">
      <c r="AL32" s="117"/>
      <c r="AM32" s="118"/>
      <c r="AN32" s="117"/>
      <c r="AO32" s="118"/>
      <c r="AP32" s="118"/>
      <c r="AQ32" s="118"/>
      <c r="AR32" s="3"/>
      <c r="AS32" s="117"/>
      <c r="AT32" s="117"/>
      <c r="AU32" s="117"/>
      <c r="AV32" s="117"/>
      <c r="AW32" s="117"/>
      <c r="AX32" s="117"/>
      <c r="AY32" s="118"/>
      <c r="AZ32" s="118"/>
      <c r="BA32" s="118"/>
      <c r="BB32" s="118"/>
      <c r="BC32" s="121"/>
      <c r="BD32" s="3"/>
      <c r="BE32" s="3"/>
      <c r="BF32" s="3"/>
    </row>
    <row r="33" spans="38:58" x14ac:dyDescent="0.2">
      <c r="AL33" s="118"/>
      <c r="AM33" s="115"/>
      <c r="AN33" s="3"/>
      <c r="AO33" s="115"/>
      <c r="AP33" s="3"/>
      <c r="AQ33" s="115"/>
      <c r="AR33" s="3"/>
      <c r="AS33" s="117"/>
      <c r="AT33" s="117"/>
      <c r="AU33" s="117"/>
      <c r="AV33" s="117"/>
      <c r="AW33" s="117"/>
      <c r="AX33" s="117"/>
      <c r="AY33" s="3"/>
      <c r="AZ33" s="3"/>
      <c r="BA33" s="3"/>
      <c r="BB33" s="3"/>
      <c r="BC33" s="121"/>
      <c r="BD33" s="3"/>
      <c r="BE33" s="3"/>
      <c r="BF33" s="3"/>
    </row>
    <row r="34" spans="38:58" x14ac:dyDescent="0.2">
      <c r="AL34" s="118"/>
      <c r="AM34" s="115"/>
      <c r="AN34" s="3"/>
      <c r="AO34" s="115"/>
      <c r="AP34" s="3"/>
      <c r="AQ34" s="115"/>
      <c r="AR34" s="3"/>
      <c r="AS34" s="117"/>
      <c r="AT34" s="117"/>
      <c r="AU34" s="117"/>
      <c r="AV34" s="117"/>
      <c r="AW34" s="117"/>
      <c r="AX34" s="117"/>
      <c r="AY34" s="3"/>
      <c r="AZ34" s="3"/>
      <c r="BA34" s="3"/>
      <c r="BB34" s="3"/>
      <c r="BC34" s="121"/>
      <c r="BD34" s="3"/>
      <c r="BE34" s="3"/>
      <c r="BF34" s="3"/>
    </row>
    <row r="35" spans="38:58" x14ac:dyDescent="0.2">
      <c r="AL35" s="118"/>
      <c r="AM35" s="115"/>
      <c r="AN35" s="3"/>
      <c r="AO35" s="115"/>
      <c r="AP35" s="3"/>
      <c r="AQ35" s="115"/>
      <c r="AR35" s="3"/>
      <c r="AS35" s="118"/>
      <c r="AT35" s="115"/>
      <c r="AU35" s="115"/>
      <c r="AV35" s="115"/>
      <c r="AW35" s="115"/>
      <c r="AX35" s="115"/>
      <c r="AY35" s="3"/>
      <c r="AZ35" s="3"/>
      <c r="BA35" s="115"/>
      <c r="BB35" s="115"/>
      <c r="BC35" s="121"/>
      <c r="BD35" s="3"/>
      <c r="BE35" s="3"/>
      <c r="BF35" s="3"/>
    </row>
    <row r="36" spans="38:58" x14ac:dyDescent="0.2">
      <c r="AL36" s="121"/>
      <c r="AM36" s="121"/>
      <c r="AN36" s="121"/>
      <c r="AO36" s="121"/>
      <c r="AP36" s="121"/>
      <c r="AQ36" s="121"/>
      <c r="AR36" s="121"/>
      <c r="AS36" s="118"/>
      <c r="AT36" s="115"/>
      <c r="AU36" s="115"/>
      <c r="AV36" s="115"/>
      <c r="AW36" s="115"/>
      <c r="AX36" s="115"/>
      <c r="AY36" s="3"/>
      <c r="AZ36" s="3"/>
      <c r="BA36" s="115"/>
      <c r="BB36" s="115"/>
      <c r="BC36" s="121"/>
      <c r="BD36" s="3"/>
      <c r="BE36" s="3"/>
      <c r="BF36" s="3"/>
    </row>
    <row r="37" spans="38:58" ht="14.25" x14ac:dyDescent="0.2">
      <c r="AL37" s="59"/>
      <c r="AM37" s="59"/>
      <c r="AN37" s="59"/>
      <c r="AO37" s="59"/>
      <c r="AP37" s="3"/>
      <c r="AQ37" s="55"/>
      <c r="AR37" s="3"/>
      <c r="AS37" s="118"/>
      <c r="AT37" s="115"/>
      <c r="AU37" s="115"/>
      <c r="AV37" s="115"/>
      <c r="AW37" s="115"/>
      <c r="AX37" s="115"/>
      <c r="AY37" s="3"/>
      <c r="AZ37" s="3"/>
      <c r="BA37" s="115"/>
      <c r="BB37" s="115"/>
      <c r="BC37" s="121"/>
      <c r="BD37" s="3"/>
      <c r="BE37" s="3"/>
      <c r="BF37" s="3"/>
    </row>
    <row r="38" spans="38:58" ht="14.25" x14ac:dyDescent="0.2">
      <c r="AL38" s="61"/>
      <c r="AM38" s="61"/>
      <c r="AN38" s="61"/>
      <c r="AO38" s="61"/>
      <c r="AP38" s="3"/>
      <c r="AQ38" s="55"/>
      <c r="AR38" s="3"/>
      <c r="AS38" s="118"/>
      <c r="AT38" s="115"/>
      <c r="AU38" s="115"/>
      <c r="AV38" s="115"/>
      <c r="AW38" s="115"/>
      <c r="AX38" s="115"/>
      <c r="AY38" s="3"/>
      <c r="AZ38" s="3"/>
      <c r="BA38" s="115"/>
      <c r="BB38" s="115"/>
      <c r="BC38" s="121"/>
      <c r="BD38" s="3"/>
      <c r="BE38" s="3"/>
      <c r="BF38" s="3"/>
    </row>
    <row r="39" spans="38:58" ht="14.25" x14ac:dyDescent="0.2">
      <c r="AL39" s="11"/>
      <c r="AM39" s="11"/>
      <c r="AN39" s="12"/>
      <c r="AO39" s="12"/>
      <c r="AP39" s="120"/>
      <c r="AQ39" s="55"/>
      <c r="AR39" s="3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3"/>
      <c r="BE39" s="3"/>
      <c r="BF39" s="3"/>
    </row>
    <row r="40" spans="38:58" ht="14.25" x14ac:dyDescent="0.2">
      <c r="AL40" s="7"/>
      <c r="AM40" s="7"/>
      <c r="AN40" s="104"/>
      <c r="AO40" s="104"/>
      <c r="AP40" s="3"/>
      <c r="AQ40" s="65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</row>
    <row r="41" spans="38:58" ht="14.25" x14ac:dyDescent="0.2">
      <c r="AL41" s="59"/>
      <c r="AM41" s="59"/>
      <c r="AN41" s="59"/>
      <c r="AO41" s="59"/>
      <c r="AP41" s="4"/>
      <c r="AQ41" s="75"/>
    </row>
    <row r="42" spans="38:58" ht="14.25" x14ac:dyDescent="0.2">
      <c r="AL42" s="61"/>
      <c r="AM42" s="61"/>
      <c r="AN42" s="61"/>
      <c r="AO42" s="61"/>
      <c r="AP42" s="4"/>
      <c r="AQ42" s="70"/>
    </row>
    <row r="43" spans="38:58" ht="14.25" x14ac:dyDescent="0.2">
      <c r="AL43" s="11"/>
      <c r="AM43" s="11"/>
      <c r="AN43" s="4"/>
      <c r="AO43" s="4"/>
      <c r="AP43" s="4"/>
      <c r="AQ43" s="70"/>
    </row>
    <row r="44" spans="38:58" ht="14.25" x14ac:dyDescent="0.2">
      <c r="AL44" s="56"/>
      <c r="AM44" s="4"/>
      <c r="AN44" s="4"/>
      <c r="AO44" s="4"/>
      <c r="AP44" s="4"/>
      <c r="AQ44" s="70"/>
    </row>
    <row r="45" spans="38:58" ht="14.25" x14ac:dyDescent="0.2">
      <c r="AL45" s="56"/>
      <c r="AM45" s="4"/>
      <c r="AN45" s="4"/>
      <c r="AO45" s="4"/>
      <c r="AP45" s="70"/>
      <c r="AQ45" s="70"/>
    </row>
    <row r="46" spans="38:58" ht="14.25" x14ac:dyDescent="0.2">
      <c r="AL46" s="56"/>
      <c r="AM46" s="4"/>
      <c r="AN46" s="4"/>
      <c r="AO46" s="4"/>
      <c r="AP46" s="55"/>
      <c r="AQ46" s="70"/>
    </row>
    <row r="47" spans="38:58" ht="14.25" x14ac:dyDescent="0.2">
      <c r="AL47" s="56"/>
      <c r="AM47" s="4"/>
      <c r="AN47" s="4"/>
      <c r="AO47" s="4"/>
      <c r="AP47" s="70"/>
      <c r="AQ47" s="55"/>
    </row>
    <row r="48" spans="38:58" ht="14.25" x14ac:dyDescent="0.2">
      <c r="AL48" s="56"/>
      <c r="AP48" s="70"/>
      <c r="AQ48" s="79"/>
    </row>
    <row r="49" spans="38:43" ht="14.25" x14ac:dyDescent="0.2">
      <c r="AL49" s="63"/>
      <c r="AP49" s="64"/>
      <c r="AQ49" s="64"/>
    </row>
  </sheetData>
  <mergeCells count="4">
    <mergeCell ref="AW14:AY14"/>
    <mergeCell ref="AZ14:BB14"/>
    <mergeCell ref="BC14:BE14"/>
    <mergeCell ref="AT14:AV1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9"/>
  <sheetViews>
    <sheetView zoomScale="115" zoomScaleNormal="115" workbookViewId="0">
      <selection activeCell="H29" sqref="H29"/>
    </sheetView>
  </sheetViews>
  <sheetFormatPr defaultRowHeight="12.75" x14ac:dyDescent="0.2"/>
  <cols>
    <col min="11" max="35" width="9.140625" customWidth="1"/>
  </cols>
  <sheetData>
    <row r="1" spans="1:45" ht="18.75" x14ac:dyDescent="0.2">
      <c r="A1" s="5" t="s">
        <v>44</v>
      </c>
      <c r="B1" s="9"/>
      <c r="C1" s="7"/>
      <c r="D1" s="7"/>
      <c r="E1" s="7"/>
      <c r="F1" s="7"/>
      <c r="G1" s="7"/>
      <c r="H1" s="7"/>
      <c r="I1" s="7"/>
    </row>
    <row r="2" spans="1:45" ht="16.5" x14ac:dyDescent="0.2">
      <c r="A2" s="44" t="s">
        <v>58</v>
      </c>
      <c r="B2" s="10"/>
      <c r="C2" s="7"/>
      <c r="D2" s="7"/>
      <c r="E2" s="7"/>
      <c r="F2" s="7"/>
      <c r="G2" s="7"/>
      <c r="H2" s="7"/>
      <c r="I2" s="7"/>
    </row>
    <row r="3" spans="1:45" ht="15" customHeight="1" x14ac:dyDescent="0.2">
      <c r="AJ3" s="6" t="s">
        <v>15</v>
      </c>
      <c r="AK3" s="8"/>
      <c r="AL3" s="8"/>
      <c r="AM3" s="8"/>
      <c r="AN3" s="8"/>
      <c r="AO3" s="8"/>
      <c r="AP3" s="8"/>
      <c r="AQ3" s="8"/>
      <c r="AR3" s="28"/>
    </row>
    <row r="4" spans="1:45" ht="15" customHeight="1" x14ac:dyDescent="0.2">
      <c r="AJ4" s="8"/>
      <c r="AK4" s="29">
        <v>2017</v>
      </c>
      <c r="AL4" s="29">
        <v>2018</v>
      </c>
      <c r="AM4" s="29">
        <v>2019</v>
      </c>
      <c r="AN4" s="29">
        <v>2020</v>
      </c>
      <c r="AO4" s="29">
        <v>2021</v>
      </c>
      <c r="AP4" s="29">
        <v>2022</v>
      </c>
      <c r="AQ4" s="29">
        <v>2023</v>
      </c>
      <c r="AR4" s="29">
        <v>2024</v>
      </c>
      <c r="AS4" s="7"/>
    </row>
    <row r="5" spans="1:45" ht="15" customHeight="1" x14ac:dyDescent="0.2">
      <c r="AJ5" s="30" t="s">
        <v>11</v>
      </c>
      <c r="AK5" s="83">
        <v>22.1</v>
      </c>
      <c r="AL5" s="32">
        <v>23.7</v>
      </c>
      <c r="AM5" s="84">
        <v>26.7</v>
      </c>
      <c r="AN5" s="88">
        <v>25.5</v>
      </c>
      <c r="AO5" s="88">
        <v>27.9</v>
      </c>
      <c r="AP5" s="88">
        <v>26.8</v>
      </c>
      <c r="AQ5" s="88">
        <v>27.4</v>
      </c>
      <c r="AR5" s="88">
        <v>24.9</v>
      </c>
      <c r="AS5" s="9"/>
    </row>
    <row r="6" spans="1:45" ht="15" customHeight="1" x14ac:dyDescent="0.2">
      <c r="AJ6" s="30" t="s">
        <v>13</v>
      </c>
      <c r="AK6" s="83">
        <v>21.2</v>
      </c>
      <c r="AL6" s="32">
        <v>21.8</v>
      </c>
      <c r="AM6" s="84">
        <v>24.2</v>
      </c>
      <c r="AN6" s="88">
        <v>23.8</v>
      </c>
      <c r="AO6" s="88">
        <v>26.7</v>
      </c>
      <c r="AP6" s="88">
        <v>27.5</v>
      </c>
      <c r="AQ6" s="88">
        <v>26.4</v>
      </c>
      <c r="AR6" s="88">
        <v>22.6</v>
      </c>
      <c r="AS6" s="99"/>
    </row>
    <row r="7" spans="1:45" ht="15" customHeight="1" x14ac:dyDescent="0.2">
      <c r="AJ7" s="30" t="s">
        <v>14</v>
      </c>
      <c r="AK7" s="83">
        <v>15.8</v>
      </c>
      <c r="AL7" s="33">
        <v>16.821030447562531</v>
      </c>
      <c r="AM7" s="85">
        <v>20</v>
      </c>
      <c r="AN7" s="88">
        <v>19.8</v>
      </c>
      <c r="AO7" s="88">
        <v>21.5</v>
      </c>
      <c r="AP7" s="88">
        <v>18.8</v>
      </c>
      <c r="AQ7" s="88">
        <v>20.399999999999999</v>
      </c>
      <c r="AR7" s="88">
        <v>19</v>
      </c>
    </row>
    <row r="8" spans="1:45" ht="15" customHeight="1" x14ac:dyDescent="0.2">
      <c r="AJ8" s="30" t="s">
        <v>12</v>
      </c>
      <c r="AK8" s="83">
        <v>19.8</v>
      </c>
      <c r="AL8" s="34">
        <v>21</v>
      </c>
      <c r="AM8" s="85">
        <v>23.9</v>
      </c>
      <c r="AN8" s="88">
        <v>23.2</v>
      </c>
      <c r="AO8" s="88">
        <v>25.5</v>
      </c>
      <c r="AP8" s="88">
        <v>24.3</v>
      </c>
      <c r="AQ8" s="88">
        <v>24.8</v>
      </c>
      <c r="AR8" s="88">
        <v>22.5</v>
      </c>
      <c r="AS8" s="7"/>
    </row>
    <row r="9" spans="1:45" ht="15" customHeight="1" x14ac:dyDescent="0.2">
      <c r="AS9" s="9"/>
    </row>
    <row r="10" spans="1:45" s="4" customFormat="1" ht="15" customHeight="1" x14ac:dyDescent="0.2">
      <c r="A10" s="15"/>
      <c r="B10" s="10"/>
      <c r="C10" s="10"/>
      <c r="D10" s="10"/>
      <c r="E10" s="10"/>
      <c r="F10" s="10"/>
      <c r="G10" s="10"/>
      <c r="AS10" s="99"/>
    </row>
    <row r="11" spans="1:45" ht="35.25" customHeight="1" x14ac:dyDescent="0.2">
      <c r="AJ11" s="35" t="s">
        <v>34</v>
      </c>
    </row>
    <row r="12" spans="1:45" ht="18" customHeight="1" x14ac:dyDescent="0.2">
      <c r="AJ12" s="30"/>
      <c r="AK12" s="37">
        <v>2017</v>
      </c>
      <c r="AL12" s="36">
        <v>2018</v>
      </c>
      <c r="AM12" s="36">
        <v>2019</v>
      </c>
      <c r="AN12" s="36">
        <v>2020</v>
      </c>
      <c r="AO12" s="36">
        <v>2021</v>
      </c>
      <c r="AP12" s="36">
        <v>2022</v>
      </c>
      <c r="AQ12" s="36">
        <v>2023</v>
      </c>
      <c r="AR12" s="36">
        <v>2024</v>
      </c>
      <c r="AS12" s="7"/>
    </row>
    <row r="13" spans="1:45" x14ac:dyDescent="0.2">
      <c r="AJ13" s="30" t="s">
        <v>35</v>
      </c>
      <c r="AK13" s="30">
        <v>70</v>
      </c>
      <c r="AL13" s="31">
        <v>72.099999999999994</v>
      </c>
      <c r="AM13" s="31">
        <v>73.3</v>
      </c>
      <c r="AN13" s="88">
        <v>75.099999999999994</v>
      </c>
      <c r="AO13" s="88">
        <v>75.8</v>
      </c>
      <c r="AP13" s="88">
        <v>75.8</v>
      </c>
      <c r="AQ13" s="88">
        <v>76.7</v>
      </c>
      <c r="AR13" s="88">
        <v>75.3</v>
      </c>
      <c r="AS13" s="7"/>
    </row>
    <row r="14" spans="1:45" x14ac:dyDescent="0.2">
      <c r="AJ14" s="30" t="s">
        <v>36</v>
      </c>
      <c r="AK14" s="30">
        <v>82.2</v>
      </c>
      <c r="AL14" s="31">
        <v>82.8</v>
      </c>
      <c r="AM14" s="31">
        <v>84</v>
      </c>
      <c r="AN14" s="88">
        <v>86.2</v>
      </c>
      <c r="AO14" s="88">
        <v>86</v>
      </c>
      <c r="AP14" s="88">
        <v>85.7</v>
      </c>
      <c r="AQ14" s="88">
        <v>86.3</v>
      </c>
      <c r="AR14" s="88">
        <v>84.6</v>
      </c>
      <c r="AS14" s="9"/>
    </row>
    <row r="15" spans="1:45" x14ac:dyDescent="0.2">
      <c r="AJ15" s="30" t="s">
        <v>37</v>
      </c>
      <c r="AK15" s="30">
        <v>11.5</v>
      </c>
      <c r="AL15" s="31">
        <v>13.1</v>
      </c>
      <c r="AM15" s="31">
        <v>15</v>
      </c>
      <c r="AN15" s="88">
        <v>15.7</v>
      </c>
      <c r="AO15" s="88">
        <v>17.2</v>
      </c>
      <c r="AP15" s="88">
        <v>16.2</v>
      </c>
      <c r="AQ15" s="88">
        <v>16.3</v>
      </c>
      <c r="AR15" s="88">
        <v>15.3</v>
      </c>
      <c r="AS15" s="99"/>
    </row>
    <row r="16" spans="1:45" x14ac:dyDescent="0.2">
      <c r="AJ16" s="4"/>
      <c r="AK16" s="88"/>
      <c r="AL16" s="88"/>
      <c r="AM16" s="88"/>
      <c r="AN16" s="88"/>
      <c r="AO16" s="88"/>
      <c r="AR16" s="88"/>
    </row>
    <row r="17" spans="10:44" x14ac:dyDescent="0.2">
      <c r="AJ17" s="4"/>
      <c r="AK17" s="88"/>
      <c r="AL17" s="88"/>
      <c r="AM17" s="88"/>
      <c r="AN17" s="88"/>
      <c r="AO17" s="88"/>
      <c r="AR17" s="88"/>
    </row>
    <row r="18" spans="10:44" x14ac:dyDescent="0.2">
      <c r="AK18" s="88"/>
      <c r="AL18" s="88"/>
      <c r="AM18" s="88"/>
      <c r="AN18" s="88"/>
      <c r="AO18" s="88"/>
    </row>
    <row r="19" spans="10:44" x14ac:dyDescent="0.2">
      <c r="AJ19" s="3"/>
      <c r="AK19" s="90"/>
      <c r="AL19" s="87"/>
      <c r="AM19" s="90"/>
      <c r="AN19" s="90"/>
      <c r="AO19" s="90"/>
    </row>
    <row r="20" spans="10:44" x14ac:dyDescent="0.2">
      <c r="AJ20" s="3"/>
      <c r="AK20" s="89"/>
      <c r="AL20" s="86"/>
      <c r="AM20" s="89"/>
      <c r="AN20" s="89"/>
      <c r="AO20" s="89"/>
    </row>
    <row r="21" spans="10:44" x14ac:dyDescent="0.2"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102"/>
      <c r="AK21" s="102"/>
      <c r="AL21" s="102"/>
      <c r="AM21" s="88"/>
      <c r="AN21" s="88"/>
      <c r="AO21" s="88"/>
    </row>
    <row r="22" spans="10:44" x14ac:dyDescent="0.2"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122"/>
      <c r="AK22" s="122"/>
      <c r="AL22" s="114"/>
      <c r="AM22" s="2"/>
      <c r="AN22" s="88"/>
      <c r="AO22" s="88"/>
    </row>
    <row r="23" spans="10:44" x14ac:dyDescent="0.2"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122"/>
      <c r="AK23" s="122"/>
      <c r="AL23" s="114"/>
      <c r="AM23" s="2"/>
      <c r="AN23" s="2"/>
      <c r="AO23" s="2"/>
    </row>
    <row r="24" spans="10:44" x14ac:dyDescent="0.2"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122"/>
      <c r="AK24" s="122"/>
      <c r="AL24" s="114"/>
      <c r="AM24" s="2"/>
      <c r="AN24" s="2"/>
      <c r="AO24" s="2"/>
    </row>
    <row r="25" spans="10:44" x14ac:dyDescent="0.2"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122"/>
      <c r="AK25" s="122"/>
      <c r="AL25" s="114"/>
      <c r="AM25" s="2"/>
      <c r="AN25" s="2"/>
      <c r="AO25" s="2"/>
    </row>
    <row r="26" spans="10:44" x14ac:dyDescent="0.2"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107"/>
      <c r="AK26" s="12"/>
      <c r="AL26" s="12"/>
      <c r="AM26" s="3"/>
      <c r="AN26" s="2"/>
      <c r="AO26" s="2"/>
    </row>
    <row r="27" spans="10:44" x14ac:dyDescent="0.2"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7"/>
      <c r="AK27" s="7"/>
      <c r="AL27" s="7"/>
      <c r="AM27" s="3"/>
      <c r="AN27" s="2"/>
      <c r="AO27" s="2"/>
    </row>
    <row r="28" spans="10:44" x14ac:dyDescent="0.2"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9"/>
      <c r="AK28" s="9"/>
      <c r="AL28" s="9"/>
      <c r="AM28" s="3"/>
      <c r="AN28" s="2"/>
      <c r="AO28" s="2"/>
    </row>
    <row r="29" spans="10:44" x14ac:dyDescent="0.2"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99"/>
      <c r="AK29" s="99"/>
      <c r="AL29" s="99"/>
      <c r="AM29" s="2"/>
      <c r="AN29" s="2"/>
      <c r="AO29" s="2"/>
    </row>
    <row r="30" spans="10:44" x14ac:dyDescent="0.2">
      <c r="AJ30" s="107"/>
      <c r="AK30" s="100"/>
      <c r="AL30" s="54"/>
    </row>
    <row r="31" spans="10:44" x14ac:dyDescent="0.2">
      <c r="AJ31" s="13"/>
      <c r="AK31" s="7"/>
      <c r="AL31" s="7"/>
    </row>
    <row r="32" spans="10:44" x14ac:dyDescent="0.2">
      <c r="AJ32" s="9"/>
      <c r="AK32" s="9"/>
      <c r="AL32" s="9"/>
    </row>
    <row r="33" spans="36:38" x14ac:dyDescent="0.2">
      <c r="AJ33" s="99"/>
      <c r="AK33" s="99"/>
      <c r="AL33" s="99"/>
    </row>
    <row r="34" spans="36:38" x14ac:dyDescent="0.2">
      <c r="AJ34" s="107"/>
      <c r="AK34" s="100"/>
      <c r="AL34" s="100"/>
    </row>
    <row r="35" spans="36:38" x14ac:dyDescent="0.2">
      <c r="AJ35" s="11"/>
      <c r="AK35" s="7"/>
      <c r="AL35" s="7"/>
    </row>
    <row r="36" spans="36:38" x14ac:dyDescent="0.2">
      <c r="AJ36" s="13"/>
      <c r="AK36" s="7"/>
      <c r="AL36" s="7"/>
    </row>
    <row r="37" spans="36:38" x14ac:dyDescent="0.2">
      <c r="AJ37" s="9"/>
      <c r="AK37" s="9"/>
      <c r="AL37" s="9"/>
    </row>
    <row r="38" spans="36:38" x14ac:dyDescent="0.2">
      <c r="AJ38" s="99"/>
      <c r="AK38" s="10"/>
      <c r="AL38" s="99"/>
    </row>
    <row r="39" spans="36:38" x14ac:dyDescent="0.2">
      <c r="AJ39" s="107"/>
      <c r="AK39" s="54"/>
      <c r="AL39" s="5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numeri chiave</vt:lpstr>
      <vt:lpstr>Fig.1</vt:lpstr>
      <vt:lpstr>Fig.2</vt:lpstr>
      <vt:lpstr>Fig.3</vt:lpstr>
      <vt:lpstr>Fig.4</vt:lpstr>
      <vt:lpstr>Fig.5</vt:lpstr>
      <vt:lpstr>Fig.6</vt:lpstr>
      <vt:lpstr>Fig.7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.</cp:lastModifiedBy>
  <dcterms:created xsi:type="dcterms:W3CDTF">2016-10-21T10:32:36Z</dcterms:created>
  <dcterms:modified xsi:type="dcterms:W3CDTF">2025-03-27T14:58:58Z</dcterms:modified>
</cp:coreProperties>
</file>