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ava\AVQ\28_Comunicati_Stat_breve_Novità_editoriali_Italia_in_cifre\2024_comunicato_soddisfazione\tavole e figure_AGGIORNARE\"/>
    </mc:Choice>
  </mc:AlternateContent>
  <bookViews>
    <workbookView xWindow="480" yWindow="240" windowWidth="15480" windowHeight="11520" tabRatio="686" activeTab="2"/>
  </bookViews>
  <sheets>
    <sheet name="Fig.1a" sheetId="16" r:id="rId1"/>
    <sheet name="Fig.2a" sheetId="15" r:id="rId2"/>
    <sheet name="Fig.3a" sheetId="17" r:id="rId3"/>
  </sheets>
  <calcPr calcId="162913"/>
</workbook>
</file>

<file path=xl/calcChain.xml><?xml version="1.0" encoding="utf-8"?>
<calcChain xmlns="http://schemas.openxmlformats.org/spreadsheetml/2006/main">
  <c r="AT34" i="17" l="1"/>
  <c r="AR34" i="17"/>
  <c r="AT33" i="17"/>
  <c r="AR33" i="17"/>
  <c r="AT32" i="17"/>
  <c r="AR32" i="17"/>
  <c r="AT31" i="17"/>
  <c r="AR31" i="17"/>
  <c r="AX27" i="15"/>
  <c r="AX28" i="15"/>
  <c r="AX29" i="15"/>
  <c r="AX30" i="15"/>
  <c r="AX31" i="15"/>
  <c r="AX32" i="15"/>
  <c r="AX33" i="15"/>
  <c r="AX26" i="15"/>
  <c r="AX22" i="15"/>
  <c r="AX23" i="15"/>
  <c r="AX24" i="15"/>
  <c r="AX21" i="15"/>
</calcChain>
</file>

<file path=xl/sharedStrings.xml><?xml version="1.0" encoding="utf-8"?>
<sst xmlns="http://schemas.openxmlformats.org/spreadsheetml/2006/main" count="103" uniqueCount="48">
  <si>
    <t>soddisfazione per la vita nel complesso. Punteggio alto</t>
  </si>
  <si>
    <t>punteggio 08_10</t>
  </si>
  <si>
    <t>Licenza elementare</t>
  </si>
  <si>
    <t>Licenza media</t>
  </si>
  <si>
    <t>Diploma superiore</t>
  </si>
  <si>
    <t>Laurea</t>
  </si>
  <si>
    <t>Ritirati dal lavoro</t>
  </si>
  <si>
    <t>Studenti</t>
  </si>
  <si>
    <t>Casalinghe</t>
  </si>
  <si>
    <t>In cerca di occupazione</t>
  </si>
  <si>
    <t>Lavoratori in proprio e Coadiuvanti</t>
  </si>
  <si>
    <t>Operai, Apprendisti</t>
  </si>
  <si>
    <t>Direttivi, Quadri, Impiegati, Intermedi</t>
  </si>
  <si>
    <t>Dirigenti, Imprenditori, Liberi professionisti</t>
  </si>
  <si>
    <t>soddisfazione per la vita nel complesso. Punteggio  alto</t>
  </si>
  <si>
    <t>14-19</t>
  </si>
  <si>
    <t>20-34</t>
  </si>
  <si>
    <t>35-44</t>
  </si>
  <si>
    <t>45-54</t>
  </si>
  <si>
    <t>55-64</t>
  </si>
  <si>
    <t>65-74</t>
  </si>
  <si>
    <t>75 e più</t>
  </si>
  <si>
    <t>Totale</t>
  </si>
  <si>
    <t>LIVELLI DI SODDISFAZIONE NEL LAVORO: MOLTO E ABBASTANZA</t>
  </si>
  <si>
    <t>Nord</t>
  </si>
  <si>
    <t>Centro</t>
  </si>
  <si>
    <t>Mezzogiorno</t>
  </si>
  <si>
    <t>Italia</t>
  </si>
  <si>
    <t>Occupati maschi</t>
  </si>
  <si>
    <t>Molto soddisfatti</t>
  </si>
  <si>
    <t>Abbastanza soddisfatti</t>
  </si>
  <si>
    <t>Occupate femmine</t>
  </si>
  <si>
    <t>Molto soddisfatte</t>
  </si>
  <si>
    <t>Abbastanza soddisfatte</t>
  </si>
  <si>
    <t>Molto+Abbastanza</t>
  </si>
  <si>
    <t>(a) punteggio 8-10 su una scala da 0 a 10</t>
  </si>
  <si>
    <t>(a) molto o abbastanza soddisfatti per il lavoro</t>
  </si>
  <si>
    <t>Occupati Maschi</t>
  </si>
  <si>
    <t>Occupate Femmine</t>
  </si>
  <si>
    <t>Nord-Ovest</t>
  </si>
  <si>
    <t>Nord-Est</t>
  </si>
  <si>
    <t>Sud</t>
  </si>
  <si>
    <t>Isole</t>
  </si>
  <si>
    <t>VALORI PERCENTUALI</t>
  </si>
  <si>
    <r>
      <t xml:space="preserve">Figura 1a - Persone di 14 anni e oltre che hanno espresso un punteggio di soddisfazione di 8-10 per classe di età – Anni 2023-2024 </t>
    </r>
    <r>
      <rPr>
        <i/>
        <sz val="11"/>
        <color theme="1"/>
        <rFont val="Arial"/>
        <family val="2"/>
      </rPr>
      <t>(per 100 persone di 14 anni e oltre della stessa classe di età)</t>
    </r>
  </si>
  <si>
    <r>
      <t xml:space="preserve">FIGURA 2a - Persone di 14 anni e oltre che hanno espresso un punteggio di soddisfazione di 8-10 per condizione professionale e titolo di studio. Anni 2023-2024 </t>
    </r>
    <r>
      <rPr>
        <i/>
        <sz val="11"/>
        <rFont val="Arial"/>
        <family val="2"/>
      </rPr>
      <t xml:space="preserve">(per 100 persone di 14 anni e oltre con le stesse caratteristiche)  </t>
    </r>
  </si>
  <si>
    <t>var24-23</t>
  </si>
  <si>
    <r>
      <t xml:space="preserve">Figura 3a - Persone di 15 anni e oltre occupate per livello di soddisfazione del lavoro per sesso e ripartizione geografica - Anni 2017-2024 </t>
    </r>
    <r>
      <rPr>
        <i/>
        <sz val="11"/>
        <color theme="1"/>
        <rFont val="Arial"/>
        <family val="2"/>
      </rPr>
      <t>(per 100 persone di 15 anni e oltre occupate dello stesso sesso e zona)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</si>
</sst>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0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rgb="FF1F497D"/>
      <name val="Arial Black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0"/>
      <color rgb="FF808080"/>
      <name val="Arial Narrow"/>
      <family val="2"/>
    </font>
    <font>
      <b/>
      <sz val="11"/>
      <color rgb="FF1F497D"/>
      <name val="Arial Black"/>
      <family val="2"/>
    </font>
    <font>
      <sz val="11"/>
      <color rgb="FF1F497D"/>
      <name val="Arial Narrow"/>
      <family val="2"/>
    </font>
    <font>
      <b/>
      <sz val="11"/>
      <color rgb="FF000000"/>
      <name val="Arial"/>
      <family val="2"/>
    </font>
    <font>
      <sz val="8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/>
    <xf numFmtId="16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/>
    <xf numFmtId="164" fontId="3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0" fontId="8" fillId="0" borderId="0" xfId="0" applyFont="1"/>
    <xf numFmtId="0" fontId="0" fillId="0" borderId="0" xfId="0" applyFill="1"/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vertical="top"/>
    </xf>
    <xf numFmtId="0" fontId="16" fillId="0" borderId="0" xfId="0" applyFont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164" fontId="0" fillId="0" borderId="1" xfId="0" applyNumberFormat="1" applyBorder="1"/>
    <xf numFmtId="0" fontId="0" fillId="0" borderId="0" xfId="0" applyFill="1" applyBorder="1" applyAlignment="1"/>
    <xf numFmtId="0" fontId="6" fillId="0" borderId="0" xfId="0" applyFont="1" applyFill="1" applyBorder="1" applyAlignment="1">
      <alignment horizontal="center" vertical="top" wrapText="1"/>
    </xf>
    <xf numFmtId="164" fontId="0" fillId="0" borderId="0" xfId="0" applyNumberFormat="1" applyBorder="1"/>
    <xf numFmtId="0" fontId="14" fillId="0" borderId="0" xfId="0" applyFont="1" applyFill="1" applyBorder="1"/>
    <xf numFmtId="164" fontId="14" fillId="0" borderId="0" xfId="0" applyNumberFormat="1" applyFont="1" applyFill="1" applyBorder="1"/>
    <xf numFmtId="0" fontId="15" fillId="0" borderId="0" xfId="0" applyFont="1" applyFill="1" applyBorder="1" applyAlignment="1">
      <alignment vertical="top" wrapText="1"/>
    </xf>
    <xf numFmtId="164" fontId="0" fillId="0" borderId="0" xfId="0" applyNumberFormat="1" applyFill="1" applyBorder="1"/>
    <xf numFmtId="0" fontId="8" fillId="0" borderId="0" xfId="0" applyFont="1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0" fillId="0" borderId="1" xfId="0" applyFill="1" applyBorder="1" applyAlignment="1"/>
    <xf numFmtId="0" fontId="6" fillId="0" borderId="1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165" fontId="0" fillId="0" borderId="0" xfId="0" applyNumberFormat="1" applyFill="1" applyBorder="1"/>
    <xf numFmtId="0" fontId="20" fillId="0" borderId="0" xfId="0" applyFont="1" applyAlignment="1">
      <alignment horizontal="center"/>
    </xf>
    <xf numFmtId="0" fontId="6" fillId="0" borderId="6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3" fillId="0" borderId="9" xfId="0" applyNumberFormat="1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top" wrapText="1"/>
    </xf>
    <xf numFmtId="16" fontId="4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/>
    <xf numFmtId="164" fontId="3" fillId="0" borderId="0" xfId="0" applyNumberFormat="1" applyFont="1" applyFill="1" applyAlignment="1">
      <alignment horizontal="right" vertical="top"/>
    </xf>
    <xf numFmtId="16" fontId="4" fillId="0" borderId="0" xfId="0" applyNumberFormat="1" applyFont="1" applyFill="1" applyAlignment="1">
      <alignment vertical="top"/>
    </xf>
    <xf numFmtId="0" fontId="4" fillId="0" borderId="11" xfId="0" applyFont="1" applyFill="1" applyBorder="1" applyAlignment="1">
      <alignment horizontal="center" vertical="top" wrapText="1"/>
    </xf>
    <xf numFmtId="0" fontId="0" fillId="0" borderId="2" xfId="0" applyFill="1" applyBorder="1"/>
    <xf numFmtId="0" fontId="3" fillId="0" borderId="0" xfId="0" applyFont="1" applyFill="1"/>
    <xf numFmtId="0" fontId="20" fillId="0" borderId="13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vertical="top" wrapText="1"/>
    </xf>
    <xf numFmtId="0" fontId="21" fillId="0" borderId="0" xfId="0" applyFont="1" applyFill="1"/>
    <xf numFmtId="0" fontId="4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/>
    <xf numFmtId="16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right" vertical="top"/>
    </xf>
    <xf numFmtId="0" fontId="4" fillId="0" borderId="10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6482"/>
      <color rgb="FFE42618"/>
      <color rgb="FF1F497D"/>
      <color rgb="FF9BBB59"/>
      <color rgb="FF8888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Fig.1a!$BF$9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Fig.1a!$BE$10:$BE$17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Fig.1a!$BF$10:$BF$17</c:f>
              <c:numCache>
                <c:formatCode>General</c:formatCode>
                <c:ptCount val="8"/>
                <c:pt idx="0">
                  <c:v>55.8</c:v>
                </c:pt>
                <c:pt idx="1">
                  <c:v>48.6</c:v>
                </c:pt>
                <c:pt idx="2">
                  <c:v>49</c:v>
                </c:pt>
                <c:pt idx="3">
                  <c:v>46.2</c:v>
                </c:pt>
                <c:pt idx="4">
                  <c:v>46.3</c:v>
                </c:pt>
                <c:pt idx="5">
                  <c:v>45.6</c:v>
                </c:pt>
                <c:pt idx="6">
                  <c:v>39.4</c:v>
                </c:pt>
                <c:pt idx="7">
                  <c:v>46.6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8-4362-ACED-8BE466A59F17}"/>
            </c:ext>
          </c:extLst>
        </c:ser>
        <c:ser>
          <c:idx val="1"/>
          <c:order val="1"/>
          <c:tx>
            <c:strRef>
              <c:f>Fig.1a!$BG$9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Fig.1a!$BE$10:$BE$17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Fig.1a!$BG$10:$BG$17</c:f>
              <c:numCache>
                <c:formatCode>General</c:formatCode>
                <c:ptCount val="8"/>
                <c:pt idx="0">
                  <c:v>57.8</c:v>
                </c:pt>
                <c:pt idx="1">
                  <c:v>46.9</c:v>
                </c:pt>
                <c:pt idx="2">
                  <c:v>48.8</c:v>
                </c:pt>
                <c:pt idx="3">
                  <c:v>45.8</c:v>
                </c:pt>
                <c:pt idx="4">
                  <c:v>45.7</c:v>
                </c:pt>
                <c:pt idx="5">
                  <c:v>45.2</c:v>
                </c:pt>
                <c:pt idx="6">
                  <c:v>40.1</c:v>
                </c:pt>
                <c:pt idx="7">
                  <c:v>46.3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E8-4362-ACED-8BE466A59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733789520"/>
        <c:axId val="733790080"/>
      </c:barChart>
      <c:catAx>
        <c:axId val="73378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b="1"/>
            </a:pPr>
            <a:endParaRPr lang="it-IT"/>
          </a:p>
        </c:txPr>
        <c:crossAx val="733790080"/>
        <c:crosses val="autoZero"/>
        <c:auto val="1"/>
        <c:lblAlgn val="ctr"/>
        <c:lblOffset val="100"/>
        <c:noMultiLvlLbl val="0"/>
      </c:catAx>
      <c:valAx>
        <c:axId val="73379008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33789520"/>
        <c:crosses val="autoZero"/>
        <c:crossBetween val="between"/>
        <c:majorUnit val="20"/>
      </c:valAx>
      <c:spPr>
        <a:solidFill>
          <a:schemeClr val="bg1">
            <a:lumMod val="95000"/>
          </a:schemeClr>
        </a:solidFill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ysClr val="windowText" lastClr="000000"/>
          </a:solidFill>
          <a:latin typeface="Arial Narrow" panose="020B0606020202030204" pitchFamily="34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93063492063494"/>
          <c:y val="7.0555555555555552E-2"/>
          <c:w val="0.67369904761904764"/>
          <c:h val="0.817923232323232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Fig.2a!$AX$5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Fig.2a!$AW$6:$AW$18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Fig.2a!$AX$6:$AX$18</c:f>
              <c:numCache>
                <c:formatCode>General</c:formatCode>
                <c:ptCount val="13"/>
                <c:pt idx="0">
                  <c:v>39.1</c:v>
                </c:pt>
                <c:pt idx="1">
                  <c:v>46.2</c:v>
                </c:pt>
                <c:pt idx="2">
                  <c:v>46.6</c:v>
                </c:pt>
                <c:pt idx="3">
                  <c:v>51.1</c:v>
                </c:pt>
                <c:pt idx="5">
                  <c:v>45.5</c:v>
                </c:pt>
                <c:pt idx="6">
                  <c:v>53.4</c:v>
                </c:pt>
                <c:pt idx="7">
                  <c:v>41.5</c:v>
                </c:pt>
                <c:pt idx="8">
                  <c:v>35.9</c:v>
                </c:pt>
                <c:pt idx="9">
                  <c:v>46.3</c:v>
                </c:pt>
                <c:pt idx="10">
                  <c:v>48.3</c:v>
                </c:pt>
                <c:pt idx="11">
                  <c:v>50</c:v>
                </c:pt>
                <c:pt idx="12">
                  <c:v>53.1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9-4935-B851-3EC2E4EA5D49}"/>
            </c:ext>
          </c:extLst>
        </c:ser>
        <c:ser>
          <c:idx val="1"/>
          <c:order val="1"/>
          <c:tx>
            <c:strRef>
              <c:f>Fig.2a!$AY$5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Fig.2a!$AW$6:$AW$18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Fig.2a!$AY$6:$AY$18</c:f>
              <c:numCache>
                <c:formatCode>General</c:formatCode>
                <c:ptCount val="13"/>
                <c:pt idx="0">
                  <c:v>38.6</c:v>
                </c:pt>
                <c:pt idx="1">
                  <c:v>46.5</c:v>
                </c:pt>
                <c:pt idx="2">
                  <c:v>47.6</c:v>
                </c:pt>
                <c:pt idx="3">
                  <c:v>50.9</c:v>
                </c:pt>
                <c:pt idx="5" formatCode="0.0">
                  <c:v>45</c:v>
                </c:pt>
                <c:pt idx="6" formatCode="0.0">
                  <c:v>52</c:v>
                </c:pt>
                <c:pt idx="7" formatCode="0.0">
                  <c:v>42.9</c:v>
                </c:pt>
                <c:pt idx="8" formatCode="0.0">
                  <c:v>35.700000000000003</c:v>
                </c:pt>
                <c:pt idx="9" formatCode="0.0">
                  <c:v>47.6</c:v>
                </c:pt>
                <c:pt idx="10" formatCode="0.0">
                  <c:v>48.7</c:v>
                </c:pt>
                <c:pt idx="11" formatCode="0.0">
                  <c:v>51.3</c:v>
                </c:pt>
                <c:pt idx="12" formatCode="0.0">
                  <c:v>54.5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9-4935-B851-3EC2E4EA5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33793440"/>
        <c:axId val="733794000"/>
      </c:barChart>
      <c:catAx>
        <c:axId val="73379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it-IT"/>
          </a:p>
        </c:txPr>
        <c:crossAx val="733794000"/>
        <c:crosses val="autoZero"/>
        <c:auto val="1"/>
        <c:lblAlgn val="ctr"/>
        <c:lblOffset val="100"/>
        <c:noMultiLvlLbl val="0"/>
      </c:catAx>
      <c:valAx>
        <c:axId val="733794000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7337934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86238460317460319"/>
          <c:y val="0.33710101010101018"/>
          <c:w val="0.11407456197252908"/>
          <c:h val="5.3317908721125518E-2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02380952380951E-2"/>
          <c:y val="3.7762626262626262E-2"/>
          <c:w val="0.92819768050586016"/>
          <c:h val="0.62034444444444448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Fig.3a!$AP$7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multiLvlStrRef>
              <c:f>Fig.3a!$AQ$2:$BG$3</c:f>
              <c:multiLvlStrCache>
                <c:ptCount val="17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9">
                    <c:v>2017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  <c:pt idx="15">
                    <c:v>2023</c:v>
                  </c:pt>
                  <c:pt idx="16">
                    <c:v>2024</c:v>
                  </c:pt>
                </c:lvl>
                <c:lvl>
                  <c:pt idx="0">
                    <c:v>Occupati Maschi</c:v>
                  </c:pt>
                  <c:pt idx="9">
                    <c:v>Occupate Femmine</c:v>
                  </c:pt>
                </c:lvl>
              </c:multiLvlStrCache>
            </c:multiLvlStrRef>
          </c:cat>
          <c:val>
            <c:numRef>
              <c:f>Fig.3a!$AQ$7:$BG$7</c:f>
              <c:numCache>
                <c:formatCode>0.0</c:formatCode>
                <c:ptCount val="17"/>
                <c:pt idx="0">
                  <c:v>75.5</c:v>
                </c:pt>
                <c:pt idx="1">
                  <c:v>76.099999999999994</c:v>
                </c:pt>
                <c:pt idx="2">
                  <c:v>77.664750110570552</c:v>
                </c:pt>
                <c:pt idx="3">
                  <c:v>79</c:v>
                </c:pt>
                <c:pt idx="4">
                  <c:v>78.2</c:v>
                </c:pt>
                <c:pt idx="5">
                  <c:v>78.439083415261294</c:v>
                </c:pt>
                <c:pt idx="6">
                  <c:v>80.318151121782847</c:v>
                </c:pt>
                <c:pt idx="7">
                  <c:v>77.922751871895628</c:v>
                </c:pt>
                <c:pt idx="9">
                  <c:v>77</c:v>
                </c:pt>
                <c:pt idx="10">
                  <c:v>77.599999999999994</c:v>
                </c:pt>
                <c:pt idx="11">
                  <c:v>77.698215026982155</c:v>
                </c:pt>
                <c:pt idx="12">
                  <c:v>78.900000000000006</c:v>
                </c:pt>
                <c:pt idx="13">
                  <c:v>76.632302405498294</c:v>
                </c:pt>
                <c:pt idx="14">
                  <c:v>77.154141981083043</c:v>
                </c:pt>
                <c:pt idx="15">
                  <c:v>79.458285950584099</c:v>
                </c:pt>
                <c:pt idx="16">
                  <c:v>77.16068323616652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4301984"/>
        <c:axId val="734302544"/>
      </c:barChart>
      <c:lineChart>
        <c:grouping val="standard"/>
        <c:varyColors val="0"/>
        <c:ser>
          <c:idx val="0"/>
          <c:order val="0"/>
          <c:tx>
            <c:strRef>
              <c:f>Fig.3a!$AP$4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9">
                    <c:v>2017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  <c:pt idx="15">
                    <c:v>2023</c:v>
                  </c:pt>
                  <c:pt idx="16">
                    <c:v>2024</c:v>
                  </c:pt>
                </c:lvl>
                <c:lvl>
                  <c:pt idx="0">
                    <c:v>Occupati Maschi</c:v>
                  </c:pt>
                  <c:pt idx="9">
                    <c:v>Occupate Femmine</c:v>
                  </c:pt>
                </c:lvl>
              </c:multiLvlStrCache>
            </c:multiLvlStrRef>
          </c:cat>
          <c:val>
            <c:numRef>
              <c:f>Fig.3a!$AQ$4:$BG$4</c:f>
              <c:numCache>
                <c:formatCode>0.0</c:formatCode>
                <c:ptCount val="17"/>
                <c:pt idx="0">
                  <c:v>77.2</c:v>
                </c:pt>
                <c:pt idx="1">
                  <c:v>77.929073769265301</c:v>
                </c:pt>
                <c:pt idx="2">
                  <c:v>78.880706921944039</c:v>
                </c:pt>
                <c:pt idx="3">
                  <c:v>80.3</c:v>
                </c:pt>
                <c:pt idx="4">
                  <c:v>79.899036255162912</c:v>
                </c:pt>
                <c:pt idx="5">
                  <c:v>78.479304139172172</c:v>
                </c:pt>
                <c:pt idx="6">
                  <c:v>80.910735826296744</c:v>
                </c:pt>
                <c:pt idx="7">
                  <c:v>78.685586258401798</c:v>
                </c:pt>
                <c:pt idx="9">
                  <c:v>78.5</c:v>
                </c:pt>
                <c:pt idx="10">
                  <c:v>78.300980203728614</c:v>
                </c:pt>
                <c:pt idx="11">
                  <c:v>77.425589485890995</c:v>
                </c:pt>
                <c:pt idx="12">
                  <c:v>79.400000000000006</c:v>
                </c:pt>
                <c:pt idx="13">
                  <c:v>75.943302056298663</c:v>
                </c:pt>
                <c:pt idx="14">
                  <c:v>77.331252438548574</c:v>
                </c:pt>
                <c:pt idx="15">
                  <c:v>79.672318536864168</c:v>
                </c:pt>
                <c:pt idx="16">
                  <c:v>77.292828302249575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97-4D3F-9D9F-559E29FF3083}"/>
            </c:ext>
          </c:extLst>
        </c:ser>
        <c:ser>
          <c:idx val="1"/>
          <c:order val="1"/>
          <c:tx>
            <c:strRef>
              <c:f>Fig.3a!$AP$5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9">
                    <c:v>2017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  <c:pt idx="15">
                    <c:v>2023</c:v>
                  </c:pt>
                  <c:pt idx="16">
                    <c:v>2024</c:v>
                  </c:pt>
                </c:lvl>
                <c:lvl>
                  <c:pt idx="0">
                    <c:v>Occupati Maschi</c:v>
                  </c:pt>
                  <c:pt idx="9">
                    <c:v>Occupate Femmine</c:v>
                  </c:pt>
                </c:lvl>
              </c:multiLvlStrCache>
            </c:multiLvlStrRef>
          </c:cat>
          <c:val>
            <c:numRef>
              <c:f>Fig.3a!$AQ$5:$BG$5</c:f>
              <c:numCache>
                <c:formatCode>0.0</c:formatCode>
                <c:ptCount val="17"/>
                <c:pt idx="0">
                  <c:v>77.8</c:v>
                </c:pt>
                <c:pt idx="1">
                  <c:v>75.055268975681642</c:v>
                </c:pt>
                <c:pt idx="2">
                  <c:v>78.417002565042139</c:v>
                </c:pt>
                <c:pt idx="3">
                  <c:v>77</c:v>
                </c:pt>
                <c:pt idx="4">
                  <c:v>78.777524677296881</c:v>
                </c:pt>
                <c:pt idx="5">
                  <c:v>79.137486177663106</c:v>
                </c:pt>
                <c:pt idx="6">
                  <c:v>82.368322749346277</c:v>
                </c:pt>
                <c:pt idx="7">
                  <c:v>78.416728902165801</c:v>
                </c:pt>
                <c:pt idx="9">
                  <c:v>76.5</c:v>
                </c:pt>
                <c:pt idx="10">
                  <c:v>77.290260366441657</c:v>
                </c:pt>
                <c:pt idx="11">
                  <c:v>78.896551724137936</c:v>
                </c:pt>
                <c:pt idx="12">
                  <c:v>78.7</c:v>
                </c:pt>
                <c:pt idx="13">
                  <c:v>78.3</c:v>
                </c:pt>
                <c:pt idx="14">
                  <c:v>74.98826841858282</c:v>
                </c:pt>
                <c:pt idx="15">
                  <c:v>80.327868852459019</c:v>
                </c:pt>
                <c:pt idx="16">
                  <c:v>75.557620817843869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97-4D3F-9D9F-559E29FF3083}"/>
            </c:ext>
          </c:extLst>
        </c:ser>
        <c:ser>
          <c:idx val="2"/>
          <c:order val="2"/>
          <c:tx>
            <c:strRef>
              <c:f>Fig.3a!$AP$6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2017</c:v>
                  </c:pt>
                  <c:pt idx="1">
                    <c:v>2018</c:v>
                  </c:pt>
                  <c:pt idx="2">
                    <c:v>2019</c:v>
                  </c:pt>
                  <c:pt idx="3">
                    <c:v>2020</c:v>
                  </c:pt>
                  <c:pt idx="4">
                    <c:v>2021</c:v>
                  </c:pt>
                  <c:pt idx="5">
                    <c:v>2022</c:v>
                  </c:pt>
                  <c:pt idx="6">
                    <c:v>2023</c:v>
                  </c:pt>
                  <c:pt idx="7">
                    <c:v>2024</c:v>
                  </c:pt>
                  <c:pt idx="9">
                    <c:v>2017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4">
                    <c:v>2022</c:v>
                  </c:pt>
                  <c:pt idx="15">
                    <c:v>2023</c:v>
                  </c:pt>
                  <c:pt idx="16">
                    <c:v>2024</c:v>
                  </c:pt>
                </c:lvl>
                <c:lvl>
                  <c:pt idx="0">
                    <c:v>Occupati Maschi</c:v>
                  </c:pt>
                  <c:pt idx="9">
                    <c:v>Occupate Femmine</c:v>
                  </c:pt>
                </c:lvl>
              </c:multiLvlStrCache>
            </c:multiLvlStrRef>
          </c:cat>
          <c:val>
            <c:numRef>
              <c:f>Fig.3a!$AQ$6:$BG$6</c:f>
              <c:numCache>
                <c:formatCode>0.0</c:formatCode>
                <c:ptCount val="17"/>
                <c:pt idx="0">
                  <c:v>71.099999999999994</c:v>
                </c:pt>
                <c:pt idx="1">
                  <c:v>73.714144411473782</c:v>
                </c:pt>
                <c:pt idx="2">
                  <c:v>75.160652496292641</c:v>
                </c:pt>
                <c:pt idx="3">
                  <c:v>78.099999999999994</c:v>
                </c:pt>
                <c:pt idx="4">
                  <c:v>74.760463943519923</c:v>
                </c:pt>
                <c:pt idx="5">
                  <c:v>77.907884465261517</c:v>
                </c:pt>
                <c:pt idx="6">
                  <c:v>77.999004479840721</c:v>
                </c:pt>
                <c:pt idx="7">
                  <c:v>76.360544217687078</c:v>
                </c:pt>
                <c:pt idx="9">
                  <c:v>73.7</c:v>
                </c:pt>
                <c:pt idx="10">
                  <c:v>76.442095992954648</c:v>
                </c:pt>
                <c:pt idx="11">
                  <c:v>77.252843394575677</c:v>
                </c:pt>
                <c:pt idx="12">
                  <c:v>78.2</c:v>
                </c:pt>
                <c:pt idx="13">
                  <c:v>76.599999999999994</c:v>
                </c:pt>
                <c:pt idx="14">
                  <c:v>78.764805414551603</c:v>
                </c:pt>
                <c:pt idx="15">
                  <c:v>78.112712975098304</c:v>
                </c:pt>
                <c:pt idx="16">
                  <c:v>78.268041237113408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301984"/>
        <c:axId val="734302544"/>
      </c:lineChart>
      <c:catAx>
        <c:axId val="73430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4302544"/>
        <c:crosses val="autoZero"/>
        <c:auto val="1"/>
        <c:lblAlgn val="ctr"/>
        <c:lblOffset val="100"/>
        <c:noMultiLvlLbl val="0"/>
      </c:catAx>
      <c:valAx>
        <c:axId val="73430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430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197444444444445"/>
          <c:y val="0.89176060606060603"/>
          <c:w val="0.49605111111111111"/>
          <c:h val="0.10823939393939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10</xdr:col>
      <xdr:colOff>204000</xdr:colOff>
      <xdr:row>16</xdr:row>
      <xdr:rowOff>36900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8282</xdr:colOff>
      <xdr:row>2</xdr:row>
      <xdr:rowOff>0</xdr:rowOff>
    </xdr:from>
    <xdr:to>
      <xdr:col>7</xdr:col>
      <xdr:colOff>240857</xdr:colOff>
      <xdr:row>13</xdr:row>
      <xdr:rowOff>161139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2484</xdr:rowOff>
    </xdr:from>
    <xdr:to>
      <xdr:col>7</xdr:col>
      <xdr:colOff>579783</xdr:colOff>
      <xdr:row>12</xdr:row>
      <xdr:rowOff>180974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45"/>
  <sheetViews>
    <sheetView zoomScale="115" zoomScaleNormal="115" workbookViewId="0">
      <selection activeCell="F25" sqref="F24:F25"/>
    </sheetView>
  </sheetViews>
  <sheetFormatPr defaultRowHeight="12.75" x14ac:dyDescent="0.2"/>
  <cols>
    <col min="12" max="51" width="9.140625" customWidth="1"/>
    <col min="56" max="56" width="11.28515625" bestFit="1" customWidth="1"/>
  </cols>
  <sheetData>
    <row r="1" spans="1:69" ht="19.5" customHeight="1" x14ac:dyDescent="0.2">
      <c r="A1" s="25" t="s">
        <v>44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P1" s="7"/>
      <c r="BQ1" s="7"/>
    </row>
    <row r="2" spans="1:69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31"/>
      <c r="BC2" s="10"/>
      <c r="BD2" s="10"/>
      <c r="BE2" s="10"/>
      <c r="BF2" s="14"/>
    </row>
    <row r="3" spans="1:69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31"/>
      <c r="BC3" s="10"/>
      <c r="BD3" s="10"/>
      <c r="BE3" s="10"/>
      <c r="BF3" s="14"/>
    </row>
    <row r="4" spans="1:69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14"/>
    </row>
    <row r="5" spans="1:69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</row>
    <row r="6" spans="1:69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</row>
    <row r="7" spans="1:69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 t="s">
        <v>14</v>
      </c>
      <c r="BA7" s="7"/>
      <c r="BB7" s="7"/>
      <c r="BD7" s="7"/>
      <c r="BE7" s="7" t="s">
        <v>14</v>
      </c>
    </row>
    <row r="8" spans="1:69" ht="22.5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4" t="s">
        <v>1</v>
      </c>
      <c r="BB8" s="7"/>
      <c r="BD8" s="7"/>
    </row>
    <row r="9" spans="1:69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D9" s="7"/>
      <c r="BE9" s="8"/>
      <c r="BF9" s="62">
        <v>2023</v>
      </c>
      <c r="BG9" s="74">
        <v>2024</v>
      </c>
    </row>
    <row r="10" spans="1:69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8"/>
      <c r="BA10" s="8">
        <v>2022</v>
      </c>
      <c r="BB10" s="62">
        <v>2023</v>
      </c>
      <c r="BC10" s="7"/>
      <c r="BD10" s="7"/>
      <c r="BE10" s="9" t="s">
        <v>15</v>
      </c>
      <c r="BF10" s="30">
        <v>55.8</v>
      </c>
      <c r="BG10" s="30">
        <v>57.8</v>
      </c>
      <c r="BH10" s="73"/>
    </row>
    <row r="11" spans="1:69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9" t="s">
        <v>15</v>
      </c>
      <c r="BA11" s="10">
        <v>58.2</v>
      </c>
      <c r="BB11" s="30">
        <v>55.8</v>
      </c>
      <c r="BC11" s="14"/>
      <c r="BD11" s="7"/>
      <c r="BE11" s="9" t="s">
        <v>16</v>
      </c>
      <c r="BF11" s="30">
        <v>48.6</v>
      </c>
      <c r="BG11" s="30">
        <v>46.9</v>
      </c>
    </row>
    <row r="12" spans="1:69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9" t="s">
        <v>16</v>
      </c>
      <c r="BA12" s="10">
        <v>45.6</v>
      </c>
      <c r="BB12" s="30">
        <v>48.6</v>
      </c>
      <c r="BC12" s="14"/>
      <c r="BD12" s="7"/>
      <c r="BE12" s="9" t="s">
        <v>17</v>
      </c>
      <c r="BF12" s="30">
        <v>49</v>
      </c>
      <c r="BG12" s="30">
        <v>48.8</v>
      </c>
    </row>
    <row r="13" spans="1:6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9" t="s">
        <v>17</v>
      </c>
      <c r="BA13" s="10">
        <v>50.5</v>
      </c>
      <c r="BB13" s="30">
        <v>49</v>
      </c>
      <c r="BC13" s="14"/>
      <c r="BD13" s="7"/>
      <c r="BE13" s="9" t="s">
        <v>18</v>
      </c>
      <c r="BF13" s="30">
        <v>46.2</v>
      </c>
      <c r="BG13" s="30">
        <v>45.8</v>
      </c>
    </row>
    <row r="14" spans="1:69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9" t="s">
        <v>18</v>
      </c>
      <c r="BA14" s="10">
        <v>46.4</v>
      </c>
      <c r="BB14" s="30">
        <v>46.2</v>
      </c>
      <c r="BC14" s="14"/>
      <c r="BD14" s="7"/>
      <c r="BE14" s="9" t="s">
        <v>19</v>
      </c>
      <c r="BF14" s="30">
        <v>46.3</v>
      </c>
      <c r="BG14" s="30">
        <v>45.7</v>
      </c>
    </row>
    <row r="15" spans="1:69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9" t="s">
        <v>19</v>
      </c>
      <c r="BA15" s="10">
        <v>44.7</v>
      </c>
      <c r="BB15" s="30">
        <v>46.3</v>
      </c>
      <c r="BC15" s="14"/>
      <c r="BD15" s="7"/>
      <c r="BE15" s="9" t="s">
        <v>20</v>
      </c>
      <c r="BF15" s="30">
        <v>45.6</v>
      </c>
      <c r="BG15" s="30">
        <v>45.2</v>
      </c>
    </row>
    <row r="16" spans="1:69" x14ac:dyDescent="0.2">
      <c r="AZ16" s="9" t="s">
        <v>20</v>
      </c>
      <c r="BA16" s="10">
        <v>44.9</v>
      </c>
      <c r="BB16" s="30">
        <v>45.6</v>
      </c>
      <c r="BC16" s="14"/>
      <c r="BD16" s="14"/>
      <c r="BE16" s="9" t="s">
        <v>21</v>
      </c>
      <c r="BF16" s="30">
        <v>39.4</v>
      </c>
      <c r="BG16" s="30">
        <v>40.1</v>
      </c>
    </row>
    <row r="17" spans="52:65" x14ac:dyDescent="0.2">
      <c r="AZ17" s="9" t="s">
        <v>21</v>
      </c>
      <c r="BA17" s="10">
        <v>39.799999999999997</v>
      </c>
      <c r="BB17" s="30">
        <v>39.4</v>
      </c>
      <c r="BC17" s="14"/>
      <c r="BD17" s="14"/>
      <c r="BE17" s="9" t="s">
        <v>22</v>
      </c>
      <c r="BF17" s="30">
        <v>46.6</v>
      </c>
      <c r="BG17" s="30">
        <v>46.3</v>
      </c>
    </row>
    <row r="18" spans="52:65" x14ac:dyDescent="0.2">
      <c r="AZ18" s="9" t="s">
        <v>22</v>
      </c>
      <c r="BA18" s="10">
        <v>46.2</v>
      </c>
      <c r="BB18" s="30">
        <v>46.6</v>
      </c>
      <c r="BC18" s="14"/>
      <c r="BD18" s="14"/>
      <c r="BH18" s="14"/>
      <c r="BI18" s="14"/>
    </row>
    <row r="19" spans="52:65" x14ac:dyDescent="0.2">
      <c r="AZ19" s="9"/>
      <c r="BA19" s="45"/>
      <c r="BB19" s="10"/>
      <c r="BC19" s="14"/>
    </row>
    <row r="20" spans="52:65" x14ac:dyDescent="0.2">
      <c r="BG20" s="28"/>
    </row>
    <row r="22" spans="52:65" x14ac:dyDescent="0.2">
      <c r="BA22" s="8">
        <v>2021</v>
      </c>
      <c r="BB22" s="8">
        <v>2022</v>
      </c>
      <c r="BC22" s="8">
        <v>2023</v>
      </c>
      <c r="BD22" s="74">
        <v>2024</v>
      </c>
    </row>
    <row r="23" spans="52:65" x14ac:dyDescent="0.2">
      <c r="AZ23" s="9" t="s">
        <v>15</v>
      </c>
      <c r="BA23" s="45">
        <v>52.3</v>
      </c>
      <c r="BB23" s="10">
        <v>58.2</v>
      </c>
      <c r="BC23" s="30">
        <v>55.8</v>
      </c>
      <c r="BD23" s="30">
        <v>57.8</v>
      </c>
      <c r="BE23" s="73"/>
    </row>
    <row r="24" spans="52:65" ht="15" customHeight="1" x14ac:dyDescent="0.2">
      <c r="AZ24" s="9" t="s">
        <v>16</v>
      </c>
      <c r="BA24" s="45">
        <v>46.9</v>
      </c>
      <c r="BB24" s="10">
        <v>45.6</v>
      </c>
      <c r="BC24" s="30">
        <v>48.6</v>
      </c>
      <c r="BD24" s="30">
        <v>46.9</v>
      </c>
    </row>
    <row r="25" spans="52:65" x14ac:dyDescent="0.2">
      <c r="AZ25" s="9" t="s">
        <v>17</v>
      </c>
      <c r="BA25" s="45">
        <v>48.9</v>
      </c>
      <c r="BB25" s="10">
        <v>50.5</v>
      </c>
      <c r="BC25" s="72">
        <v>49</v>
      </c>
      <c r="BD25" s="30">
        <v>48.8</v>
      </c>
    </row>
    <row r="26" spans="52:65" x14ac:dyDescent="0.2">
      <c r="AZ26" s="9" t="s">
        <v>18</v>
      </c>
      <c r="BA26" s="45">
        <v>47.1</v>
      </c>
      <c r="BB26" s="10">
        <v>46.4</v>
      </c>
      <c r="BC26" s="30">
        <v>46.2</v>
      </c>
      <c r="BD26" s="30">
        <v>45.8</v>
      </c>
    </row>
    <row r="27" spans="52:65" x14ac:dyDescent="0.2">
      <c r="AZ27" s="9" t="s">
        <v>19</v>
      </c>
      <c r="BA27" s="45">
        <v>44.8</v>
      </c>
      <c r="BB27" s="10">
        <v>44.7</v>
      </c>
      <c r="BC27" s="30">
        <v>46.3</v>
      </c>
      <c r="BD27" s="30">
        <v>45.7</v>
      </c>
    </row>
    <row r="28" spans="52:65" x14ac:dyDescent="0.2">
      <c r="AZ28" s="9" t="s">
        <v>20</v>
      </c>
      <c r="BA28" s="45">
        <v>44.6</v>
      </c>
      <c r="BB28" s="10">
        <v>44.9</v>
      </c>
      <c r="BC28" s="30">
        <v>45.6</v>
      </c>
      <c r="BD28" s="30">
        <v>45.2</v>
      </c>
      <c r="BH28" s="31"/>
      <c r="BI28" s="10"/>
      <c r="BJ28" s="10"/>
      <c r="BK28" s="10"/>
      <c r="BL28" s="10"/>
      <c r="BM28" s="14"/>
    </row>
    <row r="29" spans="52:65" x14ac:dyDescent="0.2">
      <c r="AZ29" s="9" t="s">
        <v>21</v>
      </c>
      <c r="BA29" s="45">
        <v>39.4</v>
      </c>
      <c r="BB29" s="10">
        <v>39.799999999999997</v>
      </c>
      <c r="BC29" s="30">
        <v>39.4</v>
      </c>
      <c r="BD29" s="30">
        <v>40.1</v>
      </c>
      <c r="BH29" s="31"/>
      <c r="BI29" s="10"/>
      <c r="BJ29" s="10"/>
      <c r="BK29" s="10"/>
      <c r="BL29" s="10"/>
      <c r="BM29" s="14"/>
    </row>
    <row r="30" spans="52:65" x14ac:dyDescent="0.2">
      <c r="AZ30" s="9" t="s">
        <v>22</v>
      </c>
      <c r="BA30" s="45">
        <v>46</v>
      </c>
      <c r="BB30" s="10">
        <v>46.2</v>
      </c>
      <c r="BC30" s="30">
        <v>46.6</v>
      </c>
      <c r="BD30" s="30">
        <v>46.3</v>
      </c>
      <c r="BH30" s="31"/>
      <c r="BI30" s="10"/>
      <c r="BJ30" s="10"/>
      <c r="BK30" s="10"/>
      <c r="BL30" s="10"/>
      <c r="BM30" s="14"/>
    </row>
    <row r="31" spans="52:65" x14ac:dyDescent="0.2">
      <c r="AZ31" s="9"/>
      <c r="BA31" s="7"/>
      <c r="BB31" s="10"/>
      <c r="BC31" s="45"/>
      <c r="BD31" s="75"/>
      <c r="BH31" s="31"/>
      <c r="BI31" s="10"/>
      <c r="BJ31" s="10"/>
      <c r="BK31" s="10"/>
      <c r="BL31" s="10"/>
      <c r="BM31" s="14"/>
    </row>
    <row r="32" spans="52:65" x14ac:dyDescent="0.2">
      <c r="AZ32" s="9"/>
      <c r="BA32" s="76"/>
      <c r="BB32" s="30"/>
      <c r="BC32" s="75"/>
      <c r="BD32" s="75"/>
      <c r="BE32" s="28"/>
      <c r="BF32" s="28"/>
      <c r="BG32" s="28"/>
      <c r="BH32" s="29"/>
      <c r="BI32" s="30"/>
      <c r="BJ32" s="10"/>
      <c r="BK32" s="10"/>
      <c r="BL32" s="10"/>
      <c r="BM32" s="14"/>
    </row>
    <row r="33" spans="51:65" x14ac:dyDescent="0.2">
      <c r="AY33" s="28"/>
      <c r="AZ33" s="28"/>
      <c r="BA33" s="28"/>
      <c r="BB33" s="28"/>
      <c r="BC33" s="28"/>
      <c r="BD33" s="28"/>
      <c r="BE33" s="28"/>
      <c r="BF33" s="28"/>
      <c r="BG33" s="28"/>
      <c r="BH33" s="29"/>
      <c r="BI33" s="30"/>
      <c r="BJ33" s="10"/>
      <c r="BK33" s="10"/>
      <c r="BL33" s="10"/>
      <c r="BM33" s="14"/>
    </row>
    <row r="34" spans="51:65" x14ac:dyDescent="0.2">
      <c r="AY34" s="28"/>
      <c r="AZ34" s="29"/>
      <c r="BA34" s="61"/>
      <c r="BB34" s="29"/>
      <c r="BC34" s="71"/>
      <c r="BD34" s="28"/>
      <c r="BE34" s="28"/>
      <c r="BF34" s="28"/>
      <c r="BG34" s="28"/>
      <c r="BH34" s="29"/>
      <c r="BI34" s="30"/>
      <c r="BJ34" s="10"/>
      <c r="BK34" s="10"/>
      <c r="BL34" s="10"/>
      <c r="BM34" s="14"/>
    </row>
    <row r="35" spans="51:65" x14ac:dyDescent="0.2">
      <c r="AY35" s="28"/>
      <c r="AZ35" s="29"/>
      <c r="BA35" s="30"/>
      <c r="BB35" s="29"/>
      <c r="BC35" s="61"/>
      <c r="BD35" s="29"/>
      <c r="BE35" s="61"/>
      <c r="BF35" s="28"/>
      <c r="BG35" s="29"/>
      <c r="BH35" s="29"/>
      <c r="BI35" s="30"/>
      <c r="BJ35" s="10"/>
      <c r="BK35" s="10"/>
      <c r="BL35" s="10"/>
      <c r="BM35" s="14"/>
    </row>
    <row r="36" spans="51:65" x14ac:dyDescent="0.2">
      <c r="AY36" s="28"/>
      <c r="AZ36" s="29"/>
      <c r="BA36" s="30"/>
      <c r="BB36" s="29"/>
      <c r="BC36" s="30"/>
      <c r="BD36" s="30"/>
      <c r="BE36" s="30"/>
      <c r="BF36" s="28"/>
      <c r="BG36" s="30"/>
      <c r="BH36" s="30"/>
      <c r="BI36" s="28"/>
      <c r="BJ36" s="14"/>
      <c r="BK36" s="14"/>
      <c r="BL36" s="14"/>
      <c r="BM36" s="14"/>
    </row>
    <row r="37" spans="51:65" x14ac:dyDescent="0.2">
      <c r="AY37" s="28"/>
      <c r="AZ37" s="29"/>
      <c r="BA37" s="30"/>
      <c r="BB37" s="29"/>
      <c r="BC37" s="30"/>
      <c r="BD37" s="30"/>
      <c r="BE37" s="30"/>
      <c r="BF37" s="28"/>
      <c r="BG37" s="30"/>
      <c r="BH37" s="30"/>
      <c r="BI37" s="28"/>
      <c r="BJ37" s="14"/>
      <c r="BK37" s="14"/>
      <c r="BL37" s="14"/>
      <c r="BM37" s="14"/>
    </row>
    <row r="38" spans="51:65" x14ac:dyDescent="0.2">
      <c r="AY38" s="28"/>
      <c r="AZ38" s="29"/>
      <c r="BA38" s="30"/>
      <c r="BB38" s="29"/>
      <c r="BC38" s="30"/>
      <c r="BD38" s="30"/>
      <c r="BE38" s="30"/>
      <c r="BF38" s="28"/>
      <c r="BG38" s="30"/>
      <c r="BH38" s="30"/>
      <c r="BI38" s="28"/>
      <c r="BJ38" s="14"/>
      <c r="BK38" s="14"/>
      <c r="BL38" s="14"/>
      <c r="BM38" s="14"/>
    </row>
    <row r="39" spans="51:65" x14ac:dyDescent="0.2">
      <c r="AY39" s="28"/>
      <c r="AZ39" s="29"/>
      <c r="BA39" s="30"/>
      <c r="BB39" s="29"/>
      <c r="BC39" s="30"/>
      <c r="BD39" s="30"/>
      <c r="BE39" s="30"/>
      <c r="BF39" s="28"/>
      <c r="BG39" s="30"/>
      <c r="BH39" s="30"/>
      <c r="BI39" s="28"/>
    </row>
    <row r="40" spans="51:65" x14ac:dyDescent="0.2">
      <c r="AY40" s="28"/>
      <c r="AZ40" s="29"/>
      <c r="BA40" s="30"/>
      <c r="BB40" s="29"/>
      <c r="BC40" s="30"/>
      <c r="BD40" s="30"/>
      <c r="BE40" s="30"/>
      <c r="BF40" s="28"/>
      <c r="BG40" s="30"/>
      <c r="BH40" s="30"/>
      <c r="BI40" s="28"/>
    </row>
    <row r="41" spans="51:65" x14ac:dyDescent="0.2">
      <c r="AY41" s="28"/>
      <c r="AZ41" s="29"/>
      <c r="BA41" s="30"/>
      <c r="BB41" s="29"/>
      <c r="BC41" s="30"/>
      <c r="BD41" s="30"/>
      <c r="BE41" s="30"/>
      <c r="BF41" s="28"/>
      <c r="BG41" s="30"/>
      <c r="BH41" s="30"/>
      <c r="BI41" s="28"/>
    </row>
    <row r="42" spans="51:65" x14ac:dyDescent="0.2">
      <c r="AY42" s="28"/>
      <c r="AZ42" s="29"/>
      <c r="BA42" s="30"/>
      <c r="BB42" s="29"/>
      <c r="BC42" s="30"/>
      <c r="BD42" s="30"/>
      <c r="BE42" s="30"/>
      <c r="BF42" s="28"/>
      <c r="BG42" s="30"/>
      <c r="BH42" s="30"/>
      <c r="BI42" s="28"/>
    </row>
    <row r="43" spans="51:65" x14ac:dyDescent="0.2">
      <c r="AY43" s="28"/>
      <c r="AZ43" s="28"/>
      <c r="BA43" s="28"/>
      <c r="BB43" s="29"/>
      <c r="BC43" s="30"/>
      <c r="BD43" s="30"/>
      <c r="BE43" s="30"/>
      <c r="BF43" s="28"/>
      <c r="BG43" s="30"/>
      <c r="BH43" s="30"/>
      <c r="BI43" s="28"/>
    </row>
    <row r="44" spans="51:65" x14ac:dyDescent="0.2">
      <c r="BA44" s="28"/>
      <c r="BB44" s="28"/>
      <c r="BC44" s="28"/>
      <c r="BD44" s="28"/>
      <c r="BE44" s="28"/>
      <c r="BF44" s="28"/>
      <c r="BG44" s="28"/>
      <c r="BH44" s="28"/>
      <c r="BI44" s="28"/>
    </row>
    <row r="45" spans="51:65" x14ac:dyDescent="0.2">
      <c r="BA45" s="28"/>
      <c r="BB45" s="28"/>
      <c r="BC45" s="28"/>
      <c r="BD45" s="28"/>
      <c r="BE45" s="28"/>
      <c r="BF45" s="28"/>
      <c r="BG45" s="28"/>
      <c r="BH45" s="28"/>
      <c r="BI45" s="28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6"/>
  <sheetViews>
    <sheetView topLeftCell="B1" zoomScale="115" zoomScaleNormal="115" workbookViewId="0">
      <selection activeCell="H1" sqref="H1:AW1048576"/>
    </sheetView>
  </sheetViews>
  <sheetFormatPr defaultRowHeight="12.75" x14ac:dyDescent="0.2"/>
  <cols>
    <col min="1" max="1" width="36.140625" customWidth="1"/>
    <col min="8" max="48" width="9.140625" customWidth="1"/>
    <col min="49" max="49" width="39.5703125" bestFit="1" customWidth="1"/>
    <col min="50" max="50" width="10.5703125" customWidth="1"/>
    <col min="51" max="51" width="8.85546875" customWidth="1"/>
    <col min="53" max="53" width="10" bestFit="1" customWidth="1"/>
  </cols>
  <sheetData>
    <row r="1" spans="1:55" x14ac:dyDescent="0.2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W1" s="2"/>
      <c r="AX1" s="2"/>
      <c r="AY1" s="2"/>
      <c r="AZ1" s="3"/>
      <c r="BA1" s="3"/>
    </row>
    <row r="2" spans="1:55" ht="15.75" customHeight="1" x14ac:dyDescent="0.2">
      <c r="A2" s="26" t="s">
        <v>45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W2" s="4"/>
      <c r="AX2" s="4"/>
      <c r="AY2" s="4"/>
      <c r="AZ2" s="3"/>
      <c r="BA2" s="3"/>
    </row>
    <row r="3" spans="1:55" ht="16.5" x14ac:dyDescent="0.2">
      <c r="A3" s="24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W3" s="2" t="s">
        <v>0</v>
      </c>
      <c r="AX3" s="2"/>
      <c r="AY3" s="2"/>
      <c r="AZ3" s="3"/>
      <c r="BA3" s="3"/>
    </row>
    <row r="4" spans="1:55" x14ac:dyDescent="0.2"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W4" s="4" t="s">
        <v>1</v>
      </c>
      <c r="AX4" s="4"/>
      <c r="AY4" s="4"/>
      <c r="AZ4" s="3"/>
      <c r="BA4" s="3"/>
    </row>
    <row r="5" spans="1:55" x14ac:dyDescent="0.2"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W5" s="3"/>
      <c r="AX5" s="79">
        <v>2024</v>
      </c>
      <c r="AY5" s="79">
        <v>2023</v>
      </c>
      <c r="AZ5" s="5">
        <v>2022</v>
      </c>
      <c r="BA5" s="5">
        <v>2021</v>
      </c>
      <c r="BB5" s="5">
        <v>2020</v>
      </c>
    </row>
    <row r="6" spans="1:55" x14ac:dyDescent="0.2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W6" s="11" t="s">
        <v>2</v>
      </c>
      <c r="AX6" s="30">
        <v>39.1</v>
      </c>
      <c r="AY6" s="30">
        <v>38.6</v>
      </c>
      <c r="AZ6" s="10">
        <v>37.5</v>
      </c>
      <c r="BA6" s="10">
        <v>39.6</v>
      </c>
      <c r="BB6" s="6">
        <v>36.5</v>
      </c>
    </row>
    <row r="7" spans="1:55" x14ac:dyDescent="0.2"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W7" s="11" t="s">
        <v>3</v>
      </c>
      <c r="AX7" s="30">
        <v>46.2</v>
      </c>
      <c r="AY7" s="30">
        <v>46.5</v>
      </c>
      <c r="AZ7" s="10">
        <v>45.6</v>
      </c>
      <c r="BA7" s="10">
        <v>46.1</v>
      </c>
      <c r="BB7" s="6">
        <v>44.2</v>
      </c>
    </row>
    <row r="8" spans="1:55" x14ac:dyDescent="0.2"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W8" s="11" t="s">
        <v>4</v>
      </c>
      <c r="AX8" s="30">
        <v>46.6</v>
      </c>
      <c r="AY8" s="30">
        <v>47.6</v>
      </c>
      <c r="AZ8" s="10">
        <v>47.2</v>
      </c>
      <c r="BA8" s="10">
        <v>46.6</v>
      </c>
      <c r="BB8" s="6">
        <v>45.3</v>
      </c>
    </row>
    <row r="9" spans="1:55" x14ac:dyDescent="0.2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W9" s="11" t="s">
        <v>5</v>
      </c>
      <c r="AX9" s="30">
        <v>51.1</v>
      </c>
      <c r="AY9" s="30">
        <v>50.9</v>
      </c>
      <c r="AZ9" s="10">
        <v>52.1</v>
      </c>
      <c r="BA9" s="10">
        <v>50.2</v>
      </c>
      <c r="BB9" s="6">
        <v>50.1</v>
      </c>
    </row>
    <row r="10" spans="1:55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W10" s="12"/>
      <c r="AX10" s="80"/>
      <c r="AY10" s="28"/>
      <c r="AZ10" s="14"/>
      <c r="BA10" s="14"/>
      <c r="BB10" s="6"/>
    </row>
    <row r="11" spans="1:55" x14ac:dyDescent="0.2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W11" s="11" t="s">
        <v>6</v>
      </c>
      <c r="AX11" s="30">
        <v>45.5</v>
      </c>
      <c r="AY11" s="81">
        <v>45</v>
      </c>
      <c r="AZ11" s="6">
        <v>44.771302102545185</v>
      </c>
      <c r="BA11" s="10">
        <v>43.5</v>
      </c>
      <c r="BB11" s="6">
        <v>41.3</v>
      </c>
      <c r="BC11" s="11"/>
    </row>
    <row r="12" spans="1:55" x14ac:dyDescent="0.2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W12" s="11" t="s">
        <v>7</v>
      </c>
      <c r="AX12" s="10">
        <v>53.4</v>
      </c>
      <c r="AY12" s="63">
        <v>52</v>
      </c>
      <c r="AZ12" s="6">
        <v>54.717411121239742</v>
      </c>
      <c r="BA12" s="10">
        <v>49.9</v>
      </c>
      <c r="BB12" s="6">
        <v>52.1</v>
      </c>
      <c r="BC12" s="11"/>
    </row>
    <row r="13" spans="1:55" x14ac:dyDescent="0.2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W13" s="11" t="s">
        <v>8</v>
      </c>
      <c r="AX13" s="10">
        <v>41.5</v>
      </c>
      <c r="AY13" s="63">
        <v>42.9</v>
      </c>
      <c r="AZ13" s="6">
        <v>41.884287981532246</v>
      </c>
      <c r="BA13" s="10">
        <v>43.6</v>
      </c>
      <c r="BB13" s="6">
        <v>39.9</v>
      </c>
      <c r="BC13" s="11"/>
    </row>
    <row r="14" spans="1:55" x14ac:dyDescent="0.2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W14" s="11" t="s">
        <v>9</v>
      </c>
      <c r="AX14" s="10">
        <v>35.9</v>
      </c>
      <c r="AY14" s="63">
        <v>35.700000000000003</v>
      </c>
      <c r="AZ14" s="6">
        <v>34.348456598301226</v>
      </c>
      <c r="BA14" s="10">
        <v>35.5</v>
      </c>
      <c r="BB14" s="6">
        <v>31.25</v>
      </c>
      <c r="BC14" s="11"/>
    </row>
    <row r="15" spans="1:55" x14ac:dyDescent="0.2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W15" s="11" t="s">
        <v>10</v>
      </c>
      <c r="AX15" s="10">
        <v>46.3</v>
      </c>
      <c r="AY15" s="63">
        <v>47.6</v>
      </c>
      <c r="AZ15" s="6">
        <v>48.573692551505552</v>
      </c>
      <c r="BA15" s="10">
        <v>46.2</v>
      </c>
      <c r="BB15" s="6">
        <v>44.8</v>
      </c>
      <c r="BC15" s="11"/>
    </row>
    <row r="16" spans="1:55" x14ac:dyDescent="0.2">
      <c r="A16" s="7" t="s">
        <v>35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W16" s="11" t="s">
        <v>11</v>
      </c>
      <c r="AX16" s="10">
        <v>48.3</v>
      </c>
      <c r="AY16" s="63">
        <v>48.7</v>
      </c>
      <c r="AZ16" s="6">
        <v>46.554934823091251</v>
      </c>
      <c r="BA16" s="10">
        <v>49.2</v>
      </c>
      <c r="BB16" s="6">
        <v>46.8</v>
      </c>
      <c r="BC16" s="11"/>
    </row>
    <row r="17" spans="1:58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W17" s="11" t="s">
        <v>12</v>
      </c>
      <c r="AX17" s="10">
        <v>50</v>
      </c>
      <c r="AY17" s="63">
        <v>51.3</v>
      </c>
      <c r="AZ17" s="6">
        <v>51.627604166666664</v>
      </c>
      <c r="BA17" s="10">
        <v>51.1</v>
      </c>
      <c r="BB17" s="6">
        <v>50.9</v>
      </c>
      <c r="BC17" s="11"/>
    </row>
    <row r="18" spans="1:58" x14ac:dyDescent="0.2">
      <c r="A18" s="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W18" s="11" t="s">
        <v>13</v>
      </c>
      <c r="AX18" s="10">
        <v>53.1</v>
      </c>
      <c r="AY18" s="63">
        <v>54.5</v>
      </c>
      <c r="AZ18" s="6">
        <v>54.36351706036745</v>
      </c>
      <c r="BA18" s="10">
        <v>53.9</v>
      </c>
      <c r="BB18" s="6">
        <v>53.1</v>
      </c>
      <c r="BC18" s="11"/>
    </row>
    <row r="19" spans="1:58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W19" s="28"/>
      <c r="AX19" s="28"/>
      <c r="AY19" s="28"/>
      <c r="AZ19" s="28"/>
      <c r="BA19" s="28"/>
      <c r="BB19" s="28"/>
      <c r="BC19" s="11"/>
    </row>
    <row r="20" spans="1:58" ht="18.75" x14ac:dyDescent="0.2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W20" s="29"/>
      <c r="AX20" s="29" t="s">
        <v>46</v>
      </c>
      <c r="AY20" s="30"/>
      <c r="AZ20" s="30"/>
      <c r="BA20" s="30"/>
      <c r="BB20" s="30"/>
      <c r="BC20" s="11"/>
    </row>
    <row r="21" spans="1:58" ht="14.2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W21" s="11" t="s">
        <v>2</v>
      </c>
      <c r="AX21" s="10">
        <f>AX6-AY6</f>
        <v>0.5</v>
      </c>
      <c r="AY21" s="39"/>
      <c r="AZ21" s="39"/>
      <c r="BA21" s="39"/>
      <c r="BB21" s="39"/>
      <c r="BC21" s="39"/>
      <c r="BD21" s="28"/>
      <c r="BE21" s="14"/>
    </row>
    <row r="22" spans="1:58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W22" s="11" t="s">
        <v>3</v>
      </c>
      <c r="AX22" s="10">
        <f t="shared" ref="AX22:AX24" si="0">AX7-AY7</f>
        <v>-0.29999999999999716</v>
      </c>
      <c r="AY22" s="29"/>
      <c r="AZ22" s="61"/>
      <c r="BA22" s="28"/>
      <c r="BB22" s="29"/>
      <c r="BC22" s="29"/>
      <c r="BD22" s="77"/>
      <c r="BE22" s="64"/>
      <c r="BF22" s="64"/>
    </row>
    <row r="23" spans="1:58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W23" s="11" t="s">
        <v>4</v>
      </c>
      <c r="AX23" s="10">
        <f t="shared" si="0"/>
        <v>-1</v>
      </c>
      <c r="AY23" s="30"/>
      <c r="AZ23" s="30"/>
      <c r="BA23" s="28"/>
      <c r="BB23" s="30"/>
      <c r="BC23" s="30"/>
      <c r="BD23" s="77"/>
      <c r="BE23" s="64"/>
      <c r="BF23" s="64"/>
    </row>
    <row r="24" spans="1:58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W24" s="11" t="s">
        <v>5</v>
      </c>
      <c r="AX24" s="10">
        <f t="shared" si="0"/>
        <v>0.20000000000000284</v>
      </c>
      <c r="AY24" s="30"/>
      <c r="AZ24" s="30"/>
      <c r="BA24" s="28"/>
      <c r="BB24" s="30"/>
      <c r="BC24" s="30"/>
      <c r="BD24" s="77"/>
      <c r="BE24" s="64"/>
      <c r="BF24" s="64"/>
    </row>
    <row r="25" spans="1:58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W25" s="12"/>
      <c r="AX25" s="10"/>
      <c r="AY25" s="30"/>
      <c r="AZ25" s="30"/>
      <c r="BA25" s="28"/>
      <c r="BB25" s="30"/>
      <c r="BC25" s="30"/>
      <c r="BD25" s="77"/>
      <c r="BE25" s="64"/>
      <c r="BF25" s="64"/>
    </row>
    <row r="26" spans="1:58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W26" s="11" t="s">
        <v>6</v>
      </c>
      <c r="AX26" s="10">
        <f>AX11-AY11</f>
        <v>0.5</v>
      </c>
      <c r="AY26" s="30"/>
      <c r="AZ26" s="30"/>
      <c r="BA26" s="28"/>
      <c r="BB26" s="30"/>
      <c r="BC26" s="30"/>
      <c r="BD26" s="77"/>
      <c r="BE26" s="64"/>
      <c r="BF26" s="64"/>
    </row>
    <row r="27" spans="1:58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W27" s="11" t="s">
        <v>7</v>
      </c>
      <c r="AX27" s="10">
        <f t="shared" ref="AX27:AX33" si="1">AX12-AY12</f>
        <v>1.3999999999999986</v>
      </c>
      <c r="AY27" s="30"/>
      <c r="AZ27" s="30"/>
      <c r="BA27" s="28"/>
      <c r="BB27" s="30"/>
      <c r="BC27" s="30"/>
      <c r="BD27" s="77"/>
      <c r="BE27" s="64"/>
      <c r="BF27" s="64"/>
    </row>
    <row r="28" spans="1:58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W28" s="11" t="s">
        <v>8</v>
      </c>
      <c r="AX28" s="10">
        <f t="shared" si="1"/>
        <v>-1.3999999999999986</v>
      </c>
      <c r="AY28" s="30"/>
      <c r="AZ28" s="30"/>
      <c r="BA28" s="28"/>
      <c r="BB28" s="30"/>
      <c r="BC28" s="30"/>
      <c r="BD28" s="77"/>
      <c r="BE28" s="64"/>
      <c r="BF28" s="64"/>
    </row>
    <row r="29" spans="1:58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W29" s="11" t="s">
        <v>9</v>
      </c>
      <c r="AX29" s="10">
        <f t="shared" si="1"/>
        <v>0.19999999999999574</v>
      </c>
      <c r="AY29" s="30"/>
      <c r="AZ29" s="30"/>
      <c r="BA29" s="28"/>
      <c r="BB29" s="30"/>
      <c r="BC29" s="30"/>
      <c r="BD29" s="77"/>
      <c r="BE29" s="64"/>
      <c r="BF29" s="64"/>
    </row>
    <row r="30" spans="1:58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W30" s="11" t="s">
        <v>10</v>
      </c>
      <c r="AX30" s="10">
        <f t="shared" si="1"/>
        <v>-1.3000000000000043</v>
      </c>
      <c r="AY30" s="30"/>
      <c r="AZ30" s="30"/>
      <c r="BA30" s="28"/>
      <c r="BB30" s="30"/>
      <c r="BC30" s="30"/>
      <c r="BD30" s="77"/>
      <c r="BE30" s="64"/>
      <c r="BF30" s="64"/>
    </row>
    <row r="31" spans="1:58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W31" s="11" t="s">
        <v>11</v>
      </c>
      <c r="AX31" s="10">
        <f t="shared" si="1"/>
        <v>-0.40000000000000568</v>
      </c>
      <c r="AY31" s="30"/>
      <c r="AZ31" s="30"/>
      <c r="BA31" s="28"/>
      <c r="BB31" s="30"/>
      <c r="BC31" s="30"/>
      <c r="BD31" s="77"/>
      <c r="BE31" s="64"/>
      <c r="BF31" s="64"/>
    </row>
    <row r="32" spans="1:58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W32" s="11" t="s">
        <v>12</v>
      </c>
      <c r="AX32" s="10">
        <f t="shared" si="1"/>
        <v>-1.2999999999999972</v>
      </c>
      <c r="AY32" s="30"/>
      <c r="AZ32" s="30"/>
      <c r="BA32" s="28"/>
      <c r="BB32" s="30"/>
      <c r="BC32" s="30"/>
      <c r="BD32" s="77"/>
      <c r="BE32" s="64"/>
      <c r="BF32" s="64"/>
    </row>
    <row r="33" spans="1:60" ht="14.2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W33" s="11" t="s">
        <v>13</v>
      </c>
      <c r="AX33" s="10">
        <f t="shared" si="1"/>
        <v>-1.3999999999999986</v>
      </c>
      <c r="AY33" s="39"/>
      <c r="AZ33" s="39"/>
      <c r="BA33" s="39"/>
      <c r="BB33" s="39"/>
      <c r="BC33" s="39"/>
      <c r="BD33" s="39"/>
      <c r="BE33" s="64"/>
      <c r="BF33" s="64"/>
    </row>
    <row r="34" spans="1:6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W34" s="78"/>
      <c r="AX34" s="10"/>
      <c r="AY34" s="61"/>
      <c r="AZ34" s="29"/>
      <c r="BA34" s="61"/>
      <c r="BB34" s="28"/>
      <c r="BC34" s="29"/>
      <c r="BD34" s="29"/>
      <c r="BE34" s="64"/>
      <c r="BF34" s="64"/>
    </row>
    <row r="35" spans="1:6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W35" s="78"/>
      <c r="AX35" s="29"/>
      <c r="AY35" s="28"/>
      <c r="AZ35" s="30"/>
      <c r="BA35" s="30"/>
      <c r="BB35" s="28"/>
      <c r="BC35" s="30"/>
      <c r="BD35" s="30"/>
      <c r="BE35" s="64"/>
      <c r="BF35" s="64"/>
    </row>
    <row r="36" spans="1:6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W36" s="78"/>
      <c r="AX36" s="29"/>
      <c r="AY36" s="28"/>
      <c r="AZ36" s="30"/>
      <c r="BA36" s="30"/>
      <c r="BB36" s="28"/>
      <c r="BC36" s="30"/>
      <c r="BD36" s="30"/>
      <c r="BE36" s="64"/>
      <c r="BF36" s="64"/>
    </row>
    <row r="37" spans="1:60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W37" s="78"/>
      <c r="AX37" s="29"/>
      <c r="AY37" s="28"/>
      <c r="AZ37" s="30"/>
      <c r="BA37" s="30"/>
      <c r="BB37" s="28"/>
      <c r="BC37" s="30"/>
      <c r="BD37" s="30"/>
      <c r="BE37" s="64"/>
      <c r="BF37" s="64"/>
    </row>
    <row r="38" spans="1:6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W38" s="78"/>
      <c r="AX38" s="29"/>
      <c r="AY38" s="28"/>
      <c r="AZ38" s="30"/>
      <c r="BA38" s="30"/>
      <c r="BB38" s="28"/>
      <c r="BC38" s="30"/>
      <c r="BD38" s="30"/>
      <c r="BE38" s="64"/>
      <c r="BF38" s="64"/>
    </row>
    <row r="39" spans="1:6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W39" s="78"/>
      <c r="AX39" s="29"/>
      <c r="AY39" s="30"/>
      <c r="AZ39" s="30"/>
      <c r="BA39" s="30"/>
      <c r="BB39" s="28"/>
      <c r="BC39" s="30"/>
      <c r="BD39" s="30"/>
      <c r="BE39" s="64"/>
      <c r="BF39" s="64"/>
    </row>
    <row r="40" spans="1:60" x14ac:dyDescent="0.2"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78"/>
      <c r="AX40" s="29"/>
      <c r="AY40" s="30"/>
      <c r="AZ40" s="30"/>
      <c r="BA40" s="30"/>
      <c r="BB40" s="28"/>
      <c r="BC40" s="30"/>
      <c r="BD40" s="30"/>
      <c r="BE40" s="77"/>
      <c r="BF40" s="77"/>
      <c r="BG40" s="28"/>
      <c r="BH40" s="28"/>
    </row>
    <row r="41" spans="1:60" x14ac:dyDescent="0.2"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78"/>
      <c r="AX41" s="29"/>
      <c r="AY41" s="30"/>
      <c r="AZ41" s="30"/>
      <c r="BA41" s="30"/>
      <c r="BB41" s="28"/>
      <c r="BC41" s="30"/>
      <c r="BD41" s="30"/>
      <c r="BE41" s="77"/>
      <c r="BF41" s="77"/>
      <c r="BG41" s="28"/>
      <c r="BH41" s="28"/>
    </row>
    <row r="42" spans="1:60" x14ac:dyDescent="0.2"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78"/>
      <c r="AX42" s="29"/>
      <c r="AY42" s="30"/>
      <c r="AZ42" s="30"/>
      <c r="BA42" s="30"/>
      <c r="BB42" s="28"/>
      <c r="BC42" s="30"/>
      <c r="BD42" s="30"/>
      <c r="BE42" s="77"/>
      <c r="BF42" s="77"/>
      <c r="BG42" s="28"/>
      <c r="BH42" s="28"/>
    </row>
    <row r="43" spans="1:60" x14ac:dyDescent="0.2"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78"/>
      <c r="AX43" s="29"/>
      <c r="AY43" s="30"/>
      <c r="AZ43" s="30"/>
      <c r="BA43" s="30"/>
      <c r="BB43" s="28"/>
      <c r="BC43" s="30"/>
      <c r="BD43" s="30"/>
      <c r="BE43" s="77"/>
      <c r="BF43" s="77"/>
      <c r="BG43" s="28"/>
      <c r="BH43" s="28"/>
    </row>
    <row r="44" spans="1:60" x14ac:dyDescent="0.2"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78"/>
      <c r="AX44" s="29"/>
      <c r="AY44" s="30"/>
      <c r="AZ44" s="30"/>
      <c r="BA44" s="30"/>
      <c r="BB44" s="28"/>
      <c r="BC44" s="30"/>
      <c r="BD44" s="30"/>
      <c r="BE44" s="77"/>
      <c r="BF44" s="77"/>
      <c r="BG44" s="28"/>
      <c r="BH44" s="28"/>
    </row>
    <row r="45" spans="1:60" x14ac:dyDescent="0.2"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78"/>
      <c r="AX45" s="29"/>
      <c r="AY45" s="30"/>
      <c r="AZ45" s="30"/>
      <c r="BA45" s="30"/>
      <c r="BB45" s="28"/>
      <c r="BC45" s="30"/>
      <c r="BD45" s="30"/>
      <c r="BE45" s="77"/>
      <c r="BF45" s="77"/>
      <c r="BG45" s="28"/>
      <c r="BH45" s="28"/>
    </row>
    <row r="46" spans="1:60" x14ac:dyDescent="0.2"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78"/>
      <c r="AX46" s="29"/>
      <c r="AY46" s="30"/>
      <c r="AZ46" s="30"/>
      <c r="BA46" s="30"/>
      <c r="BB46" s="28"/>
      <c r="BC46" s="30"/>
      <c r="BD46" s="30"/>
      <c r="BE46" s="77"/>
      <c r="BF46" s="77"/>
      <c r="BG46" s="28"/>
      <c r="BH46" s="28"/>
    </row>
    <row r="47" spans="1:60" x14ac:dyDescent="0.2"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78"/>
      <c r="AX47" s="29"/>
      <c r="AY47" s="30"/>
      <c r="AZ47" s="30"/>
      <c r="BA47" s="30"/>
      <c r="BB47" s="28"/>
      <c r="BC47" s="30"/>
      <c r="BD47" s="30"/>
      <c r="BE47" s="77"/>
      <c r="BF47" s="77"/>
      <c r="BG47" s="28"/>
      <c r="BH47" s="28"/>
    </row>
    <row r="48" spans="1:60" x14ac:dyDescent="0.2"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78"/>
      <c r="AX48" s="29"/>
      <c r="AY48" s="30"/>
      <c r="AZ48" s="30"/>
      <c r="BA48" s="30"/>
      <c r="BB48" s="28"/>
      <c r="BC48" s="30"/>
      <c r="BD48" s="30"/>
      <c r="BE48" s="28"/>
      <c r="BF48" s="28"/>
      <c r="BG48" s="28"/>
      <c r="BH48" s="28"/>
    </row>
    <row r="49" spans="8:60" x14ac:dyDescent="0.2"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78"/>
      <c r="AX49" s="29"/>
      <c r="AY49" s="30"/>
      <c r="AZ49" s="30"/>
      <c r="BA49" s="30"/>
      <c r="BB49" s="28"/>
      <c r="BC49" s="30"/>
      <c r="BD49" s="30"/>
      <c r="BE49" s="28"/>
      <c r="BF49" s="28"/>
      <c r="BG49" s="28"/>
      <c r="BH49" s="28"/>
    </row>
    <row r="50" spans="8:60" x14ac:dyDescent="0.2"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78"/>
      <c r="AX50" s="29"/>
      <c r="AY50" s="30"/>
      <c r="AZ50" s="30"/>
      <c r="BA50" s="30"/>
      <c r="BB50" s="28"/>
      <c r="BC50" s="30"/>
      <c r="BD50" s="30"/>
      <c r="BE50" s="28"/>
      <c r="BF50" s="28"/>
      <c r="BG50" s="28"/>
      <c r="BH50" s="28"/>
    </row>
    <row r="51" spans="8:60" x14ac:dyDescent="0.2"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78"/>
      <c r="AX51" s="29"/>
      <c r="AY51" s="30"/>
      <c r="AZ51" s="30"/>
      <c r="BA51" s="30"/>
      <c r="BB51" s="28"/>
      <c r="BC51" s="30"/>
      <c r="BD51" s="30"/>
      <c r="BE51" s="28"/>
      <c r="BF51" s="28"/>
      <c r="BG51" s="28"/>
      <c r="BH51" s="28"/>
    </row>
    <row r="52" spans="8:60" x14ac:dyDescent="0.2"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78"/>
      <c r="AX52" s="29"/>
      <c r="AY52" s="30"/>
      <c r="AZ52" s="30"/>
      <c r="BA52" s="30"/>
      <c r="BB52" s="28"/>
      <c r="BC52" s="30"/>
      <c r="BD52" s="30"/>
      <c r="BE52" s="28"/>
      <c r="BF52" s="28"/>
      <c r="BG52" s="28"/>
      <c r="BH52" s="28"/>
    </row>
    <row r="53" spans="8:60" x14ac:dyDescent="0.2"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78"/>
      <c r="AX53" s="29"/>
      <c r="AY53" s="30"/>
      <c r="AZ53" s="30"/>
      <c r="BA53" s="30"/>
      <c r="BB53" s="28"/>
      <c r="BC53" s="30"/>
      <c r="BD53" s="30"/>
      <c r="BE53" s="28"/>
      <c r="BF53" s="28"/>
      <c r="BG53" s="28"/>
      <c r="BH53" s="28"/>
    </row>
    <row r="54" spans="8:60" x14ac:dyDescent="0.2"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78"/>
      <c r="AX54" s="29"/>
      <c r="AY54" s="30"/>
      <c r="AZ54" s="30"/>
      <c r="BA54" s="30"/>
      <c r="BB54" s="28"/>
      <c r="BC54" s="30"/>
      <c r="BD54" s="30"/>
      <c r="BE54" s="28"/>
      <c r="BF54" s="28"/>
      <c r="BG54" s="28"/>
      <c r="BH54" s="28"/>
    </row>
    <row r="55" spans="8:60" x14ac:dyDescent="0.2"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30"/>
      <c r="BA55" s="30"/>
      <c r="BB55" s="28"/>
      <c r="BC55" s="30"/>
      <c r="BD55" s="30"/>
      <c r="BE55" s="28"/>
      <c r="BF55" s="28"/>
      <c r="BG55" s="28"/>
      <c r="BH55" s="28"/>
    </row>
    <row r="56" spans="8:60" x14ac:dyDescent="0.2"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30"/>
      <c r="BA56" s="30"/>
      <c r="BB56" s="28"/>
      <c r="BC56" s="30"/>
      <c r="BD56" s="30"/>
      <c r="BE56" s="28"/>
      <c r="BF56" s="28"/>
      <c r="BG56" s="28"/>
      <c r="BH56" s="28"/>
    </row>
    <row r="57" spans="8:60" x14ac:dyDescent="0.2"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30"/>
      <c r="BA57" s="30"/>
      <c r="BB57" s="28"/>
      <c r="BC57" s="30"/>
      <c r="BD57" s="30"/>
      <c r="BE57" s="28"/>
      <c r="BF57" s="28"/>
      <c r="BG57" s="28"/>
      <c r="BH57" s="28"/>
    </row>
    <row r="58" spans="8:60" x14ac:dyDescent="0.2"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30"/>
      <c r="BA58" s="30"/>
      <c r="BB58" s="28"/>
      <c r="BC58" s="30"/>
      <c r="BD58" s="30"/>
      <c r="BE58" s="28"/>
      <c r="BF58" s="28"/>
      <c r="BG58" s="28"/>
      <c r="BH58" s="28"/>
    </row>
    <row r="59" spans="8:60" x14ac:dyDescent="0.2"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30"/>
      <c r="BA59" s="30"/>
      <c r="BB59" s="28"/>
      <c r="BC59" s="30"/>
      <c r="BD59" s="30"/>
      <c r="BE59" s="28"/>
      <c r="BF59" s="28"/>
      <c r="BG59" s="28"/>
      <c r="BH59" s="28"/>
    </row>
    <row r="60" spans="8:60" x14ac:dyDescent="0.2"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78"/>
      <c r="AX60" s="78"/>
      <c r="AY60" s="29"/>
      <c r="AZ60" s="30"/>
      <c r="BA60" s="30"/>
      <c r="BB60" s="30"/>
      <c r="BC60" s="30"/>
      <c r="BD60" s="30"/>
      <c r="BE60" s="28"/>
      <c r="BF60" s="28"/>
      <c r="BG60" s="28"/>
      <c r="BH60" s="28"/>
    </row>
    <row r="61" spans="8:60" x14ac:dyDescent="0.2"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78"/>
      <c r="AX61" s="78"/>
      <c r="AY61" s="29"/>
      <c r="AZ61" s="30"/>
      <c r="BA61" s="30"/>
      <c r="BB61" s="30"/>
      <c r="BC61" s="30"/>
      <c r="BD61" s="30"/>
      <c r="BE61" s="28"/>
      <c r="BF61" s="28"/>
      <c r="BG61" s="28"/>
      <c r="BH61" s="28"/>
    </row>
    <row r="62" spans="8:60" x14ac:dyDescent="0.2"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78"/>
      <c r="AX62" s="78"/>
      <c r="AY62" s="29"/>
      <c r="AZ62" s="30"/>
      <c r="BA62" s="30"/>
      <c r="BB62" s="30"/>
      <c r="BC62" s="30"/>
      <c r="BD62" s="30"/>
      <c r="BE62" s="28"/>
      <c r="BF62" s="28"/>
      <c r="BG62" s="28"/>
      <c r="BH62" s="28"/>
    </row>
    <row r="63" spans="8:60" x14ac:dyDescent="0.2"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78"/>
      <c r="AX63" s="78"/>
      <c r="AY63" s="29"/>
      <c r="AZ63" s="30"/>
      <c r="BA63" s="30"/>
      <c r="BB63" s="30"/>
      <c r="BC63" s="30"/>
      <c r="BD63" s="30"/>
      <c r="BE63" s="28"/>
      <c r="BF63" s="28"/>
      <c r="BG63" s="28"/>
      <c r="BH63" s="28"/>
    </row>
    <row r="64" spans="8:60" x14ac:dyDescent="0.2"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78"/>
      <c r="AX64" s="78"/>
      <c r="AY64" s="29"/>
      <c r="AZ64" s="30"/>
      <c r="BA64" s="30"/>
      <c r="BB64" s="30"/>
      <c r="BC64" s="30"/>
      <c r="BD64" s="30"/>
      <c r="BE64" s="28"/>
      <c r="BF64" s="28"/>
      <c r="BG64" s="28"/>
      <c r="BH64" s="28"/>
    </row>
    <row r="65" spans="8:60" x14ac:dyDescent="0.2"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78"/>
      <c r="AX65" s="78"/>
      <c r="AY65" s="29"/>
      <c r="AZ65" s="30"/>
      <c r="BA65" s="30"/>
      <c r="BB65" s="30"/>
      <c r="BC65" s="30"/>
      <c r="BD65" s="30"/>
      <c r="BE65" s="28"/>
      <c r="BF65" s="28"/>
      <c r="BG65" s="28"/>
      <c r="BH65" s="28"/>
    </row>
    <row r="66" spans="8:60" x14ac:dyDescent="0.2"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78"/>
      <c r="AX66" s="78"/>
      <c r="AY66" s="28"/>
      <c r="AZ66" s="28"/>
      <c r="BA66" s="30"/>
      <c r="BB66" s="30"/>
      <c r="BC66" s="28"/>
      <c r="BD66" s="30"/>
      <c r="BE66" s="28"/>
      <c r="BF66" s="28"/>
      <c r="BG66" s="28"/>
      <c r="BH66" s="28"/>
    </row>
    <row r="67" spans="8:60" x14ac:dyDescent="0.2"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78"/>
      <c r="AX67" s="78"/>
      <c r="AY67" s="28"/>
      <c r="AZ67" s="28"/>
      <c r="BA67" s="30"/>
      <c r="BB67" s="30"/>
      <c r="BC67" s="28"/>
      <c r="BD67" s="30"/>
      <c r="BE67" s="28"/>
      <c r="BF67" s="28"/>
      <c r="BG67" s="28"/>
      <c r="BH67" s="28"/>
    </row>
    <row r="68" spans="8:60" x14ac:dyDescent="0.2"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78"/>
      <c r="AX68" s="78"/>
      <c r="AY68" s="28"/>
      <c r="AZ68" s="28"/>
      <c r="BA68" s="30"/>
      <c r="BB68" s="30"/>
      <c r="BC68" s="28"/>
      <c r="BD68" s="30"/>
      <c r="BE68" s="28"/>
      <c r="BF68" s="28"/>
      <c r="BG68" s="28"/>
      <c r="BH68" s="28"/>
    </row>
    <row r="69" spans="8:60" x14ac:dyDescent="0.2"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78"/>
      <c r="AX69" s="78"/>
      <c r="AY69" s="28"/>
      <c r="AZ69" s="28"/>
      <c r="BA69" s="30"/>
      <c r="BB69" s="30"/>
      <c r="BC69" s="28"/>
      <c r="BD69" s="30"/>
      <c r="BE69" s="28"/>
      <c r="BF69" s="28"/>
      <c r="BG69" s="28"/>
      <c r="BH69" s="28"/>
    </row>
    <row r="70" spans="8:60" x14ac:dyDescent="0.2"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78"/>
      <c r="AX70" s="78"/>
      <c r="AY70" s="29"/>
      <c r="AZ70" s="30"/>
      <c r="BA70" s="30"/>
      <c r="BB70" s="30"/>
      <c r="BC70" s="30"/>
      <c r="BD70" s="30"/>
      <c r="BE70" s="28"/>
      <c r="BF70" s="28"/>
      <c r="BG70" s="28"/>
      <c r="BH70" s="28"/>
    </row>
    <row r="71" spans="8:60" x14ac:dyDescent="0.2"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</row>
    <row r="72" spans="8:60" x14ac:dyDescent="0.2"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9"/>
      <c r="AX72" s="29"/>
      <c r="AY72" s="30"/>
      <c r="AZ72" s="28"/>
      <c r="BA72" s="28"/>
      <c r="BB72" s="28"/>
      <c r="BC72" s="28"/>
      <c r="BD72" s="28"/>
      <c r="BE72" s="28"/>
      <c r="BF72" s="28"/>
      <c r="BG72" s="28"/>
      <c r="BH72" s="28"/>
    </row>
    <row r="73" spans="8:60" x14ac:dyDescent="0.2"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9"/>
      <c r="AX73" s="29"/>
      <c r="AY73" s="30"/>
      <c r="AZ73" s="30"/>
      <c r="BA73" s="28"/>
      <c r="BB73" s="28"/>
      <c r="BC73" s="28"/>
      <c r="BD73" s="28"/>
      <c r="BE73" s="28"/>
      <c r="BF73" s="28"/>
      <c r="BG73" s="28"/>
      <c r="BH73" s="28"/>
    </row>
    <row r="74" spans="8:60" x14ac:dyDescent="0.2"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9"/>
      <c r="AX74" s="29"/>
      <c r="AY74" s="30"/>
      <c r="AZ74" s="30"/>
      <c r="BA74" s="28"/>
      <c r="BB74" s="28"/>
      <c r="BC74" s="28"/>
      <c r="BD74" s="28"/>
      <c r="BE74" s="28"/>
      <c r="BF74" s="28"/>
      <c r="BG74" s="28"/>
      <c r="BH74" s="28"/>
    </row>
    <row r="75" spans="8:60" x14ac:dyDescent="0.2"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9"/>
      <c r="AX75" s="29"/>
      <c r="AY75" s="30"/>
      <c r="AZ75" s="30"/>
      <c r="BA75" s="28"/>
      <c r="BB75" s="28"/>
      <c r="BC75" s="28"/>
      <c r="BD75" s="28"/>
      <c r="BE75" s="28"/>
      <c r="BF75" s="28"/>
      <c r="BG75" s="28"/>
      <c r="BH75" s="28"/>
    </row>
    <row r="76" spans="8:60" x14ac:dyDescent="0.2"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9"/>
      <c r="AX76" s="29"/>
      <c r="AY76" s="30"/>
      <c r="AZ76" s="30"/>
      <c r="BA76" s="28"/>
      <c r="BB76" s="28"/>
      <c r="BC76" s="28"/>
      <c r="BD76" s="28"/>
      <c r="BE76" s="28"/>
      <c r="BF76" s="28"/>
      <c r="BG76" s="28"/>
      <c r="BH76" s="28"/>
    </row>
    <row r="77" spans="8:60" x14ac:dyDescent="0.2">
      <c r="AW77" s="31"/>
      <c r="AX77" s="31"/>
      <c r="AY77" s="10"/>
      <c r="AZ77" s="10"/>
      <c r="BA77" s="14"/>
      <c r="BB77" s="14"/>
      <c r="BC77" s="14"/>
      <c r="BD77" s="14"/>
    </row>
    <row r="78" spans="8:60" x14ac:dyDescent="0.2">
      <c r="AW78" s="31"/>
      <c r="AX78" s="31"/>
      <c r="AY78" s="10"/>
      <c r="AZ78" s="10"/>
      <c r="BA78" s="14"/>
      <c r="BB78" s="14"/>
      <c r="BC78" s="14"/>
      <c r="BD78" s="14"/>
    </row>
    <row r="79" spans="8:60" x14ac:dyDescent="0.2">
      <c r="AW79" s="31"/>
      <c r="AX79" s="31"/>
      <c r="AY79" s="10"/>
      <c r="AZ79" s="10"/>
      <c r="BA79" s="14"/>
      <c r="BB79" s="14"/>
      <c r="BC79" s="14"/>
      <c r="BD79" s="14"/>
    </row>
    <row r="80" spans="8:60" x14ac:dyDescent="0.2">
      <c r="AW80" s="31"/>
      <c r="AX80" s="31"/>
      <c r="AY80" s="10"/>
      <c r="AZ80" s="10"/>
      <c r="BA80" s="14"/>
      <c r="BB80" s="14"/>
      <c r="BC80" s="14"/>
    </row>
    <row r="81" spans="49:55" x14ac:dyDescent="0.2">
      <c r="AW81" s="31"/>
      <c r="AX81" s="31"/>
      <c r="AY81" s="10"/>
      <c r="AZ81" s="10"/>
      <c r="BA81" s="14"/>
      <c r="BB81" s="14"/>
      <c r="BC81" s="14"/>
    </row>
    <row r="82" spans="49:55" x14ac:dyDescent="0.2">
      <c r="AW82" s="31"/>
      <c r="AX82" s="31"/>
      <c r="AY82" s="10"/>
      <c r="AZ82" s="14"/>
      <c r="BA82" s="14"/>
      <c r="BB82" s="14"/>
      <c r="BC82" s="14"/>
    </row>
    <row r="83" spans="49:55" x14ac:dyDescent="0.2">
      <c r="AW83" s="31"/>
      <c r="AX83" s="31"/>
      <c r="AY83" s="10"/>
      <c r="AZ83" s="14"/>
      <c r="BA83" s="14"/>
      <c r="BB83" s="14"/>
      <c r="BC83" s="14"/>
    </row>
    <row r="84" spans="49:55" x14ac:dyDescent="0.2">
      <c r="AW84" s="14"/>
      <c r="AX84" s="14"/>
      <c r="AY84" s="14"/>
      <c r="AZ84" s="14"/>
      <c r="BA84" s="14"/>
      <c r="BB84" s="14"/>
      <c r="BC84" s="14"/>
    </row>
    <row r="85" spans="49:55" x14ac:dyDescent="0.2">
      <c r="AW85" s="14"/>
      <c r="AX85" s="14"/>
      <c r="AY85" s="14"/>
      <c r="AZ85" s="14"/>
      <c r="BA85" s="14"/>
      <c r="BB85" s="14"/>
      <c r="BC85" s="14"/>
    </row>
    <row r="86" spans="49:55" x14ac:dyDescent="0.2">
      <c r="AW86" s="14"/>
      <c r="AX86" s="14"/>
      <c r="AY86" s="14"/>
      <c r="AZ86" s="14"/>
      <c r="BA86" s="14"/>
      <c r="BB86" s="14"/>
      <c r="BC86" s="1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1"/>
  <sheetViews>
    <sheetView tabSelected="1" zoomScale="115" zoomScaleNormal="115" workbookViewId="0">
      <selection activeCell="J6" sqref="J6"/>
    </sheetView>
  </sheetViews>
  <sheetFormatPr defaultRowHeight="12.75" x14ac:dyDescent="0.2"/>
  <cols>
    <col min="1" max="1" width="25.7109375" customWidth="1"/>
    <col min="9" max="9" width="3.7109375" customWidth="1"/>
    <col min="10" max="11" width="9.140625" customWidth="1"/>
    <col min="12" max="12" width="13.28515625" customWidth="1"/>
    <col min="13" max="14" width="11.5703125" customWidth="1"/>
    <col min="15" max="15" width="14.28515625" customWidth="1"/>
    <col min="16" max="16" width="9.140625" customWidth="1"/>
    <col min="17" max="17" width="11.140625" customWidth="1"/>
    <col min="18" max="41" width="9.140625" customWidth="1"/>
    <col min="42" max="42" width="14.28515625" customWidth="1"/>
    <col min="44" max="44" width="10" bestFit="1" customWidth="1"/>
    <col min="46" max="46" width="10" bestFit="1" customWidth="1"/>
  </cols>
  <sheetData>
    <row r="1" spans="1:59" ht="19.5" customHeight="1" x14ac:dyDescent="0.25">
      <c r="A1" s="27" t="s">
        <v>47</v>
      </c>
      <c r="B1" s="27"/>
      <c r="AQ1" s="13" t="s">
        <v>23</v>
      </c>
      <c r="AY1" s="16"/>
    </row>
    <row r="2" spans="1:59" ht="16.5" x14ac:dyDescent="0.2">
      <c r="A2" s="24"/>
      <c r="AP2" s="46"/>
      <c r="AQ2" s="68" t="s">
        <v>37</v>
      </c>
      <c r="AR2" s="69"/>
      <c r="AS2" s="69"/>
      <c r="AT2" s="69"/>
      <c r="AU2" s="69"/>
      <c r="AV2" s="69"/>
      <c r="AW2" s="69"/>
      <c r="AX2" s="70"/>
      <c r="AY2" s="34"/>
      <c r="AZ2" s="68" t="s">
        <v>38</v>
      </c>
      <c r="BA2" s="69"/>
      <c r="BB2" s="69"/>
      <c r="BC2" s="69"/>
      <c r="BD2" s="69"/>
      <c r="BE2" s="69"/>
      <c r="BF2" s="69"/>
      <c r="BG2" s="70"/>
    </row>
    <row r="3" spans="1:59" x14ac:dyDescent="0.2">
      <c r="AP3" s="46"/>
      <c r="AQ3" s="15">
        <v>2017</v>
      </c>
      <c r="AR3" s="15">
        <v>2018</v>
      </c>
      <c r="AS3" s="15">
        <v>2019</v>
      </c>
      <c r="AT3" s="15">
        <v>2020</v>
      </c>
      <c r="AU3" s="15">
        <v>2021</v>
      </c>
      <c r="AV3" s="60">
        <v>2022</v>
      </c>
      <c r="AW3" s="60">
        <v>2023</v>
      </c>
      <c r="AX3" s="15">
        <v>2024</v>
      </c>
      <c r="AY3" s="35"/>
      <c r="AZ3" s="15">
        <v>2017</v>
      </c>
      <c r="BA3" s="15">
        <v>2018</v>
      </c>
      <c r="BB3" s="15">
        <v>2019</v>
      </c>
      <c r="BC3" s="15">
        <v>2020</v>
      </c>
      <c r="BD3" s="15">
        <v>2021</v>
      </c>
      <c r="BE3" s="60">
        <v>2022</v>
      </c>
      <c r="BF3" s="60">
        <v>2023</v>
      </c>
      <c r="BG3" s="60">
        <v>2024</v>
      </c>
    </row>
    <row r="4" spans="1:59" x14ac:dyDescent="0.2"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P4" s="47" t="s">
        <v>24</v>
      </c>
      <c r="AQ4" s="33">
        <v>77.2</v>
      </c>
      <c r="AR4" s="33">
        <v>77.929073769265301</v>
      </c>
      <c r="AS4" s="33">
        <v>78.880706921944039</v>
      </c>
      <c r="AT4" s="33">
        <v>80.3</v>
      </c>
      <c r="AU4" s="33">
        <v>79.899036255162912</v>
      </c>
      <c r="AV4" s="33">
        <v>78.479304139172172</v>
      </c>
      <c r="AW4" s="33">
        <v>80.910735826296744</v>
      </c>
      <c r="AX4" s="33">
        <v>78.685586258401798</v>
      </c>
      <c r="AY4" s="36"/>
      <c r="AZ4" s="33">
        <v>78.5</v>
      </c>
      <c r="BA4" s="33">
        <v>78.300980203728614</v>
      </c>
      <c r="BB4" s="33">
        <v>77.425589485890995</v>
      </c>
      <c r="BC4" s="33">
        <v>79.400000000000006</v>
      </c>
      <c r="BD4" s="33">
        <v>75.943302056298663</v>
      </c>
      <c r="BE4" s="33">
        <v>77.331252438548574</v>
      </c>
      <c r="BF4" s="33">
        <v>79.672318536864168</v>
      </c>
      <c r="BG4" s="33">
        <v>77.292828302249575</v>
      </c>
    </row>
    <row r="5" spans="1:59" x14ac:dyDescent="0.2"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P5" s="47" t="s">
        <v>25</v>
      </c>
      <c r="AQ5" s="33">
        <v>77.8</v>
      </c>
      <c r="AR5" s="33">
        <v>75.055268975681642</v>
      </c>
      <c r="AS5" s="33">
        <v>78.417002565042139</v>
      </c>
      <c r="AT5" s="33">
        <v>77</v>
      </c>
      <c r="AU5" s="33">
        <v>78.777524677296881</v>
      </c>
      <c r="AV5" s="33">
        <v>79.137486177663106</v>
      </c>
      <c r="AW5" s="33">
        <v>82.368322749346277</v>
      </c>
      <c r="AX5" s="33">
        <v>78.416728902165801</v>
      </c>
      <c r="AY5" s="36"/>
      <c r="AZ5" s="33">
        <v>76.5</v>
      </c>
      <c r="BA5" s="33">
        <v>77.290260366441657</v>
      </c>
      <c r="BB5" s="33">
        <v>78.896551724137936</v>
      </c>
      <c r="BC5" s="33">
        <v>78.7</v>
      </c>
      <c r="BD5" s="33">
        <v>78.3</v>
      </c>
      <c r="BE5" s="33">
        <v>74.98826841858282</v>
      </c>
      <c r="BF5" s="33">
        <v>80.327868852459019</v>
      </c>
      <c r="BG5" s="33">
        <v>75.557620817843869</v>
      </c>
    </row>
    <row r="6" spans="1:59" ht="15" x14ac:dyDescent="0.25">
      <c r="L6" s="28"/>
      <c r="M6" s="41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P6" s="47" t="s">
        <v>26</v>
      </c>
      <c r="AQ6" s="33">
        <v>71.099999999999994</v>
      </c>
      <c r="AR6" s="33">
        <v>73.714144411473782</v>
      </c>
      <c r="AS6" s="33">
        <v>75.160652496292641</v>
      </c>
      <c r="AT6" s="33">
        <v>78.099999999999994</v>
      </c>
      <c r="AU6" s="33">
        <v>74.760463943519923</v>
      </c>
      <c r="AV6" s="33">
        <v>77.907884465261517</v>
      </c>
      <c r="AW6" s="33">
        <v>77.999004479840721</v>
      </c>
      <c r="AX6" s="33">
        <v>76.360544217687078</v>
      </c>
      <c r="AY6" s="36"/>
      <c r="AZ6" s="33">
        <v>73.7</v>
      </c>
      <c r="BA6" s="33">
        <v>76.442095992954648</v>
      </c>
      <c r="BB6" s="33">
        <v>77.252843394575677</v>
      </c>
      <c r="BC6" s="33">
        <v>78.2</v>
      </c>
      <c r="BD6" s="33">
        <v>76.599999999999994</v>
      </c>
      <c r="BE6" s="33">
        <v>78.764805414551603</v>
      </c>
      <c r="BF6" s="33">
        <v>78.112712975098304</v>
      </c>
      <c r="BG6" s="33">
        <v>78.268041237113408</v>
      </c>
    </row>
    <row r="7" spans="1:59" x14ac:dyDescent="0.2">
      <c r="L7" s="34"/>
      <c r="M7" s="34"/>
      <c r="N7" s="34"/>
      <c r="O7" s="34"/>
      <c r="P7" s="34"/>
      <c r="Q7" s="34"/>
      <c r="R7" s="42"/>
      <c r="S7" s="42"/>
      <c r="T7" s="34"/>
      <c r="U7" s="34"/>
      <c r="V7" s="34"/>
      <c r="W7" s="34"/>
      <c r="X7" s="34"/>
      <c r="Y7" s="34"/>
      <c r="Z7" s="34"/>
      <c r="AA7" s="42"/>
      <c r="AB7" s="28"/>
      <c r="AC7" s="28"/>
      <c r="AD7" s="28"/>
      <c r="AP7" s="47" t="s">
        <v>27</v>
      </c>
      <c r="AQ7" s="33">
        <v>75.5</v>
      </c>
      <c r="AR7" s="33">
        <v>76.099999999999994</v>
      </c>
      <c r="AS7" s="33">
        <v>77.664750110570552</v>
      </c>
      <c r="AT7" s="33">
        <v>79</v>
      </c>
      <c r="AU7" s="33">
        <v>78.2</v>
      </c>
      <c r="AV7" s="33">
        <v>78.439083415261294</v>
      </c>
      <c r="AW7" s="33">
        <v>80.318151121782847</v>
      </c>
      <c r="AX7" s="33">
        <v>77.922751871895628</v>
      </c>
      <c r="AY7" s="36"/>
      <c r="AZ7" s="33">
        <v>77</v>
      </c>
      <c r="BA7" s="33">
        <v>77.599999999999994</v>
      </c>
      <c r="BB7" s="33">
        <v>77.698215026982155</v>
      </c>
      <c r="BC7" s="33">
        <v>78.900000000000006</v>
      </c>
      <c r="BD7" s="33">
        <v>76.632302405498294</v>
      </c>
      <c r="BE7" s="33">
        <v>77.154141981083043</v>
      </c>
      <c r="BF7" s="33">
        <v>79.458285950584099</v>
      </c>
      <c r="BG7" s="33">
        <v>77.16068323616652</v>
      </c>
    </row>
    <row r="8" spans="1:59" x14ac:dyDescent="0.2">
      <c r="L8" s="34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28"/>
      <c r="AY8" s="16"/>
    </row>
    <row r="9" spans="1:59" ht="13.5" x14ac:dyDescent="0.2">
      <c r="L9" s="43"/>
      <c r="M9" s="44"/>
      <c r="N9" s="44"/>
      <c r="O9" s="44"/>
      <c r="P9" s="44"/>
      <c r="Q9" s="44"/>
      <c r="R9" s="44"/>
      <c r="S9" s="44"/>
      <c r="T9" s="40"/>
      <c r="U9" s="44"/>
      <c r="V9" s="44"/>
      <c r="W9" s="44"/>
      <c r="X9" s="44"/>
      <c r="Y9" s="44"/>
      <c r="Z9" s="44"/>
      <c r="AA9" s="44"/>
      <c r="AB9" s="44"/>
      <c r="AC9" s="28"/>
      <c r="AD9" s="28"/>
      <c r="AY9" s="16"/>
    </row>
    <row r="10" spans="1:59" ht="14.25" thickBo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43"/>
      <c r="M10" s="44"/>
      <c r="N10" s="44"/>
      <c r="O10" s="44"/>
      <c r="P10" s="44"/>
      <c r="Q10" s="44"/>
      <c r="R10" s="44"/>
      <c r="S10" s="44"/>
      <c r="T10" s="40"/>
      <c r="U10" s="44"/>
      <c r="V10" s="44"/>
      <c r="W10" s="44"/>
      <c r="X10" s="44"/>
      <c r="Y10" s="44"/>
      <c r="Z10" s="44"/>
      <c r="AA10" s="44"/>
      <c r="AB10" s="44"/>
      <c r="AC10" s="28"/>
      <c r="AD10" s="28"/>
      <c r="AP10" s="55">
        <v>2024</v>
      </c>
      <c r="AX10" s="14"/>
      <c r="AY10" s="28"/>
      <c r="AZ10" s="14"/>
      <c r="BA10" s="14"/>
      <c r="BB10" s="14"/>
      <c r="BC10" s="14"/>
      <c r="BD10" s="14"/>
      <c r="BE10" s="14"/>
      <c r="BF10" s="14"/>
      <c r="BG10" s="14"/>
    </row>
    <row r="11" spans="1:59" ht="45.75" thickBot="1" x14ac:dyDescent="0.25">
      <c r="A11" s="17"/>
      <c r="L11" s="43"/>
      <c r="M11" s="44"/>
      <c r="N11" s="44"/>
      <c r="O11" s="44"/>
      <c r="P11" s="44"/>
      <c r="Q11" s="44"/>
      <c r="R11" s="44"/>
      <c r="S11" s="44"/>
      <c r="T11" s="40"/>
      <c r="U11" s="44"/>
      <c r="V11" s="44"/>
      <c r="W11" s="44"/>
      <c r="X11" s="44"/>
      <c r="Y11" s="44"/>
      <c r="Z11" s="44"/>
      <c r="AA11" s="44"/>
      <c r="AB11" s="44"/>
      <c r="AC11" s="28"/>
      <c r="AD11" s="28"/>
      <c r="AP11" s="65"/>
      <c r="AQ11" s="19" t="s">
        <v>28</v>
      </c>
      <c r="AR11" s="19" t="s">
        <v>29</v>
      </c>
      <c r="AS11" s="19" t="s">
        <v>30</v>
      </c>
      <c r="AT11" s="18" t="s">
        <v>31</v>
      </c>
      <c r="AU11" s="19" t="s">
        <v>32</v>
      </c>
      <c r="AV11" s="20" t="s">
        <v>33</v>
      </c>
      <c r="AW11" s="21"/>
      <c r="AX11" s="14"/>
      <c r="AY11" s="31"/>
      <c r="AZ11" s="31"/>
      <c r="BA11" s="31"/>
      <c r="BB11" s="31"/>
      <c r="BC11" s="31"/>
      <c r="BD11" s="31"/>
      <c r="BE11" s="31"/>
      <c r="BF11" s="31"/>
      <c r="BG11" s="14"/>
    </row>
    <row r="12" spans="1:59" ht="15" x14ac:dyDescent="0.2">
      <c r="L12" s="43"/>
      <c r="M12" s="44"/>
      <c r="N12" s="44"/>
      <c r="O12" s="44"/>
      <c r="P12" s="44"/>
      <c r="Q12" s="44"/>
      <c r="R12" s="44"/>
      <c r="S12" s="44"/>
      <c r="T12" s="40"/>
      <c r="U12" s="44"/>
      <c r="V12" s="44"/>
      <c r="W12" s="44"/>
      <c r="X12" s="44"/>
      <c r="Y12" s="44"/>
      <c r="Z12" s="44"/>
      <c r="AA12" s="44"/>
      <c r="AB12" s="44"/>
      <c r="AC12" s="28"/>
      <c r="AD12" s="28"/>
      <c r="AP12" s="48" t="s">
        <v>39</v>
      </c>
      <c r="AQ12" s="83">
        <v>3836</v>
      </c>
      <c r="AR12" s="84">
        <v>662</v>
      </c>
      <c r="AS12" s="85">
        <v>2354</v>
      </c>
      <c r="AT12" s="83">
        <v>3007</v>
      </c>
      <c r="AU12" s="84">
        <v>492</v>
      </c>
      <c r="AV12" s="85">
        <v>1815</v>
      </c>
      <c r="AW12" s="22"/>
      <c r="AX12" s="14"/>
      <c r="AY12" s="31"/>
      <c r="AZ12" s="10"/>
      <c r="BA12" s="10"/>
      <c r="BB12" s="10"/>
      <c r="BC12" s="10"/>
      <c r="BD12" s="10"/>
      <c r="BE12" s="10"/>
      <c r="BF12" s="10"/>
      <c r="BG12" s="14"/>
    </row>
    <row r="13" spans="1:59" ht="14.25" x14ac:dyDescent="0.2"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P13" s="48" t="s">
        <v>40</v>
      </c>
      <c r="AQ13" s="49">
        <v>2859</v>
      </c>
      <c r="AR13" s="30">
        <v>526</v>
      </c>
      <c r="AS13" s="50">
        <v>1726</v>
      </c>
      <c r="AT13" s="49">
        <v>2194</v>
      </c>
      <c r="AU13" s="30">
        <v>371</v>
      </c>
      <c r="AV13" s="50">
        <v>1342</v>
      </c>
      <c r="AW13" s="23"/>
      <c r="AX13" s="14"/>
      <c r="AY13" s="31"/>
      <c r="AZ13" s="10"/>
      <c r="BA13" s="10"/>
      <c r="BB13" s="10"/>
      <c r="BC13" s="10"/>
      <c r="BD13" s="10"/>
      <c r="BE13" s="10"/>
      <c r="BF13" s="10"/>
      <c r="BG13" s="14"/>
    </row>
    <row r="14" spans="1:59" ht="14.25" x14ac:dyDescent="0.2">
      <c r="A14" s="7" t="s">
        <v>36</v>
      </c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P14" s="48" t="s">
        <v>25</v>
      </c>
      <c r="AQ14" s="49">
        <v>2678</v>
      </c>
      <c r="AR14" s="30">
        <v>483</v>
      </c>
      <c r="AS14" s="50">
        <v>1617</v>
      </c>
      <c r="AT14" s="49">
        <v>2152</v>
      </c>
      <c r="AU14" s="30">
        <v>317</v>
      </c>
      <c r="AV14" s="50">
        <v>1309</v>
      </c>
      <c r="AW14" s="23"/>
      <c r="AX14" s="14"/>
      <c r="AY14" s="31"/>
      <c r="AZ14" s="10"/>
      <c r="BA14" s="10"/>
      <c r="BB14" s="10"/>
      <c r="BC14" s="10"/>
      <c r="BD14" s="10"/>
      <c r="BE14" s="10"/>
      <c r="BF14" s="10"/>
      <c r="BG14" s="14"/>
    </row>
    <row r="15" spans="1:59" ht="16.5" customHeight="1" x14ac:dyDescent="0.2">
      <c r="A15" s="7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P15" s="48" t="s">
        <v>41</v>
      </c>
      <c r="AQ15" s="49">
        <v>2835</v>
      </c>
      <c r="AR15" s="30">
        <v>419</v>
      </c>
      <c r="AS15" s="50">
        <v>1751</v>
      </c>
      <c r="AT15" s="49">
        <v>1645</v>
      </c>
      <c r="AU15" s="30">
        <v>263</v>
      </c>
      <c r="AV15" s="50">
        <v>1032</v>
      </c>
      <c r="AW15" s="23"/>
      <c r="AX15" s="14"/>
      <c r="AY15" s="31"/>
      <c r="AZ15" s="10"/>
      <c r="BA15" s="10"/>
      <c r="BB15" s="10"/>
      <c r="BC15" s="10"/>
      <c r="BD15" s="10"/>
      <c r="BE15" s="10"/>
      <c r="BF15" s="10"/>
      <c r="BG15" s="14"/>
    </row>
    <row r="16" spans="1:59" ht="15" x14ac:dyDescent="0.2">
      <c r="L16" s="29"/>
      <c r="M16" s="29"/>
      <c r="N16" s="29"/>
      <c r="O16" s="29"/>
      <c r="P16" s="29"/>
      <c r="Q16" s="29"/>
      <c r="R16" s="29"/>
      <c r="S16" s="22"/>
      <c r="T16" s="28"/>
      <c r="U16" s="28"/>
      <c r="V16" s="28"/>
      <c r="W16" s="28"/>
      <c r="X16" s="28"/>
      <c r="Y16" s="28"/>
      <c r="Z16" s="28"/>
      <c r="AA16" s="28"/>
      <c r="AP16" s="48" t="s">
        <v>42</v>
      </c>
      <c r="AQ16" s="49">
        <v>1281</v>
      </c>
      <c r="AR16" s="30">
        <v>174</v>
      </c>
      <c r="AS16" s="50">
        <v>799</v>
      </c>
      <c r="AT16" s="49">
        <v>780</v>
      </c>
      <c r="AU16" s="30">
        <v>104</v>
      </c>
      <c r="AV16" s="50">
        <v>499</v>
      </c>
      <c r="AW16" s="29"/>
      <c r="AX16" s="14"/>
      <c r="AY16" s="31"/>
      <c r="AZ16" s="10"/>
      <c r="BA16" s="10"/>
      <c r="BB16" s="10"/>
      <c r="BC16" s="10"/>
      <c r="BD16" s="10"/>
      <c r="BE16" s="10"/>
      <c r="BF16" s="10"/>
      <c r="BG16" s="14"/>
    </row>
    <row r="17" spans="12:59" ht="15.75" thickBot="1" x14ac:dyDescent="0.25">
      <c r="L17" s="29"/>
      <c r="M17" s="37"/>
      <c r="N17" s="37"/>
      <c r="O17" s="37"/>
      <c r="P17" s="38"/>
      <c r="Q17" s="37"/>
      <c r="R17" s="37"/>
      <c r="S17" s="22"/>
      <c r="T17" s="28"/>
      <c r="U17" s="28"/>
      <c r="V17" s="28"/>
      <c r="W17" s="28"/>
      <c r="X17" s="28"/>
      <c r="Y17" s="28"/>
      <c r="Z17" s="28"/>
      <c r="AA17" s="28"/>
      <c r="AP17" s="82" t="s">
        <v>27</v>
      </c>
      <c r="AQ17" s="51">
        <v>13489</v>
      </c>
      <c r="AR17" s="52">
        <v>2264</v>
      </c>
      <c r="AS17" s="53">
        <v>8247</v>
      </c>
      <c r="AT17" s="51">
        <v>9777</v>
      </c>
      <c r="AU17" s="52">
        <v>1546</v>
      </c>
      <c r="AV17" s="53">
        <v>5998</v>
      </c>
      <c r="AX17" s="14"/>
      <c r="AY17" s="31"/>
      <c r="AZ17" s="10"/>
      <c r="BA17" s="10"/>
      <c r="BB17" s="10"/>
      <c r="BC17" s="10"/>
      <c r="BD17" s="10"/>
      <c r="BE17" s="10"/>
      <c r="BF17" s="10"/>
      <c r="BG17" s="14"/>
    </row>
    <row r="18" spans="12:59" ht="22.5" x14ac:dyDescent="0.2">
      <c r="L18" s="29"/>
      <c r="M18" s="37"/>
      <c r="N18" s="37"/>
      <c r="O18" s="37"/>
      <c r="P18" s="38"/>
      <c r="Q18" s="37"/>
      <c r="R18" s="37"/>
      <c r="S18" s="39"/>
      <c r="T18" s="28"/>
      <c r="U18" s="28"/>
      <c r="V18" s="28"/>
      <c r="W18" s="28"/>
      <c r="X18" s="28"/>
      <c r="Y18" s="28"/>
      <c r="Z18" s="28"/>
      <c r="AA18" s="28"/>
      <c r="AP18" s="66"/>
      <c r="AQ18" s="18" t="s">
        <v>28</v>
      </c>
      <c r="AR18" s="20" t="s">
        <v>34</v>
      </c>
      <c r="AS18" s="18" t="s">
        <v>31</v>
      </c>
      <c r="AT18" s="20" t="s">
        <v>34</v>
      </c>
      <c r="AU18" s="28"/>
      <c r="AV18" s="28"/>
      <c r="AX18" s="14"/>
      <c r="AY18" s="31"/>
      <c r="AZ18" s="10"/>
      <c r="BA18" s="10"/>
      <c r="BB18" s="10"/>
      <c r="BC18" s="10"/>
      <c r="BD18" s="10"/>
      <c r="BE18" s="10"/>
      <c r="BF18" s="10"/>
      <c r="BG18" s="14"/>
    </row>
    <row r="19" spans="12:59" ht="14.25" x14ac:dyDescent="0.2">
      <c r="L19" s="29"/>
      <c r="M19" s="37"/>
      <c r="N19" s="37"/>
      <c r="O19" s="37"/>
      <c r="P19" s="38"/>
      <c r="Q19" s="37"/>
      <c r="R19" s="37"/>
      <c r="S19" s="39"/>
      <c r="T19" s="28"/>
      <c r="U19" s="28"/>
      <c r="V19" s="28"/>
      <c r="W19" s="28"/>
      <c r="X19" s="28"/>
      <c r="Y19" s="28"/>
      <c r="Z19" s="28"/>
      <c r="AA19" s="28"/>
      <c r="AP19" s="48" t="s">
        <v>39</v>
      </c>
      <c r="AQ19" s="49">
        <v>3836</v>
      </c>
      <c r="AR19" s="50">
        <v>3016</v>
      </c>
      <c r="AS19" s="49">
        <v>3007</v>
      </c>
      <c r="AT19" s="50">
        <v>2307</v>
      </c>
      <c r="AU19" s="28"/>
      <c r="AV19" s="28"/>
      <c r="AX19" s="14"/>
      <c r="AY19" s="31"/>
      <c r="AZ19" s="10"/>
      <c r="BA19" s="10"/>
      <c r="BB19" s="10"/>
      <c r="BC19" s="10"/>
      <c r="BD19" s="10"/>
      <c r="BE19" s="10"/>
      <c r="BF19" s="10"/>
      <c r="BG19" s="14"/>
    </row>
    <row r="20" spans="12:59" ht="14.25" x14ac:dyDescent="0.2">
      <c r="L20" s="29"/>
      <c r="M20" s="37"/>
      <c r="N20" s="37"/>
      <c r="O20" s="37"/>
      <c r="P20" s="38"/>
      <c r="Q20" s="37"/>
      <c r="R20" s="37"/>
      <c r="S20" s="39"/>
      <c r="T20" s="28"/>
      <c r="U20" s="28"/>
      <c r="V20" s="28"/>
      <c r="W20" s="28"/>
      <c r="X20" s="28"/>
      <c r="Y20" s="28"/>
      <c r="Z20" s="28"/>
      <c r="AA20" s="28"/>
      <c r="AP20" s="48" t="s">
        <v>40</v>
      </c>
      <c r="AQ20" s="49">
        <v>2859</v>
      </c>
      <c r="AR20" s="50">
        <v>2252</v>
      </c>
      <c r="AS20" s="49">
        <v>2194</v>
      </c>
      <c r="AT20" s="50">
        <v>1713</v>
      </c>
      <c r="AU20" s="28"/>
      <c r="AV20" s="28"/>
      <c r="AX20" s="14"/>
      <c r="AY20" s="31"/>
      <c r="AZ20" s="10"/>
      <c r="BA20" s="10"/>
      <c r="BB20" s="10"/>
      <c r="BC20" s="10"/>
      <c r="BD20" s="10"/>
      <c r="BE20" s="10"/>
      <c r="BF20" s="10"/>
      <c r="BG20" s="14"/>
    </row>
    <row r="21" spans="12:59" ht="14.25" x14ac:dyDescent="0.2">
      <c r="L21" s="28"/>
      <c r="M21" s="29"/>
      <c r="N21" s="29"/>
      <c r="O21" s="29"/>
      <c r="P21" s="29"/>
      <c r="Q21" s="28"/>
      <c r="R21" s="28"/>
      <c r="S21" s="39"/>
      <c r="T21" s="28"/>
      <c r="U21" s="28"/>
      <c r="V21" s="28"/>
      <c r="W21" s="28"/>
      <c r="X21" s="28"/>
      <c r="Y21" s="28"/>
      <c r="Z21" s="28"/>
      <c r="AA21" s="28"/>
      <c r="AP21" s="48" t="s">
        <v>25</v>
      </c>
      <c r="AQ21" s="49">
        <v>2678</v>
      </c>
      <c r="AR21" s="50">
        <v>2100</v>
      </c>
      <c r="AS21" s="49">
        <v>2152</v>
      </c>
      <c r="AT21" s="50">
        <v>1626</v>
      </c>
      <c r="AU21" s="28"/>
      <c r="AV21" s="28"/>
      <c r="AW21" s="14"/>
      <c r="AX21" s="14"/>
      <c r="AY21" s="31"/>
      <c r="AZ21" s="10"/>
      <c r="BA21" s="10"/>
      <c r="BB21" s="10"/>
      <c r="BC21" s="10"/>
      <c r="BD21" s="10"/>
      <c r="BE21" s="10"/>
      <c r="BF21" s="10"/>
      <c r="BG21" s="14"/>
    </row>
    <row r="22" spans="12:59" x14ac:dyDescent="0.2">
      <c r="L22" s="29"/>
      <c r="M22" s="37"/>
      <c r="N22" s="37"/>
      <c r="O22" s="37"/>
      <c r="P22" s="37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P22" s="48" t="s">
        <v>41</v>
      </c>
      <c r="AQ22" s="49">
        <v>2835</v>
      </c>
      <c r="AR22" s="50">
        <v>2170</v>
      </c>
      <c r="AS22" s="49">
        <v>1645</v>
      </c>
      <c r="AT22" s="50">
        <v>1295</v>
      </c>
      <c r="AU22" s="28"/>
      <c r="AV22" s="28"/>
      <c r="AW22" s="14"/>
      <c r="AX22" s="14"/>
      <c r="AY22" s="31"/>
      <c r="AZ22" s="10"/>
      <c r="BA22" s="10"/>
      <c r="BB22" s="10"/>
      <c r="BC22" s="10"/>
      <c r="BD22" s="10"/>
      <c r="BE22" s="10"/>
      <c r="BF22" s="10"/>
      <c r="BG22" s="14"/>
    </row>
    <row r="23" spans="12:59" ht="12.75" customHeight="1" x14ac:dyDescent="0.2">
      <c r="L23" s="29"/>
      <c r="M23" s="37"/>
      <c r="N23" s="37"/>
      <c r="O23" s="37"/>
      <c r="P23" s="37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P23" s="48" t="s">
        <v>42</v>
      </c>
      <c r="AQ23" s="49">
        <v>1281</v>
      </c>
      <c r="AR23" s="50">
        <v>973</v>
      </c>
      <c r="AS23" s="49">
        <v>780</v>
      </c>
      <c r="AT23" s="50">
        <v>603</v>
      </c>
      <c r="AU23" s="28"/>
      <c r="AV23" s="28"/>
      <c r="AW23" s="14"/>
      <c r="AX23" s="14"/>
      <c r="AY23" s="31"/>
      <c r="AZ23" s="10"/>
      <c r="BA23" s="10"/>
      <c r="BB23" s="10"/>
      <c r="BC23" s="10"/>
      <c r="BD23" s="10"/>
      <c r="BE23" s="10"/>
      <c r="BF23" s="10"/>
      <c r="BG23" s="14"/>
    </row>
    <row r="24" spans="12:59" ht="13.5" thickBot="1" x14ac:dyDescent="0.25">
      <c r="L24" s="29"/>
      <c r="M24" s="37"/>
      <c r="N24" s="37"/>
      <c r="O24" s="37"/>
      <c r="P24" s="37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P24" s="48" t="s">
        <v>27</v>
      </c>
      <c r="AQ24" s="51">
        <v>13489</v>
      </c>
      <c r="AR24" s="53">
        <v>10511</v>
      </c>
      <c r="AS24" s="51">
        <v>9777</v>
      </c>
      <c r="AT24" s="53">
        <v>7544</v>
      </c>
      <c r="AU24" s="28"/>
      <c r="AV24" s="28"/>
      <c r="AW24" s="14"/>
      <c r="AX24" s="14"/>
      <c r="AY24" s="31"/>
      <c r="AZ24" s="10"/>
      <c r="BA24" s="10"/>
      <c r="BB24" s="10"/>
      <c r="BC24" s="10"/>
      <c r="BD24" s="10"/>
      <c r="BE24" s="10"/>
      <c r="BF24" s="10"/>
      <c r="BG24" s="14"/>
    </row>
    <row r="25" spans="12:59" ht="22.5" x14ac:dyDescent="0.2">
      <c r="L25" s="29"/>
      <c r="M25" s="37"/>
      <c r="N25" s="37"/>
      <c r="O25" s="37"/>
      <c r="P25" s="37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P25" s="18"/>
      <c r="AQ25" s="18" t="s">
        <v>28</v>
      </c>
      <c r="AR25" s="20" t="s">
        <v>34</v>
      </c>
      <c r="AS25" s="18" t="s">
        <v>31</v>
      </c>
      <c r="AT25" s="20" t="s">
        <v>34</v>
      </c>
      <c r="AU25" s="28"/>
      <c r="AV25" s="28"/>
      <c r="AW25" s="14"/>
      <c r="AX25" s="14"/>
      <c r="AY25" s="67"/>
      <c r="AZ25" s="67"/>
      <c r="BA25" s="67"/>
      <c r="BB25" s="67"/>
      <c r="BC25" s="67"/>
      <c r="BD25" s="67"/>
      <c r="BE25" s="67"/>
      <c r="BF25" s="67"/>
      <c r="BG25" s="14"/>
    </row>
    <row r="26" spans="12:59" x14ac:dyDescent="0.2">
      <c r="L26" s="28"/>
      <c r="M26" s="37"/>
      <c r="N26" s="37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P26" s="48" t="s">
        <v>24</v>
      </c>
      <c r="AQ26" s="49">
        <v>6695</v>
      </c>
      <c r="AR26" s="50">
        <v>5268</v>
      </c>
      <c r="AS26" s="49">
        <v>5201</v>
      </c>
      <c r="AT26" s="50">
        <v>4020</v>
      </c>
      <c r="AU26" s="54"/>
      <c r="AV26" s="40"/>
      <c r="AW26" s="14"/>
      <c r="AX26" s="14"/>
      <c r="AY26" s="28"/>
      <c r="AZ26" s="14"/>
      <c r="BA26" s="14"/>
      <c r="BB26" s="14"/>
      <c r="BC26" s="14"/>
      <c r="BD26" s="14"/>
      <c r="BE26" s="14"/>
      <c r="BF26" s="14"/>
      <c r="BG26" s="14"/>
    </row>
    <row r="27" spans="12:59" x14ac:dyDescent="0.2">
      <c r="L27" s="28"/>
      <c r="M27" s="37"/>
      <c r="N27" s="37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P27" s="56" t="s">
        <v>25</v>
      </c>
      <c r="AQ27" s="49">
        <v>2678</v>
      </c>
      <c r="AR27" s="50">
        <v>2100</v>
      </c>
      <c r="AS27" s="49">
        <v>2152</v>
      </c>
      <c r="AT27" s="50">
        <v>1626</v>
      </c>
      <c r="AU27" s="14"/>
      <c r="AV27" s="14"/>
      <c r="AX27" s="14"/>
      <c r="AY27" s="28"/>
      <c r="AZ27" s="14"/>
      <c r="BA27" s="14"/>
      <c r="BB27" s="14"/>
      <c r="BC27" s="14"/>
      <c r="BD27" s="14"/>
      <c r="BE27" s="14"/>
      <c r="BF27" s="14"/>
      <c r="BG27" s="14"/>
    </row>
    <row r="28" spans="12:59" x14ac:dyDescent="0.2">
      <c r="AP28" s="56" t="s">
        <v>26</v>
      </c>
      <c r="AQ28" s="49">
        <v>4116</v>
      </c>
      <c r="AR28" s="50">
        <v>3143</v>
      </c>
      <c r="AS28" s="49">
        <v>2425</v>
      </c>
      <c r="AT28" s="50">
        <v>1898</v>
      </c>
      <c r="AU28" s="14"/>
      <c r="AV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</row>
    <row r="29" spans="12:59" ht="13.5" thickBot="1" x14ac:dyDescent="0.25">
      <c r="AP29" s="57" t="s">
        <v>27</v>
      </c>
      <c r="AQ29" s="51">
        <v>13489</v>
      </c>
      <c r="AR29" s="53">
        <v>10511</v>
      </c>
      <c r="AS29" s="51">
        <v>9777</v>
      </c>
      <c r="AT29" s="53">
        <v>7544</v>
      </c>
      <c r="AU29" s="14"/>
      <c r="AV29" s="14"/>
    </row>
    <row r="30" spans="12:59" ht="22.5" x14ac:dyDescent="0.2">
      <c r="AO30" s="28"/>
      <c r="AP30" s="18" t="s">
        <v>43</v>
      </c>
      <c r="AQ30" s="18"/>
      <c r="AR30" s="20" t="s">
        <v>34</v>
      </c>
      <c r="AS30" s="66"/>
      <c r="AT30" s="20" t="s">
        <v>34</v>
      </c>
      <c r="AU30" s="28"/>
      <c r="AV30" s="28"/>
    </row>
    <row r="31" spans="12:59" x14ac:dyDescent="0.2">
      <c r="AO31" s="28"/>
      <c r="AP31" s="56" t="s">
        <v>24</v>
      </c>
      <c r="AQ31" s="49"/>
      <c r="AR31" s="58">
        <f>AR26/AQ26*100</f>
        <v>78.685586258401798</v>
      </c>
      <c r="AS31" s="49"/>
      <c r="AT31" s="58">
        <f>AT26/AS26*100</f>
        <v>77.292828302249575</v>
      </c>
      <c r="AU31" s="29"/>
      <c r="AV31" s="40"/>
    </row>
    <row r="32" spans="12:59" x14ac:dyDescent="0.2">
      <c r="AO32" s="28"/>
      <c r="AP32" s="56" t="s">
        <v>25</v>
      </c>
      <c r="AQ32" s="49"/>
      <c r="AR32" s="58">
        <f t="shared" ref="AR32:AR34" si="0">AR27/AQ27*100</f>
        <v>78.416728902165801</v>
      </c>
      <c r="AS32" s="49"/>
      <c r="AT32" s="58">
        <f t="shared" ref="AT32:AT34" si="1">AT27/AS27*100</f>
        <v>75.557620817843869</v>
      </c>
      <c r="AU32" s="28"/>
      <c r="AV32" s="40"/>
    </row>
    <row r="33" spans="41:62" x14ac:dyDescent="0.2">
      <c r="AO33" s="28"/>
      <c r="AP33" s="56" t="s">
        <v>26</v>
      </c>
      <c r="AQ33" s="49"/>
      <c r="AR33" s="58">
        <f t="shared" si="0"/>
        <v>76.360544217687078</v>
      </c>
      <c r="AS33" s="49"/>
      <c r="AT33" s="58">
        <f t="shared" si="1"/>
        <v>78.268041237113408</v>
      </c>
      <c r="AU33" s="28"/>
      <c r="AV33" s="40"/>
    </row>
    <row r="34" spans="41:62" ht="13.5" thickBot="1" x14ac:dyDescent="0.25">
      <c r="AO34" s="28"/>
      <c r="AP34" s="57" t="s">
        <v>27</v>
      </c>
      <c r="AQ34" s="51"/>
      <c r="AR34" s="59">
        <f t="shared" si="0"/>
        <v>77.922751871895628</v>
      </c>
      <c r="AS34" s="51"/>
      <c r="AT34" s="59">
        <f t="shared" si="1"/>
        <v>77.16068323616652</v>
      </c>
      <c r="AU34" s="28"/>
      <c r="AV34" s="40"/>
    </row>
    <row r="35" spans="41:62" x14ac:dyDescent="0.2">
      <c r="AO35" s="28"/>
      <c r="AP35" s="29"/>
      <c r="AQ35" s="28"/>
      <c r="AR35" s="28"/>
      <c r="AS35" s="28"/>
      <c r="AT35" s="28"/>
      <c r="AU35" s="28"/>
      <c r="AV35" s="28"/>
    </row>
    <row r="36" spans="41:62" x14ac:dyDescent="0.2">
      <c r="AO36" s="28"/>
      <c r="AP36" s="28"/>
      <c r="AQ36" s="29"/>
      <c r="AR36" s="29"/>
      <c r="AS36" s="29"/>
      <c r="AT36" s="29"/>
      <c r="AU36" s="29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</row>
    <row r="37" spans="41:62" x14ac:dyDescent="0.2">
      <c r="AO37" s="28"/>
      <c r="AP37" s="29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</row>
    <row r="38" spans="41:62" x14ac:dyDescent="0.2">
      <c r="AO38" s="28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8"/>
      <c r="BG38" s="28"/>
      <c r="BH38" s="28"/>
      <c r="BI38" s="28"/>
      <c r="BJ38" s="28"/>
    </row>
    <row r="39" spans="41:62" x14ac:dyDescent="0.2">
      <c r="AO39" s="28"/>
      <c r="AP39" s="29"/>
      <c r="AQ39" s="28"/>
      <c r="AR39" s="28"/>
      <c r="AS39" s="28"/>
      <c r="AT39" s="30"/>
      <c r="AU39" s="30"/>
      <c r="AV39" s="28"/>
      <c r="AW39" s="28"/>
      <c r="AX39" s="28"/>
      <c r="AY39" s="30"/>
      <c r="AZ39" s="30"/>
      <c r="BA39" s="30"/>
      <c r="BB39" s="30"/>
      <c r="BC39" s="30"/>
      <c r="BD39" s="30"/>
      <c r="BE39" s="30"/>
      <c r="BF39" s="28"/>
      <c r="BG39" s="28"/>
      <c r="BH39" s="28"/>
      <c r="BI39" s="28"/>
      <c r="BJ39" s="28"/>
    </row>
    <row r="40" spans="41:62" x14ac:dyDescent="0.2">
      <c r="AO40" s="28"/>
      <c r="AP40" s="29"/>
      <c r="AQ40" s="28"/>
      <c r="AR40" s="28"/>
      <c r="AS40" s="28"/>
      <c r="AT40" s="30"/>
      <c r="AU40" s="30"/>
      <c r="AV40" s="28"/>
      <c r="AW40" s="28"/>
      <c r="AX40" s="28"/>
      <c r="AY40" s="30"/>
      <c r="AZ40" s="30"/>
      <c r="BA40" s="30"/>
      <c r="BB40" s="30"/>
      <c r="BC40" s="30"/>
      <c r="BD40" s="30"/>
      <c r="BE40" s="30"/>
      <c r="BF40" s="28"/>
      <c r="BG40" s="28"/>
      <c r="BH40" s="28"/>
      <c r="BI40" s="28"/>
      <c r="BJ40" s="28"/>
    </row>
    <row r="41" spans="41:62" x14ac:dyDescent="0.2">
      <c r="AO41" s="28"/>
      <c r="AP41" s="29"/>
      <c r="AQ41" s="28"/>
      <c r="AR41" s="28"/>
      <c r="AS41" s="28"/>
      <c r="AT41" s="30"/>
      <c r="AU41" s="30"/>
      <c r="AV41" s="28"/>
      <c r="AW41" s="28"/>
      <c r="AX41" s="28"/>
      <c r="AY41" s="30"/>
      <c r="AZ41" s="30"/>
      <c r="BA41" s="30"/>
      <c r="BB41" s="30"/>
      <c r="BC41" s="30"/>
      <c r="BD41" s="30"/>
      <c r="BE41" s="30"/>
      <c r="BF41" s="28"/>
      <c r="BG41" s="28"/>
      <c r="BH41" s="28"/>
      <c r="BI41" s="28"/>
      <c r="BJ41" s="28"/>
    </row>
    <row r="42" spans="41:62" x14ac:dyDescent="0.2">
      <c r="AO42" s="28"/>
      <c r="AP42" s="29"/>
      <c r="AQ42" s="28"/>
      <c r="AR42" s="28"/>
      <c r="AS42" s="28"/>
      <c r="AT42" s="30"/>
      <c r="AU42" s="30"/>
      <c r="AV42" s="28"/>
      <c r="AW42" s="28"/>
      <c r="AX42" s="28"/>
      <c r="AY42" s="30"/>
      <c r="AZ42" s="30"/>
      <c r="BA42" s="30"/>
      <c r="BB42" s="30"/>
      <c r="BC42" s="30"/>
      <c r="BD42" s="30"/>
      <c r="BE42" s="30"/>
      <c r="BF42" s="28"/>
      <c r="BG42" s="28"/>
      <c r="BH42" s="28"/>
      <c r="BI42" s="28"/>
      <c r="BJ42" s="28"/>
    </row>
    <row r="43" spans="41:62" x14ac:dyDescent="0.2">
      <c r="AO43" s="28"/>
      <c r="AP43" s="29"/>
      <c r="AQ43" s="28"/>
      <c r="AR43" s="28"/>
      <c r="AS43" s="28"/>
      <c r="AT43" s="30"/>
      <c r="AU43" s="30"/>
      <c r="AV43" s="28"/>
      <c r="AW43" s="28"/>
      <c r="AX43" s="28"/>
      <c r="AY43" s="30"/>
      <c r="AZ43" s="30"/>
      <c r="BA43" s="30"/>
      <c r="BB43" s="30"/>
      <c r="BC43" s="30"/>
      <c r="BD43" s="30"/>
      <c r="BE43" s="30"/>
      <c r="BF43" s="28"/>
      <c r="BG43" s="28"/>
      <c r="BH43" s="28"/>
      <c r="BI43" s="28"/>
      <c r="BJ43" s="28"/>
    </row>
    <row r="44" spans="41:62" x14ac:dyDescent="0.2">
      <c r="AO44" s="28"/>
      <c r="AP44" s="29"/>
      <c r="AQ44" s="28"/>
      <c r="AR44" s="28"/>
      <c r="AS44" s="28"/>
      <c r="AT44" s="30"/>
      <c r="AU44" s="30"/>
      <c r="AV44" s="28"/>
      <c r="AW44" s="28"/>
      <c r="AX44" s="28"/>
      <c r="AY44" s="30"/>
      <c r="AZ44" s="30"/>
      <c r="BA44" s="30"/>
      <c r="BB44" s="30"/>
      <c r="BC44" s="30"/>
      <c r="BD44" s="30"/>
      <c r="BE44" s="30"/>
      <c r="BF44" s="28"/>
      <c r="BG44" s="28"/>
      <c r="BH44" s="28"/>
      <c r="BI44" s="28"/>
      <c r="BJ44" s="28"/>
    </row>
    <row r="45" spans="41:62" x14ac:dyDescent="0.2">
      <c r="AO45" s="28"/>
      <c r="AP45" s="29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28"/>
      <c r="BG45" s="28"/>
      <c r="BH45" s="28"/>
      <c r="BI45" s="28"/>
      <c r="BJ45" s="28"/>
    </row>
    <row r="46" spans="41:62" x14ac:dyDescent="0.2">
      <c r="AO46" s="28"/>
      <c r="AP46" s="29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28"/>
      <c r="BG46" s="28"/>
      <c r="BH46" s="28"/>
      <c r="BI46" s="28"/>
      <c r="BJ46" s="28"/>
    </row>
    <row r="47" spans="41:62" x14ac:dyDescent="0.2">
      <c r="AO47" s="28"/>
      <c r="AP47" s="86"/>
      <c r="AQ47" s="28"/>
      <c r="AR47" s="28"/>
      <c r="AS47" s="28"/>
      <c r="AT47" s="28"/>
      <c r="AU47" s="28"/>
      <c r="AV47" s="28"/>
      <c r="AW47" s="30"/>
      <c r="AX47" s="30"/>
      <c r="AY47" s="30"/>
      <c r="AZ47" s="30"/>
      <c r="BA47" s="30"/>
      <c r="BB47" s="30"/>
      <c r="BC47" s="30"/>
      <c r="BD47" s="30"/>
      <c r="BE47" s="30"/>
      <c r="BF47" s="28"/>
      <c r="BG47" s="28"/>
      <c r="BH47" s="28"/>
      <c r="BI47" s="28"/>
      <c r="BJ47" s="28"/>
    </row>
    <row r="48" spans="41:62" x14ac:dyDescent="0.2">
      <c r="AO48" s="28"/>
      <c r="AP48" s="29"/>
      <c r="AQ48" s="29"/>
      <c r="AR48" s="29"/>
      <c r="AS48" s="29"/>
      <c r="AT48" s="29"/>
      <c r="AU48" s="29"/>
      <c r="AV48" s="29"/>
      <c r="AW48" s="30"/>
      <c r="AX48" s="30"/>
      <c r="AY48" s="30"/>
      <c r="AZ48" s="30"/>
      <c r="BA48" s="30"/>
      <c r="BB48" s="30"/>
      <c r="BC48" s="30"/>
      <c r="BD48" s="30"/>
      <c r="BE48" s="30"/>
      <c r="BF48" s="28"/>
      <c r="BG48" s="28"/>
      <c r="BH48" s="28"/>
      <c r="BI48" s="28"/>
      <c r="BJ48" s="28"/>
    </row>
    <row r="49" spans="41:62" x14ac:dyDescent="0.2">
      <c r="AO49" s="28"/>
      <c r="AP49" s="87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28"/>
      <c r="BG49" s="28"/>
      <c r="BH49" s="28"/>
      <c r="BI49" s="28"/>
      <c r="BJ49" s="28"/>
    </row>
    <row r="50" spans="41:62" x14ac:dyDescent="0.2">
      <c r="AO50" s="28"/>
      <c r="AP50" s="87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28"/>
      <c r="BG50" s="28"/>
      <c r="BH50" s="28"/>
      <c r="BI50" s="28"/>
      <c r="BJ50" s="28"/>
    </row>
    <row r="51" spans="41:62" x14ac:dyDescent="0.2">
      <c r="AP51" s="87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28"/>
      <c r="BG51" s="28"/>
      <c r="BH51" s="28"/>
      <c r="BI51" s="28"/>
      <c r="BJ51" s="28"/>
    </row>
    <row r="52" spans="41:62" x14ac:dyDescent="0.2">
      <c r="AP52" s="87"/>
      <c r="AQ52" s="30"/>
      <c r="AR52" s="30"/>
      <c r="AS52" s="30"/>
      <c r="AT52" s="30"/>
      <c r="AU52" s="30"/>
      <c r="AV52" s="30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</row>
    <row r="53" spans="41:62" x14ac:dyDescent="0.2">
      <c r="AP53" s="87"/>
      <c r="AQ53" s="30"/>
      <c r="AR53" s="30"/>
      <c r="AS53" s="30"/>
      <c r="AT53" s="30"/>
      <c r="AU53" s="30"/>
      <c r="AV53" s="30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</row>
    <row r="54" spans="41:62" x14ac:dyDescent="0.2">
      <c r="AP54" s="87"/>
      <c r="AQ54" s="30"/>
      <c r="AR54" s="30"/>
      <c r="AS54" s="30"/>
      <c r="AT54" s="30"/>
      <c r="AU54" s="30"/>
      <c r="AV54" s="30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</row>
    <row r="55" spans="41:62" x14ac:dyDescent="0.2">
      <c r="AP55" s="28"/>
      <c r="AQ55" s="29"/>
      <c r="AR55" s="29"/>
      <c r="AS55" s="29"/>
      <c r="AT55" s="29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</row>
    <row r="56" spans="41:62" x14ac:dyDescent="0.2">
      <c r="AP56" s="87"/>
      <c r="AQ56" s="30"/>
      <c r="AR56" s="30"/>
      <c r="AS56" s="30"/>
      <c r="AT56" s="30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</row>
    <row r="57" spans="41:62" x14ac:dyDescent="0.2">
      <c r="AP57" s="87"/>
      <c r="AQ57" s="30"/>
      <c r="AR57" s="30"/>
      <c r="AS57" s="30"/>
      <c r="AT57" s="30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</row>
    <row r="58" spans="41:62" x14ac:dyDescent="0.2">
      <c r="AP58" s="87"/>
      <c r="AQ58" s="30"/>
      <c r="AR58" s="30"/>
      <c r="AS58" s="30"/>
      <c r="AT58" s="30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</row>
    <row r="59" spans="41:62" x14ac:dyDescent="0.2">
      <c r="AP59" s="87"/>
      <c r="AQ59" s="30"/>
      <c r="AR59" s="30"/>
      <c r="AS59" s="30"/>
      <c r="AT59" s="30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</row>
    <row r="60" spans="41:62" x14ac:dyDescent="0.2">
      <c r="AP60" s="87"/>
      <c r="AQ60" s="30"/>
      <c r="AR60" s="30"/>
      <c r="AS60" s="30"/>
      <c r="AT60" s="30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</row>
    <row r="61" spans="41:62" x14ac:dyDescent="0.2">
      <c r="AP61" s="87"/>
      <c r="AQ61" s="30"/>
      <c r="AR61" s="30"/>
      <c r="AS61" s="30"/>
      <c r="AT61" s="30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</row>
    <row r="62" spans="41:62" x14ac:dyDescent="0.2">
      <c r="AP62" s="29"/>
      <c r="AQ62" s="29"/>
      <c r="AR62" s="29"/>
      <c r="AS62" s="29"/>
      <c r="AT62" s="29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</row>
    <row r="63" spans="41:62" x14ac:dyDescent="0.2">
      <c r="AP63" s="87"/>
      <c r="AQ63" s="30"/>
      <c r="AR63" s="30"/>
      <c r="AS63" s="30"/>
      <c r="AT63" s="30"/>
      <c r="AU63" s="54"/>
      <c r="AV63" s="40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</row>
    <row r="64" spans="41:62" x14ac:dyDescent="0.2">
      <c r="AP64" s="43"/>
      <c r="AQ64" s="30"/>
      <c r="AR64" s="30"/>
      <c r="AS64" s="30"/>
      <c r="AT64" s="30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</row>
    <row r="65" spans="42:62" x14ac:dyDescent="0.2">
      <c r="AP65" s="43"/>
      <c r="AQ65" s="30"/>
      <c r="AR65" s="30"/>
      <c r="AS65" s="30"/>
      <c r="AT65" s="30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</row>
    <row r="66" spans="42:62" x14ac:dyDescent="0.2">
      <c r="AP66" s="43"/>
      <c r="AQ66" s="30"/>
      <c r="AR66" s="30"/>
      <c r="AS66" s="30"/>
      <c r="AT66" s="30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</row>
    <row r="67" spans="42:62" x14ac:dyDescent="0.2">
      <c r="AP67" s="29"/>
      <c r="AQ67" s="29"/>
      <c r="AR67" s="29"/>
      <c r="AS67" s="28"/>
      <c r="AT67" s="29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</row>
    <row r="68" spans="42:62" x14ac:dyDescent="0.2">
      <c r="AP68" s="43"/>
      <c r="AQ68" s="30"/>
      <c r="AR68" s="72"/>
      <c r="AS68" s="30"/>
      <c r="AT68" s="72"/>
      <c r="AU68" s="29"/>
      <c r="AV68" s="40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</row>
    <row r="69" spans="42:62" x14ac:dyDescent="0.2">
      <c r="AP69" s="43"/>
      <c r="AQ69" s="30"/>
      <c r="AR69" s="72"/>
      <c r="AS69" s="30"/>
      <c r="AT69" s="72"/>
      <c r="AU69" s="28"/>
      <c r="AV69" s="40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</row>
    <row r="70" spans="42:62" x14ac:dyDescent="0.2">
      <c r="AP70" s="43"/>
      <c r="AQ70" s="30"/>
      <c r="AR70" s="72"/>
      <c r="AS70" s="30"/>
      <c r="AT70" s="72"/>
      <c r="AU70" s="28"/>
      <c r="AV70" s="40"/>
      <c r="AW70" s="28"/>
    </row>
    <row r="71" spans="42:62" x14ac:dyDescent="0.2">
      <c r="AP71" s="43"/>
      <c r="AQ71" s="30"/>
      <c r="AR71" s="72"/>
      <c r="AS71" s="30"/>
      <c r="AT71" s="72"/>
      <c r="AU71" s="28"/>
      <c r="AV71" s="40"/>
      <c r="AW71" s="28"/>
    </row>
  </sheetData>
  <mergeCells count="2">
    <mergeCell ref="AQ2:AX2"/>
    <mergeCell ref="AZ2:BG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Fig.1a</vt:lpstr>
      <vt:lpstr>Fig.2a</vt:lpstr>
      <vt:lpstr>Fig.3a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isabella latini</cp:lastModifiedBy>
  <dcterms:created xsi:type="dcterms:W3CDTF">2016-10-21T10:32:36Z</dcterms:created>
  <dcterms:modified xsi:type="dcterms:W3CDTF">2024-12-30T14:16:26Z</dcterms:modified>
</cp:coreProperties>
</file>