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/Downloads/comunicato ore 11/"/>
    </mc:Choice>
  </mc:AlternateContent>
  <xr:revisionPtr revIDLastSave="0" documentId="8_{81E4CAD3-2BAE-2B4C-BFED-802BB9AB7659}" xr6:coauthVersionLast="47" xr6:coauthVersionMax="47" xr10:uidLastSave="{00000000-0000-0000-0000-000000000000}"/>
  <bookViews>
    <workbookView xWindow="0" yWindow="860" windowWidth="41120" windowHeight="25720"/>
  </bookViews>
  <sheets>
    <sheet name="Indice delle Tavole" sheetId="102" r:id="rId1"/>
    <sheet name="Prospetto_1" sheetId="65" r:id="rId2"/>
    <sheet name="prospetto_ 2" sheetId="77" r:id="rId3"/>
    <sheet name="prospetto_3" sheetId="75" r:id="rId4"/>
    <sheet name="prospetto_ 4" sheetId="76" r:id="rId5"/>
    <sheet name="Prospetto_5" sheetId="30" r:id="rId6"/>
    <sheet name="Prospetto_6" sheetId="74" r:id="rId7"/>
    <sheet name="Prospetto_7" sheetId="78" r:id="rId8"/>
    <sheet name="Prospetto_8" sheetId="79" r:id="rId9"/>
    <sheet name="prospetto_9" sheetId="80" r:id="rId10"/>
    <sheet name="prospetto_10" sheetId="81" r:id="rId11"/>
    <sheet name="Prospetto_11" sheetId="88" r:id="rId12"/>
    <sheet name="Prospetto_12" sheetId="89" r:id="rId13"/>
    <sheet name="Prospetto_13" sheetId="90" r:id="rId14"/>
    <sheet name="Prospetto_14" sheetId="91" r:id="rId15"/>
    <sheet name="Prospetto_15" sheetId="92" r:id="rId16"/>
    <sheet name="Prospetto_16" sheetId="97" r:id="rId17"/>
    <sheet name="Prospetto_17" sheetId="94" r:id="rId18"/>
    <sheet name="Prospetto_18" sheetId="100" r:id="rId19"/>
    <sheet name="Prospetto_19" sheetId="99" r:id="rId20"/>
    <sheet name="prospetto_20" sheetId="101" r:id="rId21"/>
  </sheets>
  <definedNames>
    <definedName name="_xlnm.Print_Area" localSheetId="1">Prospetto_1!#REF!</definedName>
    <definedName name="_xlnm.Print_Area" localSheetId="5">Prospetto_5!#REF!</definedName>
    <definedName name="OLE_LINK1" localSheetId="0">'Indice delle Tavole'!$A$5</definedName>
    <definedName name="_xlnm.Print_Titles" localSheetId="1">Prospetto_1!#REF!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7" l="1"/>
  <c r="F35" i="97"/>
  <c r="L22" i="89"/>
</calcChain>
</file>

<file path=xl/sharedStrings.xml><?xml version="1.0" encoding="utf-8"?>
<sst xmlns="http://schemas.openxmlformats.org/spreadsheetml/2006/main" count="600" uniqueCount="212">
  <si>
    <t>TOTALE</t>
  </si>
  <si>
    <t>Addetti</t>
  </si>
  <si>
    <t>Totale</t>
  </si>
  <si>
    <t>B - Attività estrattiva</t>
  </si>
  <si>
    <t>D - Fornitura di energia elettrica, gas, vapore e aria condizionata</t>
  </si>
  <si>
    <t>E - Fornitura di acqua; reti fognarie, attività di trattamento dei rifiuti e risanamento</t>
  </si>
  <si>
    <t>F - Costruzioni</t>
  </si>
  <si>
    <t>H - Trasporto e magazzinaggio</t>
  </si>
  <si>
    <t>I - Servizi di alloggio e ristorazione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</si>
  <si>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</si>
  <si>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</si>
  <si>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</si>
  <si>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</si>
  <si>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Attività amministrative e di servizi di supporto</t>
  </si>
  <si>
    <t>P - Istruzione</t>
  </si>
  <si>
    <t>Q - Sanità e assistenza sociale</t>
  </si>
  <si>
    <t>R, S - Altre attività di servizi</t>
  </si>
  <si>
    <t>Addetti medi</t>
  </si>
  <si>
    <t>G - Commercio all ingrosso e al dettaglio, riparazione di autoveicoli e motocicli</t>
  </si>
  <si>
    <t>Società cooperativa</t>
  </si>
  <si>
    <t>REGIONI/
PROVINCE AUTONOME/
RIPARTIZIONI</t>
  </si>
  <si>
    <t>Liguria</t>
  </si>
  <si>
    <t>Lombardia</t>
  </si>
  <si>
    <t>Piemonte</t>
  </si>
  <si>
    <t>Valle d'Aosta/Vallèe d'Aoste</t>
  </si>
  <si>
    <t>Bolzano/Bolzen</t>
  </si>
  <si>
    <t>Trento</t>
  </si>
  <si>
    <t>Veneto</t>
  </si>
  <si>
    <t>Lazio</t>
  </si>
  <si>
    <t>Marche</t>
  </si>
  <si>
    <t>Toscana</t>
  </si>
  <si>
    <t>Umbria</t>
  </si>
  <si>
    <t>Centro</t>
  </si>
  <si>
    <t>Abruzzo</t>
  </si>
  <si>
    <t>Basilicata</t>
  </si>
  <si>
    <t>Calabria</t>
  </si>
  <si>
    <t>Campania</t>
  </si>
  <si>
    <t>Molise</t>
  </si>
  <si>
    <t>Puglia</t>
  </si>
  <si>
    <t>Sud</t>
  </si>
  <si>
    <t>Sardegna</t>
  </si>
  <si>
    <t>Sicilia</t>
  </si>
  <si>
    <t>Isole</t>
  </si>
  <si>
    <t>ITALIA</t>
  </si>
  <si>
    <t>SETTORI DI ATTIVITA' ECONOMICA</t>
  </si>
  <si>
    <t>Addetti medi impresa</t>
  </si>
  <si>
    <t>Emilia-Romagna</t>
  </si>
  <si>
    <t>Friuli-Venezia Giulia</t>
  </si>
  <si>
    <t>Trentino Alto-Adige/ Südtirol</t>
  </si>
  <si>
    <t>Consorzio di diritto privato e altre forme di cooperazione tra imprese</t>
  </si>
  <si>
    <t>Società per azioni</t>
  </si>
  <si>
    <t>Società a responsabilità limitata</t>
  </si>
  <si>
    <t>Nord-ovest</t>
  </si>
  <si>
    <t>Nord-est</t>
  </si>
  <si>
    <t>QUOTE DI PARTECIPAZIONE PUBBLICA</t>
  </si>
  <si>
    <t>C- Attività manifatturiere</t>
  </si>
  <si>
    <t>Unità</t>
  </si>
  <si>
    <t>TIPOLOGIA UNITA'</t>
  </si>
  <si>
    <t>TIPOLOGIA PARTECIPAZIONE</t>
  </si>
  <si>
    <t>N.</t>
  </si>
  <si>
    <t>%</t>
  </si>
  <si>
    <t>Ente pubblico economico, azienda speciale e azienda pubblica di servizi,Autorità indipendente</t>
  </si>
  <si>
    <t>Classe di addetti</t>
  </si>
  <si>
    <t>1-19</t>
  </si>
  <si>
    <t>20-49</t>
  </si>
  <si>
    <t>INDUSTRIA IN SENSO STRETTO</t>
  </si>
  <si>
    <t>INDUSTRIA</t>
  </si>
  <si>
    <t>SERVIZI</t>
  </si>
  <si>
    <t>B, C - Attività estrattiva, Attività manifatturiere</t>
  </si>
  <si>
    <t>K, L - Attività finanziarie e assicurative, Attività immobiliari</t>
  </si>
  <si>
    <t>P, Q, R, S - Istruzione, Sanità e assistenza sociale, Altre attività di servizi</t>
  </si>
  <si>
    <t>FORMA GIURIDICA</t>
  </si>
  <si>
    <t>G - Commercio all'ingrosso e al dettaglio, riparazione di autoveicoli e motocicli</t>
  </si>
  <si>
    <t xml:space="preserve">C.  Quota di partecipazione &gt; 50% </t>
  </si>
  <si>
    <t>A. Quota di partecipazione &lt;= 20%</t>
  </si>
  <si>
    <t>B. 20%  &lt; Quota di partecipazione &lt;= 50%</t>
  </si>
  <si>
    <r>
      <t>Fonte</t>
    </r>
    <r>
      <rPr>
        <sz val="7.5"/>
        <color indexed="8"/>
        <rFont val="Arial Narrow"/>
        <family val="2"/>
      </rPr>
      <t xml:space="preserve">: Istat, </t>
    </r>
    <r>
      <rPr>
        <i/>
        <sz val="7.5"/>
        <color indexed="8"/>
        <rFont val="Arial Narrow"/>
        <family val="2"/>
      </rPr>
      <t>Registro delle Unità economiche a partecipazione pubblica</t>
    </r>
  </si>
  <si>
    <t>Fonte: Istat, Registro delle Unità economiche a partecipazione pubblica</t>
  </si>
  <si>
    <t>TIPOLOGIA ISTITUZIONALE DEL SOGGETTO CONTROLLANTE</t>
  </si>
  <si>
    <t>Incidenza 
sul totale</t>
  </si>
  <si>
    <t>Ministeri e altre amministrazioni centrali</t>
  </si>
  <si>
    <t>Regioni</t>
  </si>
  <si>
    <t>Province autonome</t>
  </si>
  <si>
    <t>Istituzioni sanitarie</t>
  </si>
  <si>
    <t>Totale a controllo unico</t>
  </si>
  <si>
    <t>Gruppi di istituzioni che esercitano un controllo congiunto</t>
  </si>
  <si>
    <t xml:space="preserve">Totale imprese  a controllo pubblico </t>
  </si>
  <si>
    <t>Incidenza sul totale</t>
  </si>
  <si>
    <t>0-19</t>
  </si>
  <si>
    <t>50-99</t>
  </si>
  <si>
    <t>100-249</t>
  </si>
  <si>
    <t>250-499</t>
  </si>
  <si>
    <t>500+</t>
  </si>
  <si>
    <t>C- Attività manifatturiere (b)</t>
  </si>
  <si>
    <t>Ente pubblico economico, azienda speciale e azienda pubblica di servizi</t>
  </si>
  <si>
    <t>Incidenza
 sul totale</t>
  </si>
  <si>
    <t>Regioni e province autonome</t>
  </si>
  <si>
    <t>Altre Istituzioni che esercitano il controllo congiunto</t>
  </si>
  <si>
    <t>D - Fornitura di energia elettrica, gas, vapore e aria  
      condizionata</t>
  </si>
  <si>
    <t>E - Fornitura di acqua; reti fognarie, attività di trattamento 
      dei rifiuti e risanamento</t>
  </si>
  <si>
    <t>G - Commercio all ingrosso e al dettaglio, riparazione di 
      autoveicoli e motocicli</t>
  </si>
  <si>
    <t>Dipendenti</t>
  </si>
  <si>
    <t>Fatturato</t>
  </si>
  <si>
    <t>Valore aggiunto</t>
  </si>
  <si>
    <t>MOL</t>
  </si>
  <si>
    <t>Costo del Lavoro</t>
  </si>
  <si>
    <t>Retribuzione Lorda</t>
  </si>
  <si>
    <t>Valore aggiunto per addetto</t>
  </si>
  <si>
    <t>Costo del lavoro per dipendente</t>
  </si>
  <si>
    <t>Retribuzione lorda per dipendente</t>
  </si>
  <si>
    <t>Peso % sul totale Asia</t>
  </si>
  <si>
    <t>C - Attività manifatturiere</t>
  </si>
  <si>
    <t>G - Commercio all ingrosso e al dettaglio, riparazione di autoveicoli e motocili</t>
  </si>
  <si>
    <t>CLASSE DI ADDETTI</t>
  </si>
  <si>
    <t>Fonte: Istat, Registro delle Unità economiche a partecipazione pubblica,  Registro Asia  delle Imprese Attive, Frame SBS</t>
  </si>
  <si>
    <t>100+</t>
  </si>
  <si>
    <t>,</t>
  </si>
  <si>
    <t>Ministero dell'Economia e delle Finanze</t>
  </si>
  <si>
    <t>Camere di Commercio</t>
  </si>
  <si>
    <t>Altra amministrazione locale</t>
  </si>
  <si>
    <t>mgl euro</t>
  </si>
  <si>
    <t>RIPARTIZIONI TERRITORIALI</t>
  </si>
  <si>
    <t xml:space="preserve">Costo del Lavoro </t>
  </si>
  <si>
    <t xml:space="preserve">Retribuzione Lorda </t>
  </si>
  <si>
    <t xml:space="preserve">Costo del lavoro per dipendente </t>
  </si>
  <si>
    <t>Peso sul totale</t>
  </si>
  <si>
    <t>NORD-OVEST</t>
  </si>
  <si>
    <t>NORD-EST</t>
  </si>
  <si>
    <t>CENTRO</t>
  </si>
  <si>
    <t>SUD</t>
  </si>
  <si>
    <t>ISOLE</t>
  </si>
  <si>
    <t>Fonte: Istat, Registro dei Gruppi di Impresa, Registro Asia  delle Imprese Attive, Frame SBS</t>
  </si>
  <si>
    <t xml:space="preserve">(a) Sono incluse: Spa, Srl, Sapa, Cooperative, Consorzi di diritto privato, altre forme di cooperazione tra imprese, imprese costituite all'estero che svolgono attività economica in italia (branches), autorità indipendenti, enti pubblici economici, aziende speciali e aziende pubbliche di servizi. </t>
  </si>
  <si>
    <t>(b) in ATECO 2007, è escluso dal campo di osservazione il settore K delle attività finanziarie e assicurative, in quanto non rilevato dal Frame SBS.</t>
  </si>
  <si>
    <t>FORMA GIURIDICA DELLE IMPRESE</t>
  </si>
  <si>
    <t>Spa</t>
  </si>
  <si>
    <t>Srl</t>
  </si>
  <si>
    <t>Consorzio di diritto privato</t>
  </si>
  <si>
    <t>Azienda speciale</t>
  </si>
  <si>
    <t xml:space="preserve">(a) Il campo di osservazione comprende: Spa, Srl, Sapa, Cooperative, Consorzi di diritto privato, altre forme di cooperazione tra imprese, enti pubblici economici, aziende speciali e aziende pubbliche di servizi. </t>
  </si>
  <si>
    <t>Fonte: Istat. Registro delle Unità economiche a partecipazione pubblica</t>
  </si>
  <si>
    <t>A, Quota di partecipazione &lt;= 20%</t>
  </si>
  <si>
    <t>B, 20%  &lt; Quota di partecipazione &lt;= 50%</t>
  </si>
  <si>
    <t xml:space="preserve">C,  Quota di partecipazione &gt; 50% </t>
  </si>
  <si>
    <t>N,</t>
  </si>
  <si>
    <r>
      <t>Fonte</t>
    </r>
    <r>
      <rPr>
        <sz val="8"/>
        <color indexed="8"/>
        <rFont val="Arial Narrow"/>
        <family val="2"/>
      </rPr>
      <t xml:space="preserve">: Istat, </t>
    </r>
    <r>
      <rPr>
        <i/>
        <sz val="8"/>
        <color indexed="8"/>
        <rFont val="Arial Narrow"/>
        <family val="2"/>
      </rPr>
      <t>Registro delle Unità economiche a partecipazione pubblica</t>
    </r>
  </si>
  <si>
    <t>Province , Città metropolitane e Comuni</t>
  </si>
  <si>
    <t>Province , Città Metropolitane , Comuni e altre amministrazioni locali</t>
  </si>
  <si>
    <t xml:space="preserve">Valore aggiunto </t>
  </si>
  <si>
    <t>euro</t>
  </si>
  <si>
    <t xml:space="preserve"> euro</t>
  </si>
  <si>
    <t xml:space="preserve">Addetti medi </t>
  </si>
  <si>
    <t>Unità economiche non attive che hanno presentato il bilancio o Unico</t>
  </si>
  <si>
    <t>imprese</t>
  </si>
  <si>
    <t>Imprese</t>
  </si>
  <si>
    <t>Tip.I- Imprese a partecipazione pubblica  prossima</t>
  </si>
  <si>
    <t>Tip.II-  Imprese controllate da gruppi pubblici</t>
  </si>
  <si>
    <t>Tip.III - Imprese partecipate da controllate pubbliche</t>
  </si>
  <si>
    <t>Imprese industria e servizi</t>
  </si>
  <si>
    <t xml:space="preserve">Imprese  agricole,istituzioni no profit,Istituzioni pubbliche </t>
  </si>
  <si>
    <t>Emilia Romagna</t>
  </si>
  <si>
    <r>
      <t xml:space="preserve">C- Attività manifatturiere </t>
    </r>
    <r>
      <rPr>
        <sz val="8"/>
        <rFont val="Arial Narrow"/>
        <family val="2"/>
      </rPr>
      <t>(b)</t>
    </r>
  </si>
  <si>
    <r>
      <t>Peso % sul totale</t>
    </r>
    <r>
      <rPr>
        <sz val="8"/>
        <color indexed="8"/>
        <rFont val="Arial Narrow"/>
        <family val="2"/>
      </rPr>
      <t xml:space="preserve"> Asia</t>
    </r>
  </si>
  <si>
    <t xml:space="preserve">Addetti </t>
  </si>
  <si>
    <t>.</t>
  </si>
  <si>
    <t>Prospetto 19 -  Principali aggregati e indicatori economici delle imprese a controllo pubblico, per ripartizione territoriale - Anno 2021 (Indicatori economici e peso dei maggiori aggregati sui rispettivi totali delle società di capitali di Asia)</t>
  </si>
  <si>
    <r>
      <t xml:space="preserve">Prospetto10 -Imprese partecipate da almeno un'amministrazione pubblica  locale e addetti per ripartizione territoriale e regione - Anno 2021 </t>
    </r>
    <r>
      <rPr>
        <sz val="8"/>
        <rFont val="Arial Narrow"/>
        <family val="2"/>
      </rPr>
      <t>(valori  assoluti e percentuali)</t>
    </r>
  </si>
  <si>
    <r>
      <t xml:space="preserve">Prospetto 11- Imprese e addetti delle imprese a controllo pubblico  per tipologia istituzionale del soggetto controllante - Anno 2022 </t>
    </r>
    <r>
      <rPr>
        <i/>
        <sz val="8"/>
        <rFont val="Arial Narrow"/>
        <family val="2"/>
      </rPr>
      <t>(valori  assoluti e incidenza sui rispettivi totali delle controllate pubbliche)</t>
    </r>
  </si>
  <si>
    <r>
      <t xml:space="preserve">Prospetto 13 -Imprese e addetti delle imprese a controllo pubblico  per forma giuridica - Anno 2022 </t>
    </r>
    <r>
      <rPr>
        <i/>
        <sz val="8"/>
        <rFont val="Arial Narrow"/>
        <family val="2"/>
      </rPr>
      <t>(valori assoluti)</t>
    </r>
  </si>
  <si>
    <t>0.0</t>
  </si>
  <si>
    <r>
      <t>Prospetto 12 - Imprese e addetti delle imprese a controllo pubblico  per settore di attività e classe di addetti -  Anno 2022 (</t>
    </r>
    <r>
      <rPr>
        <i/>
        <sz val="8"/>
        <rFont val="Arial Narrow"/>
        <family val="2"/>
      </rPr>
      <t xml:space="preserve">valori assoluti e incidenza sui rispettivi totali di  Asia) </t>
    </r>
  </si>
  <si>
    <r>
      <t xml:space="preserve"> Prospetto 14 - Imprese e addetti delle imprese a controllo  pubblico per ripartizione territoriale e regione - Anno 2022 </t>
    </r>
    <r>
      <rPr>
        <sz val="8"/>
        <rFont val="Arial Narrow"/>
        <family val="2"/>
      </rPr>
      <t>(valori assoluti e incidenza sui rispettivi totali delle imprese attive e degli addetti di Asia)</t>
    </r>
  </si>
  <si>
    <r>
      <t xml:space="preserve">Prospetto 15 - Addetti delle imprese a controllo  pubblico  per settore di attività e tipologia istituzionale dell'ente controllante - Anno 2022 </t>
    </r>
    <r>
      <rPr>
        <i/>
        <sz val="8"/>
        <rFont val="Arial Narrow"/>
        <family val="2"/>
      </rPr>
      <t>(valori assoluti e incidenza sui rispettivi totali degli addetti delle controllate publliche)</t>
    </r>
  </si>
  <si>
    <t>Prospetto 18 -  Principali aggregati e indicatori economici delle imprese a controllo pubblico, per forma giuridica - Anno 2022 (Indicatori economici e peso dei maggiori aggregati sui rispettivi totali delle società di capitali di Asia)</t>
  </si>
  <si>
    <t>Prospetto 17 - Principali aggregati e indicatori economici delle imprese a controllo pubblico, per settore di attività economica (Ateco2007) - Anno 2022 (Indicatori economici e peso dei maggiori aggregati sui rispettivi totali delle società di capitali di Asia)</t>
  </si>
  <si>
    <t>Il settore B risente notevolmente dell'uscita di Eni dal codice 06.20 al codice 35.</t>
  </si>
  <si>
    <t>Allo stesso tempo il settore D dell'entrate di tale unità.</t>
  </si>
  <si>
    <t>Prospetto 20 -  Principali aggregati e indicatori economici delle imprese a controllo pubblico, per classe di addetti - Anno 2022 (ndicatori economici e peso dei maggiori aggregati sui rispettivi totali delle società di capitali di Asia)</t>
  </si>
  <si>
    <r>
      <t>Prospetto 1-  Partecipate pubbliche e addetti per quota di partecipazione - Anno 2022</t>
    </r>
    <r>
      <rPr>
        <sz val="9"/>
        <rFont val="Arial Narrow"/>
        <family val="2"/>
      </rPr>
      <t xml:space="preserve"> (valori  assoluti e percentuali)</t>
    </r>
  </si>
  <si>
    <r>
      <t>QUOTE DI PARTECIPAZIONE PUBBLICA</t>
    </r>
    <r>
      <rPr>
        <b/>
        <sz val="8"/>
        <rFont val="Arial Narrow"/>
        <family val="2"/>
      </rPr>
      <t xml:space="preserve"> </t>
    </r>
  </si>
  <si>
    <r>
      <t xml:space="preserve">Prospetto 2 - Partecipate pubbliche e addetti per tipologia di  unità - Anno 2022     </t>
    </r>
    <r>
      <rPr>
        <sz val="9"/>
        <rFont val="Arial Narrow"/>
        <family val="2"/>
      </rPr>
      <t>(valori  assoluti e percentuali)</t>
    </r>
  </si>
  <si>
    <r>
      <t xml:space="preserve">Prospetto 3 -Imprese partecipate e addetti per tipologia di partecipazione pubblica - Anno 2022 </t>
    </r>
    <r>
      <rPr>
        <sz val="9"/>
        <rFont val="Arial Narrow"/>
        <family val="2"/>
      </rPr>
      <t>(valori  assoluti e percentuali)</t>
    </r>
  </si>
  <si>
    <r>
      <t xml:space="preserve">Prospetto 4 - Imprese partecipate e addetti per quota di partecipazione - Anno 2022 </t>
    </r>
    <r>
      <rPr>
        <sz val="9"/>
        <color indexed="8"/>
        <rFont val="Arial Narrow"/>
        <family val="2"/>
      </rPr>
      <t>(valori  assoluti e percentuali)</t>
    </r>
  </si>
  <si>
    <r>
      <t xml:space="preserve">Prospetto 5 - Imprese partecipate e addetti per forma giuridica  - Anno 2022 </t>
    </r>
    <r>
      <rPr>
        <sz val="9"/>
        <rFont val="Arial Narrow"/>
        <family val="2"/>
      </rPr>
      <t>(valori  assoluti)</t>
    </r>
  </si>
  <si>
    <r>
      <t xml:space="preserve">Prospetto 6 -  Imprese partecipate e addetti per settore di attività economica - Anno 2022 </t>
    </r>
    <r>
      <rPr>
        <sz val="9"/>
        <rFont val="Arial Narrow"/>
        <family val="2"/>
      </rPr>
      <t>(valori  assoluti e percentuali)</t>
    </r>
  </si>
  <si>
    <r>
      <t xml:space="preserve">Prospetto 7 -  Imprese partecipate e addetti per ripartizione territoriale e regione - Anno 2022 </t>
    </r>
    <r>
      <rPr>
        <sz val="8"/>
        <rFont val="Arial Narrow"/>
        <family val="2"/>
      </rPr>
      <t>(valori  assoluti )</t>
    </r>
  </si>
  <si>
    <r>
      <t xml:space="preserve">Prospetto 8 -  Imprese partecipate e addetti per settore di attività economica e classi di addetti - Anno 2022 </t>
    </r>
    <r>
      <rPr>
        <sz val="8"/>
        <rFont val="Arial Narrow"/>
        <family val="2"/>
      </rPr>
      <t>(valori  assoluti )</t>
    </r>
  </si>
  <si>
    <r>
      <t xml:space="preserve">Prospetto 9 - Imprese partecipate da almeno un'amministrazione pubblica  locale e addetti per sezioni di attività economica - Anno 2022  </t>
    </r>
    <r>
      <rPr>
        <sz val="8"/>
        <rFont val="Arial Narrow"/>
        <family val="2"/>
      </rPr>
      <t>(valori  assoluti e percentuali)</t>
    </r>
  </si>
  <si>
    <r>
      <t xml:space="preserve"> Prospetto 16 - Imprese e addetti delle imprese controllate da almeno una amministrazione regionale o locale per ripartizione territoriale e regione della sede di impresa  - Anno 2022 </t>
    </r>
    <r>
      <rPr>
        <sz val="8"/>
        <rFont val="Arial Narrow"/>
        <family val="2"/>
      </rPr>
      <t>(valori assoluti e incidenza sui rispettivi totali delle controllate publliche)</t>
    </r>
  </si>
  <si>
    <t>Unità non classificate</t>
  </si>
  <si>
    <t>Prospetto 1 - Partecipate pubbliche e addetti per quota di partecipazione - Anno 2022 (valori assoluti e percentuali)</t>
  </si>
  <si>
    <t>Prospetto 2 - Partecipate pubbliche e addetti per tipologia di unità - Anno 2022 (valori assoluti e percentuali)</t>
  </si>
  <si>
    <t>Prospetto 3 - Imprese partecipate e addetti per tipologia di partecipazione pubblica - Anno 2022 (valori assoluti e percentuali)</t>
  </si>
  <si>
    <t>Prospetto 4 - Imprese partecipate e addetti per quota di partecipazione - Anno 2022 (valori assoluti e percentuali)</t>
  </si>
  <si>
    <t>Prospetto 5 - Imprese partecipate e addetti per forma giuridica - Anno 2022 (valori assoluti)</t>
  </si>
  <si>
    <t>Prospetto 6 -  Imprese partecipate e addetti per settore di attività economica - Anno 2022 (valori assoluti e percentuali)</t>
  </si>
  <si>
    <t>Prospetto 7 -  Imprese partecipate e addetti per ripartizione territoriale e regione - Anno 2022 (valori assoluti)</t>
  </si>
  <si>
    <t>Prospetto 8 -  Imprese partecipate e addetti per settore di attività economica e classi di addetti - Anno 2022 (valori assoluti)</t>
  </si>
  <si>
    <t>Prospetto 9 - Imprese partecipate da almeno un'amministrazione pubblica locale e addetti per sezioni di attività economica - Anno 2022 (valori assoluti e percentuali)</t>
  </si>
  <si>
    <t>Prospetto10 -Imprese partecipate da almeno un'amministrazione pubblica locale e addetti per ripartizione territoriale e regione - Anno 2022 (valori assoluti e percentuali)</t>
  </si>
  <si>
    <t>Prospetto 11- Imprese e addetti delle imprese a controllo pubblico per tipologia istituzionale del soggetto controllante - Anno 2022 (valori assoluti e incidenza sui rispettivi totali delle controllate pubbliche)</t>
  </si>
  <si>
    <t>Prospetto 12 - Imprese e addetti delle imprese a controllo pubblico per settore di attività e classe di addetti -  Anno 2022 (valori assoluti e incidenza sui rispettivi totali di Asia)</t>
  </si>
  <si>
    <t>Prospetto 13 - Imprese e addetti delle imprese a controllo pubblico per forma giuridica - Anno 2022 (valori assoluti)</t>
  </si>
  <si>
    <t>Prospetto 14 - Imprese e addetti delle imprese a controllo pubblico per ripartizione territoriale e regione - Anno 2022 (valori assoluti e incidenza sui rispettivi totali delle imprese attive e degli addetti di Asia)</t>
  </si>
  <si>
    <t>Prospetto 15 - Addetti delle imprese a controllo pubblico per settore di attività e tipologia istituzionale dell'ente controllante - Anno 2022 (valori assoluti e incidenza sui rispettivi totali degli addetti delle controllate pubbliche)</t>
  </si>
  <si>
    <t>Prospetto 16 - Imprese e addetti delle imprese controllate da almeno una amministrazione regionale o locale per ripartizione territoriale e regione della sede di impresa - Anno 2022 (valori assoluti e incidenza sui rispettivi totali delle controllate pubbliche)</t>
  </si>
  <si>
    <t>Prospetto 17 - Principali aggregati e indicatori economici delle imprese a controllo pubblico, per settore di attività economica - Anno 2022 (indicatori economici e peso dei maggiori aggregati sui rispettivi totali delle società di capitali di Asia)</t>
  </si>
  <si>
    <t>Prospetto 18 -  Principali aggregati e indicatori economici delle imprese a controllo pubblico, per forma giuridica - Anno 2022 (indicatori economici e peso dei maggiori aggregati sui rispettivi totali delle società di capitali di Asia)</t>
  </si>
  <si>
    <t>Prospetto 19 -  Principali aggregati e indicatori economici delle imprese a controllo pubblico, per ripartizione territoriale - Anno 2022 (indicatori economici e peso dei maggiori aggregati sui rispettivi totali delle società di capitali di Asia)</t>
  </si>
  <si>
    <t>Prospetto 20 -  Principali aggregati e indicatori economici delle imprese a controllo pubblico, per classe di addetti - Anno 2022 (indicatori economici e peso dei maggiori aggregati sui rispettivi totali delle società di capitali di Asia)</t>
  </si>
  <si>
    <t>Indice delle Tavole</t>
  </si>
  <si>
    <t>Foglio  e nome della Tavola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</si>
</sst>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0" formatCode="0.0"/>
    <numFmt numFmtId="171" formatCode="#,##0.0"/>
    <numFmt numFmtId="180" formatCode="_-* #,##0_-;\-* #,##0_-;_-* &quot;-&quot;??_-;_-@_-"/>
    <numFmt numFmtId="192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7.5"/>
      <color indexed="8"/>
      <name val="Arial Narrow"/>
      <family val="2"/>
    </font>
    <font>
      <sz val="7.5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A7D00"/>
      <name val="Arial Narrow"/>
      <family val="2"/>
    </font>
    <font>
      <sz val="11"/>
      <color rgb="FFFA7D00"/>
      <name val="Arial Narrow"/>
      <family val="2"/>
    </font>
    <font>
      <b/>
      <sz val="11"/>
      <color theme="0"/>
      <name val="Arial Narrow"/>
      <family val="2"/>
    </font>
    <font>
      <sz val="11"/>
      <color rgb="FF3F3F76"/>
      <name val="Arial Narrow"/>
      <family val="2"/>
    </font>
    <font>
      <sz val="11"/>
      <color rgb="FF9C6500"/>
      <name val="Arial Narrow"/>
      <family val="2"/>
    </font>
    <font>
      <b/>
      <sz val="11"/>
      <color rgb="FF3F3F3F"/>
      <name val="Arial Narrow"/>
      <family val="2"/>
    </font>
    <font>
      <sz val="11"/>
      <color rgb="FFFF0000"/>
      <name val="Arial Narrow"/>
      <family val="2"/>
    </font>
    <font>
      <i/>
      <sz val="11"/>
      <color rgb="FF7F7F7F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1"/>
      <color rgb="FF9C0006"/>
      <name val="Arial Narrow"/>
      <family val="2"/>
    </font>
    <font>
      <sz val="11"/>
      <color rgb="FF006100"/>
      <name val="Arial Narrow"/>
      <family val="2"/>
    </font>
    <font>
      <sz val="9"/>
      <color theme="1"/>
      <name val="Arial Narrow"/>
      <family val="2"/>
    </font>
    <font>
      <i/>
      <sz val="7.5"/>
      <color rgb="FF000000"/>
      <name val="Arial Narrow"/>
      <family val="2"/>
    </font>
    <font>
      <i/>
      <sz val="8"/>
      <color rgb="FF000000"/>
      <name val="Arial Narrow"/>
      <family val="2"/>
    </font>
    <font>
      <sz val="11"/>
      <color rgb="FF333333"/>
      <name val="Courier New"/>
      <family val="3"/>
    </font>
    <font>
      <sz val="9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4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i/>
      <sz val="8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0" borderId="5" applyNumberFormat="0" applyFill="0" applyAlignment="0" applyProtection="0"/>
    <xf numFmtId="0" fontId="23" fillId="21" borderId="6" applyNumberForma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4" fillId="28" borderId="4" applyNumberFormat="0" applyAlignment="0" applyProtection="0"/>
    <xf numFmtId="43" fontId="1" fillId="0" borderId="0" applyFont="0" applyFill="0" applyBorder="0" applyAlignment="0" applyProtection="0"/>
    <xf numFmtId="0" fontId="25" fillId="29" borderId="0" applyNumberFormat="0" applyBorder="0" applyAlignment="0" applyProtection="0"/>
    <xf numFmtId="0" fontId="18" fillId="0" borderId="0"/>
    <xf numFmtId="0" fontId="19" fillId="0" borderId="0"/>
    <xf numFmtId="0" fontId="19" fillId="30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</cellStyleXfs>
  <cellXfs count="365">
    <xf numFmtId="0" fontId="0" fillId="0" borderId="0" xfId="0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" xfId="0" applyFont="1" applyFill="1" applyBorder="1" applyAlignment="1"/>
    <xf numFmtId="0" fontId="36" fillId="0" borderId="0" xfId="0" applyFont="1"/>
    <xf numFmtId="3" fontId="36" fillId="0" borderId="0" xfId="0" applyNumberFormat="1" applyFont="1"/>
    <xf numFmtId="3" fontId="7" fillId="0" borderId="0" xfId="0" applyNumberFormat="1" applyFont="1"/>
    <xf numFmtId="0" fontId="0" fillId="0" borderId="0" xfId="0" applyFill="1"/>
    <xf numFmtId="171" fontId="3" fillId="0" borderId="0" xfId="0" applyNumberFormat="1" applyFont="1" applyBorder="1" applyAlignment="1">
      <alignment horizontal="right"/>
    </xf>
    <xf numFmtId="1" fontId="7" fillId="0" borderId="0" xfId="0" applyNumberFormat="1" applyFont="1"/>
    <xf numFmtId="171" fontId="4" fillId="0" borderId="0" xfId="0" applyNumberFormat="1" applyFont="1" applyBorder="1" applyAlignment="1">
      <alignment horizontal="right"/>
    </xf>
    <xf numFmtId="0" fontId="37" fillId="0" borderId="0" xfId="0" applyFont="1" applyFill="1"/>
    <xf numFmtId="0" fontId="38" fillId="0" borderId="0" xfId="0" applyFont="1" applyFill="1" applyBorder="1"/>
    <xf numFmtId="0" fontId="4" fillId="0" borderId="1" xfId="0" applyFont="1" applyFill="1" applyBorder="1"/>
    <xf numFmtId="0" fontId="38" fillId="0" borderId="0" xfId="0" applyFont="1"/>
    <xf numFmtId="0" fontId="36" fillId="0" borderId="0" xfId="0" applyFont="1" applyFill="1"/>
    <xf numFmtId="0" fontId="7" fillId="0" borderId="0" xfId="0" applyFont="1" applyFill="1"/>
    <xf numFmtId="0" fontId="39" fillId="0" borderId="0" xfId="0" applyFont="1"/>
    <xf numFmtId="0" fontId="40" fillId="0" borderId="0" xfId="0" applyFont="1"/>
    <xf numFmtId="180" fontId="41" fillId="0" borderId="0" xfId="29" applyNumberFormat="1" applyFont="1" applyFill="1" applyBorder="1"/>
    <xf numFmtId="180" fontId="42" fillId="0" borderId="0" xfId="29" applyNumberFormat="1" applyFont="1" applyFill="1" applyBorder="1"/>
    <xf numFmtId="0" fontId="41" fillId="0" borderId="0" xfId="0" applyFont="1" applyFill="1"/>
    <xf numFmtId="0" fontId="41" fillId="0" borderId="0" xfId="0" applyFont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170" fontId="7" fillId="0" borderId="3" xfId="0" applyNumberFormat="1" applyFont="1" applyFill="1" applyBorder="1" applyAlignment="1">
      <alignment horizontal="right"/>
    </xf>
    <xf numFmtId="170" fontId="41" fillId="0" borderId="0" xfId="0" applyNumberFormat="1" applyFont="1" applyFill="1"/>
    <xf numFmtId="0" fontId="7" fillId="0" borderId="0" xfId="0" applyFont="1" applyFill="1" applyAlignment="1">
      <alignment vertical="center" wrapText="1"/>
    </xf>
    <xf numFmtId="170" fontId="7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left" wrapText="1"/>
    </xf>
    <xf numFmtId="0" fontId="13" fillId="0" borderId="0" xfId="0" applyFont="1" applyFill="1" applyAlignment="1">
      <alignment horizontal="right"/>
    </xf>
    <xf numFmtId="0" fontId="42" fillId="0" borderId="0" xfId="0" applyFont="1"/>
    <xf numFmtId="3" fontId="14" fillId="0" borderId="3" xfId="0" applyNumberFormat="1" applyFont="1" applyBorder="1" applyAlignment="1">
      <alignment horizontal="left" wrapText="1"/>
    </xf>
    <xf numFmtId="0" fontId="13" fillId="0" borderId="3" xfId="0" applyFont="1" applyFill="1" applyBorder="1" applyAlignment="1">
      <alignment horizontal="right"/>
    </xf>
    <xf numFmtId="3" fontId="41" fillId="0" borderId="0" xfId="0" applyNumberFormat="1" applyFont="1"/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/>
    </xf>
    <xf numFmtId="170" fontId="7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 wrapText="1"/>
    </xf>
    <xf numFmtId="0" fontId="13" fillId="0" borderId="3" xfId="0" applyFont="1" applyFill="1" applyBorder="1" applyAlignment="1">
      <alignment wrapText="1"/>
    </xf>
    <xf numFmtId="170" fontId="13" fillId="0" borderId="3" xfId="0" applyNumberFormat="1" applyFont="1" applyFill="1" applyBorder="1" applyAlignment="1">
      <alignment horizontal="right"/>
    </xf>
    <xf numFmtId="170" fontId="41" fillId="0" borderId="0" xfId="0" applyNumberFormat="1" applyFont="1"/>
    <xf numFmtId="0" fontId="7" fillId="0" borderId="2" xfId="0" applyFont="1" applyFill="1" applyBorder="1" applyAlignment="1"/>
    <xf numFmtId="3" fontId="7" fillId="0" borderId="0" xfId="0" applyNumberFormat="1" applyFont="1" applyFill="1"/>
    <xf numFmtId="3" fontId="41" fillId="0" borderId="0" xfId="0" applyNumberFormat="1" applyFont="1" applyFill="1"/>
    <xf numFmtId="0" fontId="41" fillId="0" borderId="0" xfId="0" applyFont="1" applyFill="1" applyBorder="1"/>
    <xf numFmtId="0" fontId="7" fillId="0" borderId="1" xfId="32" applyFont="1" applyFill="1" applyBorder="1" applyAlignment="1">
      <alignment horizontal="right" wrapText="1"/>
    </xf>
    <xf numFmtId="0" fontId="7" fillId="0" borderId="3" xfId="0" applyFont="1" applyFill="1" applyBorder="1" applyAlignment="1">
      <alignment wrapText="1"/>
    </xf>
    <xf numFmtId="3" fontId="41" fillId="0" borderId="0" xfId="32" applyNumberFormat="1" applyFont="1" applyFill="1" applyBorder="1" applyAlignment="1">
      <alignment wrapText="1"/>
    </xf>
    <xf numFmtId="170" fontId="41" fillId="0" borderId="0" xfId="0" applyNumberFormat="1" applyFont="1" applyFill="1" applyBorder="1"/>
    <xf numFmtId="0" fontId="7" fillId="0" borderId="0" xfId="0" applyFont="1" applyFill="1" applyAlignment="1">
      <alignment wrapText="1"/>
    </xf>
    <xf numFmtId="170" fontId="15" fillId="0" borderId="0" xfId="0" applyNumberFormat="1" applyFont="1" applyFill="1" applyBorder="1"/>
    <xf numFmtId="0" fontId="15" fillId="0" borderId="3" xfId="0" applyFont="1" applyFill="1" applyBorder="1" applyAlignment="1">
      <alignment wrapText="1"/>
    </xf>
    <xf numFmtId="3" fontId="43" fillId="0" borderId="0" xfId="0" applyNumberFormat="1" applyFont="1" applyFill="1" applyBorder="1" applyAlignment="1">
      <alignment horizontal="right"/>
    </xf>
    <xf numFmtId="3" fontId="42" fillId="0" borderId="0" xfId="32" applyNumberFormat="1" applyFont="1" applyFill="1" applyBorder="1" applyAlignment="1">
      <alignment wrapText="1"/>
    </xf>
    <xf numFmtId="3" fontId="13" fillId="0" borderId="0" xfId="0" applyNumberFormat="1" applyFont="1" applyFill="1" applyBorder="1" applyAlignment="1">
      <alignment horizontal="right"/>
    </xf>
    <xf numFmtId="0" fontId="38" fillId="0" borderId="0" xfId="0" applyFont="1" applyFill="1"/>
    <xf numFmtId="0" fontId="41" fillId="0" borderId="2" xfId="0" applyFont="1" applyFill="1" applyBorder="1"/>
    <xf numFmtId="0" fontId="41" fillId="0" borderId="1" xfId="32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top" wrapText="1"/>
    </xf>
    <xf numFmtId="0" fontId="41" fillId="0" borderId="0" xfId="0" applyFont="1" applyBorder="1"/>
    <xf numFmtId="171" fontId="41" fillId="0" borderId="3" xfId="32" applyNumberFormat="1" applyFont="1" applyFill="1" applyBorder="1"/>
    <xf numFmtId="1" fontId="41" fillId="0" borderId="0" xfId="0" applyNumberFormat="1" applyFont="1"/>
    <xf numFmtId="0" fontId="7" fillId="0" borderId="3" xfId="0" applyFont="1" applyFill="1" applyBorder="1" applyAlignment="1"/>
    <xf numFmtId="0" fontId="7" fillId="0" borderId="0" xfId="0" applyFont="1" applyFill="1" applyBorder="1" applyAlignment="1"/>
    <xf numFmtId="0" fontId="41" fillId="0" borderId="0" xfId="0" applyFont="1" applyAlignment="1"/>
    <xf numFmtId="171" fontId="41" fillId="0" borderId="0" xfId="0" applyNumberFormat="1" applyFont="1"/>
    <xf numFmtId="3" fontId="13" fillId="0" borderId="3" xfId="0" applyNumberFormat="1" applyFont="1" applyFill="1" applyBorder="1" applyAlignment="1">
      <alignment horizontal="right" wrapText="1"/>
    </xf>
    <xf numFmtId="171" fontId="42" fillId="0" borderId="3" xfId="32" applyNumberFormat="1" applyFont="1" applyFill="1" applyBorder="1"/>
    <xf numFmtId="3" fontId="42" fillId="0" borderId="3" xfId="32" applyNumberFormat="1" applyFont="1" applyFill="1" applyBorder="1"/>
    <xf numFmtId="0" fontId="13" fillId="0" borderId="0" xfId="0" applyFont="1" applyFill="1" applyBorder="1"/>
    <xf numFmtId="171" fontId="42" fillId="0" borderId="0" xfId="32" applyNumberFormat="1" applyFont="1" applyFill="1" applyBorder="1"/>
    <xf numFmtId="3" fontId="42" fillId="0" borderId="0" xfId="32" applyNumberFormat="1" applyFont="1" applyFill="1" applyBorder="1"/>
    <xf numFmtId="0" fontId="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3" fillId="0" borderId="1" xfId="0" applyFont="1" applyFill="1" applyBorder="1" applyAlignment="1"/>
    <xf numFmtId="3" fontId="13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41" fillId="0" borderId="3" xfId="0" applyFont="1" applyFill="1" applyBorder="1"/>
    <xf numFmtId="0" fontId="42" fillId="0" borderId="3" xfId="0" applyFont="1" applyFill="1" applyBorder="1"/>
    <xf numFmtId="171" fontId="7" fillId="0" borderId="2" xfId="0" applyNumberFormat="1" applyFont="1" applyFill="1" applyBorder="1" applyAlignment="1">
      <alignment horizontal="right"/>
    </xf>
    <xf numFmtId="0" fontId="41" fillId="0" borderId="3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wrapText="1"/>
    </xf>
    <xf numFmtId="0" fontId="12" fillId="0" borderId="1" xfId="0" applyFont="1" applyFill="1" applyBorder="1" applyAlignment="1"/>
    <xf numFmtId="3" fontId="12" fillId="0" borderId="3" xfId="0" applyNumberFormat="1" applyFont="1" applyFill="1" applyBorder="1" applyAlignment="1">
      <alignment horizontal="right"/>
    </xf>
    <xf numFmtId="170" fontId="12" fillId="0" borderId="3" xfId="0" applyNumberFormat="1" applyFont="1" applyFill="1" applyBorder="1" applyAlignment="1">
      <alignment horizontal="right"/>
    </xf>
    <xf numFmtId="170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36" fillId="0" borderId="2" xfId="0" applyFont="1" applyFill="1" applyBorder="1" applyAlignment="1"/>
    <xf numFmtId="0" fontId="36" fillId="0" borderId="2" xfId="0" applyFont="1" applyFill="1" applyBorder="1"/>
    <xf numFmtId="0" fontId="13" fillId="0" borderId="0" xfId="0" applyFont="1" applyFill="1" applyBorder="1" applyAlignment="1"/>
    <xf numFmtId="0" fontId="7" fillId="0" borderId="0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/>
    <xf numFmtId="3" fontId="15" fillId="0" borderId="0" xfId="0" applyNumberFormat="1" applyFont="1"/>
    <xf numFmtId="170" fontId="13" fillId="0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71" fontId="7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41" fillId="0" borderId="13" xfId="0" applyFont="1" applyFill="1" applyBorder="1" applyAlignment="1">
      <alignment vertical="top" wrapText="1"/>
    </xf>
    <xf numFmtId="0" fontId="7" fillId="0" borderId="0" xfId="0" applyFont="1" applyFill="1" applyAlignment="1"/>
    <xf numFmtId="0" fontId="13" fillId="0" borderId="3" xfId="0" applyFont="1" applyFill="1" applyBorder="1" applyAlignment="1"/>
    <xf numFmtId="3" fontId="13" fillId="0" borderId="1" xfId="0" applyNumberFormat="1" applyFont="1" applyFill="1" applyBorder="1" applyAlignment="1"/>
    <xf numFmtId="0" fontId="7" fillId="0" borderId="3" xfId="0" applyFont="1" applyFill="1" applyBorder="1" applyAlignment="1">
      <alignment vertical="distributed" wrapText="1"/>
    </xf>
    <xf numFmtId="0" fontId="15" fillId="0" borderId="3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/>
    </xf>
    <xf numFmtId="170" fontId="13" fillId="0" borderId="3" xfId="0" applyNumberFormat="1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horizontal="right" wrapText="1"/>
    </xf>
    <xf numFmtId="170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13" fillId="0" borderId="1" xfId="0" applyFont="1" applyFill="1" applyBorder="1"/>
    <xf numFmtId="0" fontId="16" fillId="0" borderId="3" xfId="0" applyFont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0" fontId="15" fillId="0" borderId="2" xfId="0" applyFont="1" applyFill="1" applyBorder="1" applyAlignment="1">
      <alignment horizontal="right" vertical="top"/>
    </xf>
    <xf numFmtId="0" fontId="15" fillId="0" borderId="2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center" vertical="top" wrapText="1"/>
    </xf>
    <xf numFmtId="170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horizontal="right"/>
    </xf>
    <xf numFmtId="3" fontId="41" fillId="0" borderId="0" xfId="0" applyNumberFormat="1" applyFont="1" applyBorder="1"/>
    <xf numFmtId="0" fontId="15" fillId="0" borderId="0" xfId="0" applyFont="1" applyFill="1" applyAlignment="1">
      <alignment wrapText="1"/>
    </xf>
    <xf numFmtId="170" fontId="15" fillId="0" borderId="0" xfId="0" applyNumberFormat="1" applyFont="1" applyFill="1" applyAlignment="1"/>
    <xf numFmtId="0" fontId="15" fillId="0" borderId="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3" xfId="0" applyFont="1" applyFill="1" applyBorder="1" applyAlignment="1"/>
    <xf numFmtId="0" fontId="14" fillId="0" borderId="0" xfId="0" applyFont="1" applyBorder="1"/>
    <xf numFmtId="3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2" xfId="0" applyFont="1" applyFill="1" applyBorder="1"/>
    <xf numFmtId="0" fontId="14" fillId="0" borderId="0" xfId="0" applyFont="1" applyFill="1"/>
    <xf numFmtId="3" fontId="15" fillId="0" borderId="0" xfId="0" applyNumberFormat="1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left" wrapText="1"/>
    </xf>
    <xf numFmtId="180" fontId="41" fillId="0" borderId="0" xfId="29" applyNumberFormat="1" applyFont="1" applyFill="1"/>
    <xf numFmtId="3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horizontal="left" vertical="center"/>
    </xf>
    <xf numFmtId="171" fontId="14" fillId="0" borderId="0" xfId="0" applyNumberFormat="1" applyFont="1" applyFill="1" applyBorder="1"/>
    <xf numFmtId="180" fontId="41" fillId="0" borderId="0" xfId="0" applyNumberFormat="1" applyFont="1"/>
    <xf numFmtId="192" fontId="41" fillId="0" borderId="0" xfId="0" applyNumberFormat="1" applyFont="1"/>
    <xf numFmtId="180" fontId="41" fillId="0" borderId="0" xfId="29" applyNumberFormat="1" applyFont="1"/>
    <xf numFmtId="3" fontId="15" fillId="0" borderId="3" xfId="0" applyNumberFormat="1" applyFont="1" applyFill="1" applyBorder="1" applyAlignment="1">
      <alignment horizontal="left" wrapText="1"/>
    </xf>
    <xf numFmtId="3" fontId="15" fillId="0" borderId="3" xfId="0" applyNumberFormat="1" applyFont="1" applyFill="1" applyBorder="1" applyAlignment="1">
      <alignment horizontal="center" wrapText="1"/>
    </xf>
    <xf numFmtId="3" fontId="15" fillId="0" borderId="3" xfId="0" applyNumberFormat="1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vertical="center"/>
    </xf>
    <xf numFmtId="3" fontId="14" fillId="0" borderId="0" xfId="0" applyNumberFormat="1" applyFont="1" applyFill="1" applyBorder="1" applyAlignment="1">
      <alignment vertical="top" wrapText="1"/>
    </xf>
    <xf numFmtId="170" fontId="14" fillId="0" borderId="0" xfId="0" applyNumberFormat="1" applyFont="1" applyFill="1" applyBorder="1" applyAlignment="1">
      <alignment horizontal="right" vertical="top"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top" wrapText="1"/>
    </xf>
    <xf numFmtId="0" fontId="42" fillId="0" borderId="0" xfId="0" applyFont="1" applyFill="1"/>
    <xf numFmtId="0" fontId="41" fillId="0" borderId="0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right" wrapText="1"/>
    </xf>
    <xf numFmtId="0" fontId="41" fillId="0" borderId="3" xfId="0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71" fontId="15" fillId="0" borderId="3" xfId="0" applyNumberFormat="1" applyFont="1" applyFill="1" applyBorder="1" applyAlignment="1">
      <alignment horizontal="right" vertical="center"/>
    </xf>
    <xf numFmtId="171" fontId="15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171" fontId="14" fillId="0" borderId="3" xfId="0" applyNumberFormat="1" applyFont="1" applyFill="1" applyBorder="1" applyAlignment="1">
      <alignment horizontal="right" vertical="center"/>
    </xf>
    <xf numFmtId="171" fontId="14" fillId="0" borderId="3" xfId="0" applyNumberFormat="1" applyFont="1" applyFill="1" applyBorder="1" applyAlignment="1">
      <alignment horizontal="center" vertical="center"/>
    </xf>
    <xf numFmtId="3" fontId="41" fillId="0" borderId="3" xfId="0" applyNumberFormat="1" applyFont="1" applyFill="1" applyBorder="1" applyAlignment="1">
      <alignment horizontal="right" vertical="center"/>
    </xf>
    <xf numFmtId="171" fontId="41" fillId="0" borderId="3" xfId="0" applyNumberFormat="1" applyFont="1" applyFill="1" applyBorder="1" applyAlignment="1">
      <alignment horizontal="right" vertical="center"/>
    </xf>
    <xf numFmtId="3" fontId="42" fillId="0" borderId="3" xfId="0" applyNumberFormat="1" applyFont="1" applyFill="1" applyBorder="1" applyAlignment="1">
      <alignment horizontal="right" vertical="center"/>
    </xf>
    <xf numFmtId="171" fontId="42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/>
    </xf>
    <xf numFmtId="171" fontId="7" fillId="0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/>
    <xf numFmtId="3" fontId="42" fillId="0" borderId="3" xfId="0" applyNumberFormat="1" applyFont="1" applyFill="1" applyBorder="1"/>
    <xf numFmtId="3" fontId="13" fillId="0" borderId="3" xfId="0" applyNumberFormat="1" applyFont="1" applyFill="1" applyBorder="1" applyAlignment="1">
      <alignment horizontal="right"/>
    </xf>
    <xf numFmtId="3" fontId="41" fillId="0" borderId="3" xfId="0" applyNumberFormat="1" applyFont="1" applyFill="1" applyBorder="1" applyAlignment="1">
      <alignment horizontal="right"/>
    </xf>
    <xf numFmtId="3" fontId="42" fillId="0" borderId="3" xfId="0" applyNumberFormat="1" applyFont="1" applyFill="1" applyBorder="1" applyAlignment="1">
      <alignment horizontal="right"/>
    </xf>
    <xf numFmtId="171" fontId="13" fillId="0" borderId="3" xfId="0" applyNumberFormat="1" applyFont="1" applyFill="1" applyBorder="1" applyAlignment="1">
      <alignment horizontal="right"/>
    </xf>
    <xf numFmtId="170" fontId="41" fillId="0" borderId="2" xfId="0" applyNumberFormat="1" applyFont="1" applyFill="1" applyBorder="1"/>
    <xf numFmtId="3" fontId="7" fillId="0" borderId="0" xfId="0" applyNumberFormat="1" applyFont="1" applyFill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170" fontId="15" fillId="0" borderId="2" xfId="0" applyNumberFormat="1" applyFont="1" applyFill="1" applyBorder="1"/>
    <xf numFmtId="170" fontId="42" fillId="0" borderId="3" xfId="0" applyNumberFormat="1" applyFont="1" applyFill="1" applyBorder="1"/>
    <xf numFmtId="3" fontId="7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1" fontId="7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170" fontId="41" fillId="0" borderId="3" xfId="0" applyNumberFormat="1" applyFont="1" applyFill="1" applyBorder="1"/>
    <xf numFmtId="170" fontId="42" fillId="0" borderId="2" xfId="0" applyNumberFormat="1" applyFont="1" applyFill="1" applyBorder="1"/>
    <xf numFmtId="3" fontId="41" fillId="0" borderId="3" xfId="32" applyNumberFormat="1" applyFont="1" applyFill="1" applyBorder="1" applyAlignment="1">
      <alignment vertical="top" wrapText="1"/>
    </xf>
    <xf numFmtId="3" fontId="41" fillId="0" borderId="0" xfId="32" applyNumberFormat="1" applyFont="1" applyFill="1" applyBorder="1" applyAlignment="1">
      <alignment vertical="top" wrapText="1"/>
    </xf>
    <xf numFmtId="3" fontId="41" fillId="0" borderId="1" xfId="32" applyNumberFormat="1" applyFont="1" applyFill="1" applyBorder="1" applyAlignment="1">
      <alignment vertical="top" wrapText="1"/>
    </xf>
    <xf numFmtId="171" fontId="42" fillId="0" borderId="1" xfId="32" applyNumberFormat="1" applyFont="1" applyFill="1" applyBorder="1"/>
    <xf numFmtId="3" fontId="42" fillId="0" borderId="1" xfId="32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/>
    <xf numFmtId="171" fontId="7" fillId="0" borderId="3" xfId="0" applyNumberFormat="1" applyFont="1" applyFill="1" applyBorder="1"/>
    <xf numFmtId="171" fontId="7" fillId="0" borderId="0" xfId="0" applyNumberFormat="1" applyFont="1" applyFill="1"/>
    <xf numFmtId="3" fontId="7" fillId="0" borderId="2" xfId="0" applyNumberFormat="1" applyFont="1" applyFill="1" applyBorder="1"/>
    <xf numFmtId="171" fontId="7" fillId="0" borderId="2" xfId="0" applyNumberFormat="1" applyFont="1" applyFill="1" applyBorder="1"/>
    <xf numFmtId="3" fontId="13" fillId="0" borderId="3" xfId="0" applyNumberFormat="1" applyFont="1" applyFill="1" applyBorder="1"/>
    <xf numFmtId="3" fontId="7" fillId="0" borderId="1" xfId="0" applyNumberFormat="1" applyFont="1" applyFill="1" applyBorder="1"/>
    <xf numFmtId="3" fontId="7" fillId="0" borderId="0" xfId="0" applyNumberFormat="1" applyFont="1" applyFill="1" applyBorder="1"/>
    <xf numFmtId="171" fontId="13" fillId="0" borderId="0" xfId="0" applyNumberFormat="1" applyFont="1" applyFill="1" applyBorder="1"/>
    <xf numFmtId="171" fontId="13" fillId="0" borderId="3" xfId="0" applyNumberFormat="1" applyFont="1" applyFill="1" applyBorder="1"/>
    <xf numFmtId="3" fontId="14" fillId="0" borderId="3" xfId="0" applyNumberFormat="1" applyFont="1" applyFill="1" applyBorder="1"/>
    <xf numFmtId="3" fontId="13" fillId="0" borderId="1" xfId="0" applyNumberFormat="1" applyFont="1" applyFill="1" applyBorder="1"/>
    <xf numFmtId="171" fontId="13" fillId="0" borderId="1" xfId="0" applyNumberFormat="1" applyFont="1" applyFill="1" applyBorder="1"/>
    <xf numFmtId="1" fontId="7" fillId="0" borderId="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/>
    <xf numFmtId="1" fontId="13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/>
    <xf numFmtId="170" fontId="15" fillId="0" borderId="3" xfId="0" applyNumberFormat="1" applyFont="1" applyFill="1" applyBorder="1" applyAlignment="1"/>
    <xf numFmtId="3" fontId="15" fillId="0" borderId="0" xfId="0" applyNumberFormat="1" applyFont="1" applyFill="1" applyAlignment="1"/>
    <xf numFmtId="170" fontId="15" fillId="0" borderId="0" xfId="0" applyNumberFormat="1" applyFont="1" applyFill="1" applyAlignment="1">
      <alignment horizontal="right"/>
    </xf>
    <xf numFmtId="170" fontId="15" fillId="0" borderId="3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4" fillId="0" borderId="3" xfId="0" applyNumberFormat="1" applyFont="1" applyFill="1" applyBorder="1" applyAlignment="1"/>
    <xf numFmtId="170" fontId="14" fillId="0" borderId="3" xfId="0" applyNumberFormat="1" applyFont="1" applyFill="1" applyBorder="1" applyAlignment="1"/>
    <xf numFmtId="170" fontId="14" fillId="0" borderId="3" xfId="0" applyNumberFormat="1" applyFont="1" applyFill="1" applyBorder="1" applyAlignment="1">
      <alignment horizontal="right"/>
    </xf>
    <xf numFmtId="171" fontId="15" fillId="0" borderId="0" xfId="0" applyNumberFormat="1" applyFont="1" applyFill="1" applyBorder="1" applyAlignment="1">
      <alignment horizontal="center" vertical="top" wrapText="1"/>
    </xf>
    <xf numFmtId="170" fontId="15" fillId="0" borderId="0" xfId="0" applyNumberFormat="1" applyFont="1" applyFill="1" applyAlignment="1">
      <alignment horizontal="center"/>
    </xf>
    <xf numFmtId="170" fontId="41" fillId="0" borderId="0" xfId="0" applyNumberFormat="1" applyFont="1" applyFill="1" applyAlignment="1">
      <alignment horizontal="center"/>
    </xf>
    <xf numFmtId="180" fontId="15" fillId="0" borderId="0" xfId="29" applyNumberFormat="1" applyFont="1" applyFill="1"/>
    <xf numFmtId="171" fontId="14" fillId="0" borderId="1" xfId="0" applyNumberFormat="1" applyFont="1" applyFill="1" applyBorder="1" applyAlignment="1">
      <alignment horizontal="center" vertical="top" wrapText="1"/>
    </xf>
    <xf numFmtId="170" fontId="14" fillId="0" borderId="1" xfId="0" applyNumberFormat="1" applyFont="1" applyFill="1" applyBorder="1" applyAlignment="1">
      <alignment horizontal="center"/>
    </xf>
    <xf numFmtId="170" fontId="42" fillId="0" borderId="1" xfId="0" applyNumberFormat="1" applyFont="1" applyFill="1" applyBorder="1" applyAlignment="1">
      <alignment horizontal="center"/>
    </xf>
    <xf numFmtId="180" fontId="42" fillId="0" borderId="1" xfId="29" applyNumberFormat="1" applyFont="1" applyFill="1" applyBorder="1"/>
    <xf numFmtId="170" fontId="15" fillId="0" borderId="0" xfId="0" applyNumberFormat="1" applyFont="1" applyFill="1" applyBorder="1" applyAlignment="1">
      <alignment horizontal="center" vertical="center" wrapText="1"/>
    </xf>
    <xf numFmtId="170" fontId="14" fillId="0" borderId="1" xfId="0" applyNumberFormat="1" applyFont="1" applyFill="1" applyBorder="1" applyAlignment="1">
      <alignment horizontal="center" vertical="center" wrapText="1"/>
    </xf>
    <xf numFmtId="180" fontId="14" fillId="0" borderId="1" xfId="29" applyNumberFormat="1" applyFont="1" applyFill="1" applyBorder="1"/>
    <xf numFmtId="180" fontId="41" fillId="0" borderId="0" xfId="29" applyNumberFormat="1" applyFont="1" applyFill="1" applyAlignment="1">
      <alignment horizontal="center"/>
    </xf>
    <xf numFmtId="180" fontId="41" fillId="0" borderId="0" xfId="29" applyNumberFormat="1" applyFont="1" applyFill="1" applyAlignment="1"/>
    <xf numFmtId="180" fontId="42" fillId="0" borderId="1" xfId="29" applyNumberFormat="1" applyFont="1" applyFill="1" applyBorder="1" applyAlignment="1"/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5" fillId="0" borderId="0" xfId="0" applyFont="1" applyBorder="1"/>
    <xf numFmtId="0" fontId="36" fillId="0" borderId="0" xfId="0" applyFont="1" applyBorder="1"/>
    <xf numFmtId="0" fontId="4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6" fillId="0" borderId="0" xfId="0" applyFont="1" applyAlignment="1">
      <alignment horizontal="left" vertical="center"/>
    </xf>
    <xf numFmtId="0" fontId="45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1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1" fillId="0" borderId="3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31" applyFont="1" applyFill="1" applyBorder="1" applyAlignment="1">
      <alignment horizontal="center" wrapText="1"/>
    </xf>
    <xf numFmtId="0" fontId="7" fillId="0" borderId="1" xfId="31" applyFont="1" applyFill="1" applyBorder="1" applyAlignment="1">
      <alignment horizontal="center" wrapText="1"/>
    </xf>
    <xf numFmtId="0" fontId="7" fillId="0" borderId="2" xfId="31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47" fillId="0" borderId="2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lef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</cellXfs>
  <cellStyles count="45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ore 1 2" xfId="22"/>
    <cellStyle name="Colore 2 2" xfId="23"/>
    <cellStyle name="Colore 3 2" xfId="24"/>
    <cellStyle name="Colore 4 2" xfId="25"/>
    <cellStyle name="Colore 5 2" xfId="26"/>
    <cellStyle name="Colore 6 2" xfId="27"/>
    <cellStyle name="Input 2" xfId="28"/>
    <cellStyle name="Migliaia" xfId="29" builtinId="3"/>
    <cellStyle name="Neutrale 2" xfId="30"/>
    <cellStyle name="Normale" xfId="0" builtinId="0"/>
    <cellStyle name="Normale 2" xfId="31"/>
    <cellStyle name="Normale 3" xfId="32"/>
    <cellStyle name="Nota 2" xfId="33"/>
    <cellStyle name="Output 2" xfId="34"/>
    <cellStyle name="Testo avviso 2" xfId="35"/>
    <cellStyle name="Testo descrittivo 2" xfId="36"/>
    <cellStyle name="Titolo" xfId="37" builtinId="15" customBuiltin="1"/>
    <cellStyle name="Titolo 1 2" xfId="38"/>
    <cellStyle name="Titolo 2 2" xfId="39"/>
    <cellStyle name="Titolo 3 2" xfId="40"/>
    <cellStyle name="Titolo 4 2" xfId="41"/>
    <cellStyle name="Totale 2" xfId="42"/>
    <cellStyle name="Valore non valido 2" xfId="43"/>
    <cellStyle name="Valore valido 2" xfId="44"/>
  </cellStyles>
  <dxfs count="26"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A6" sqref="A6"/>
    </sheetView>
  </sheetViews>
  <sheetFormatPr baseColWidth="10" defaultRowHeight="15" x14ac:dyDescent="0.2"/>
  <cols>
    <col min="1" max="1" width="176.6640625" style="282" customWidth="1"/>
    <col min="2" max="256" width="8.83203125" customWidth="1"/>
  </cols>
  <sheetData>
    <row r="1" spans="1:1" x14ac:dyDescent="0.2">
      <c r="A1" s="285" t="s">
        <v>210</v>
      </c>
    </row>
    <row r="2" spans="1:1" x14ac:dyDescent="0.2">
      <c r="A2" s="286"/>
    </row>
    <row r="3" spans="1:1" x14ac:dyDescent="0.2">
      <c r="A3" s="285" t="s">
        <v>211</v>
      </c>
    </row>
    <row r="4" spans="1:1" x14ac:dyDescent="0.2">
      <c r="A4" s="285"/>
    </row>
    <row r="5" spans="1:1" x14ac:dyDescent="0.2">
      <c r="A5" s="287" t="s">
        <v>190</v>
      </c>
    </row>
    <row r="6" spans="1:1" x14ac:dyDescent="0.2">
      <c r="A6" s="287" t="s">
        <v>191</v>
      </c>
    </row>
    <row r="7" spans="1:1" x14ac:dyDescent="0.2">
      <c r="A7" s="287" t="s">
        <v>192</v>
      </c>
    </row>
    <row r="8" spans="1:1" x14ac:dyDescent="0.2">
      <c r="A8" s="287" t="s">
        <v>193</v>
      </c>
    </row>
    <row r="9" spans="1:1" x14ac:dyDescent="0.2">
      <c r="A9" s="287" t="s">
        <v>194</v>
      </c>
    </row>
    <row r="10" spans="1:1" x14ac:dyDescent="0.2">
      <c r="A10" s="287" t="s">
        <v>195</v>
      </c>
    </row>
    <row r="11" spans="1:1" x14ac:dyDescent="0.2">
      <c r="A11" s="287" t="s">
        <v>196</v>
      </c>
    </row>
    <row r="12" spans="1:1" x14ac:dyDescent="0.2">
      <c r="A12" s="287" t="s">
        <v>197</v>
      </c>
    </row>
    <row r="13" spans="1:1" x14ac:dyDescent="0.2">
      <c r="A13" s="287" t="s">
        <v>198</v>
      </c>
    </row>
    <row r="14" spans="1:1" x14ac:dyDescent="0.2">
      <c r="A14" s="287" t="s">
        <v>199</v>
      </c>
    </row>
    <row r="15" spans="1:1" x14ac:dyDescent="0.2">
      <c r="A15" s="287" t="s">
        <v>200</v>
      </c>
    </row>
    <row r="16" spans="1:1" x14ac:dyDescent="0.2">
      <c r="A16" s="287" t="s">
        <v>201</v>
      </c>
    </row>
    <row r="17" spans="1:2" x14ac:dyDescent="0.2">
      <c r="A17" s="287" t="s">
        <v>202</v>
      </c>
    </row>
    <row r="18" spans="1:2" x14ac:dyDescent="0.2">
      <c r="A18" s="287" t="s">
        <v>203</v>
      </c>
    </row>
    <row r="19" spans="1:2" x14ac:dyDescent="0.2">
      <c r="A19" s="287" t="s">
        <v>204</v>
      </c>
    </row>
    <row r="20" spans="1:2" x14ac:dyDescent="0.2">
      <c r="A20" s="287" t="s">
        <v>205</v>
      </c>
    </row>
    <row r="21" spans="1:2" x14ac:dyDescent="0.2">
      <c r="A21" s="287" t="s">
        <v>206</v>
      </c>
    </row>
    <row r="22" spans="1:2" x14ac:dyDescent="0.2">
      <c r="A22" s="287" t="s">
        <v>207</v>
      </c>
    </row>
    <row r="23" spans="1:2" x14ac:dyDescent="0.2">
      <c r="A23" s="287" t="s">
        <v>208</v>
      </c>
    </row>
    <row r="24" spans="1:2" x14ac:dyDescent="0.2">
      <c r="A24" s="287" t="s">
        <v>209</v>
      </c>
    </row>
    <row r="25" spans="1:2" ht="18" x14ac:dyDescent="0.2">
      <c r="A25" s="281"/>
    </row>
    <row r="27" spans="1:2" x14ac:dyDescent="0.2">
      <c r="A27" s="285"/>
      <c r="B27" s="284"/>
    </row>
    <row r="28" spans="1:2" x14ac:dyDescent="0.2">
      <c r="A28" s="286"/>
      <c r="B28" s="284"/>
    </row>
    <row r="29" spans="1:2" x14ac:dyDescent="0.2">
      <c r="A29" s="285"/>
      <c r="B29" s="283"/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110" zoomScaleNormal="110" workbookViewId="0">
      <selection activeCell="A2" sqref="A2:E22"/>
    </sheetView>
  </sheetViews>
  <sheetFormatPr baseColWidth="10" defaultColWidth="9.1640625" defaultRowHeight="18" customHeight="1" x14ac:dyDescent="0.15"/>
  <cols>
    <col min="1" max="1" width="56.33203125" style="34" customWidth="1"/>
    <col min="2" max="5" width="9.1640625" style="33" customWidth="1"/>
    <col min="6" max="7" width="9.1640625" style="34"/>
    <col min="8" max="10" width="9.1640625" style="63"/>
    <col min="11" max="11" width="10" style="63" bestFit="1" customWidth="1"/>
    <col min="12" max="12" width="10.83203125" style="63" bestFit="1" customWidth="1"/>
    <col min="13" max="14" width="9.1640625" style="63"/>
    <col min="15" max="15" width="15.83203125" style="63" customWidth="1"/>
    <col min="16" max="16" width="9.1640625" style="63"/>
    <col min="17" max="18" width="10.6640625" style="63" bestFit="1" customWidth="1"/>
    <col min="19" max="22" width="9.1640625" style="63"/>
    <col min="23" max="16384" width="9.1640625" style="34"/>
  </cols>
  <sheetData>
    <row r="1" spans="1:18" ht="9.75" customHeight="1" x14ac:dyDescent="0.15"/>
    <row r="2" spans="1:18" ht="29.25" customHeight="1" x14ac:dyDescent="0.15">
      <c r="A2" s="319" t="s">
        <v>187</v>
      </c>
      <c r="B2" s="319"/>
      <c r="C2" s="319"/>
      <c r="D2" s="319"/>
      <c r="E2" s="319"/>
    </row>
    <row r="3" spans="1:18" ht="18" customHeight="1" x14ac:dyDescent="0.15">
      <c r="A3" s="309" t="s">
        <v>44</v>
      </c>
      <c r="B3" s="307" t="s">
        <v>154</v>
      </c>
      <c r="C3" s="307"/>
      <c r="D3" s="307" t="s">
        <v>1</v>
      </c>
      <c r="E3" s="307"/>
    </row>
    <row r="4" spans="1:18" ht="18" customHeight="1" x14ac:dyDescent="0.15">
      <c r="A4" s="318"/>
      <c r="B4" s="64" t="s">
        <v>59</v>
      </c>
      <c r="C4" s="64" t="s">
        <v>60</v>
      </c>
      <c r="D4" s="64" t="s">
        <v>59</v>
      </c>
      <c r="E4" s="64" t="s">
        <v>60</v>
      </c>
    </row>
    <row r="5" spans="1:18" ht="15" customHeight="1" x14ac:dyDescent="0.15">
      <c r="A5" s="65" t="s">
        <v>3</v>
      </c>
      <c r="B5" s="212">
        <v>0</v>
      </c>
      <c r="C5" s="235">
        <v>2.6378264310208392E-2</v>
      </c>
      <c r="D5" s="212">
        <v>0</v>
      </c>
      <c r="E5" s="235">
        <v>4.5401025800270983E-3</v>
      </c>
      <c r="H5" s="66"/>
      <c r="I5" s="66"/>
      <c r="K5" s="67"/>
      <c r="L5" s="67"/>
      <c r="O5" s="54"/>
      <c r="P5" s="54"/>
      <c r="Q5" s="67"/>
      <c r="R5" s="67"/>
    </row>
    <row r="6" spans="1:18" ht="15" customHeight="1" x14ac:dyDescent="0.15">
      <c r="A6" s="65" t="s">
        <v>55</v>
      </c>
      <c r="B6" s="212">
        <v>97</v>
      </c>
      <c r="C6" s="220">
        <v>2.7262507026419338</v>
      </c>
      <c r="D6" s="212">
        <v>3367.53</v>
      </c>
      <c r="E6" s="220">
        <v>1.1869157686073781</v>
      </c>
      <c r="H6" s="66"/>
      <c r="I6" s="66"/>
      <c r="K6" s="67"/>
      <c r="L6" s="67"/>
      <c r="O6" s="54"/>
      <c r="P6" s="54"/>
      <c r="Q6" s="67"/>
      <c r="R6" s="67"/>
    </row>
    <row r="7" spans="1:18" ht="15" customHeight="1" x14ac:dyDescent="0.15">
      <c r="A7" s="68" t="s">
        <v>4</v>
      </c>
      <c r="B7" s="221">
        <v>373</v>
      </c>
      <c r="C7" s="220">
        <v>10.483417650365375</v>
      </c>
      <c r="D7" s="221">
        <v>12219.2</v>
      </c>
      <c r="E7" s="220">
        <v>4.3067652432991759</v>
      </c>
      <c r="H7" s="66"/>
      <c r="I7" s="66"/>
      <c r="K7" s="67"/>
      <c r="L7" s="67"/>
      <c r="O7" s="54"/>
      <c r="P7" s="54"/>
      <c r="Q7" s="67"/>
      <c r="R7" s="67"/>
    </row>
    <row r="8" spans="1:18" ht="15" customHeight="1" x14ac:dyDescent="0.15">
      <c r="A8" s="65" t="s">
        <v>5</v>
      </c>
      <c r="B8" s="212">
        <v>532</v>
      </c>
      <c r="C8" s="220">
        <v>14.952220348510398</v>
      </c>
      <c r="D8" s="212">
        <v>82352.960000000006</v>
      </c>
      <c r="E8" s="220">
        <v>29.026030002848575</v>
      </c>
      <c r="H8" s="66"/>
      <c r="I8" s="66"/>
      <c r="K8" s="67"/>
      <c r="L8" s="67"/>
      <c r="O8" s="54"/>
      <c r="P8" s="54"/>
      <c r="Q8" s="69"/>
      <c r="R8" s="69"/>
    </row>
    <row r="9" spans="1:18" ht="15" customHeight="1" x14ac:dyDescent="0.15">
      <c r="A9" s="68" t="s">
        <v>6</v>
      </c>
      <c r="B9" s="221">
        <v>90</v>
      </c>
      <c r="C9" s="220">
        <v>2.5295109612141653</v>
      </c>
      <c r="D9" s="221">
        <v>2141.34</v>
      </c>
      <c r="E9" s="220">
        <v>0.75473424496581265</v>
      </c>
      <c r="H9" s="66"/>
      <c r="I9" s="66"/>
      <c r="K9" s="67"/>
      <c r="L9" s="67"/>
      <c r="O9" s="54"/>
      <c r="P9" s="54"/>
      <c r="Q9" s="67"/>
      <c r="R9" s="67"/>
    </row>
    <row r="10" spans="1:18" ht="15" customHeight="1" x14ac:dyDescent="0.15">
      <c r="A10" s="65" t="s">
        <v>72</v>
      </c>
      <c r="B10" s="212">
        <v>359</v>
      </c>
      <c r="C10" s="220">
        <v>10.089938167509837</v>
      </c>
      <c r="D10" s="212">
        <v>9607.1</v>
      </c>
      <c r="E10" s="220">
        <v>3.3861074676656009</v>
      </c>
      <c r="F10" s="59"/>
      <c r="G10" s="59"/>
      <c r="H10" s="66"/>
      <c r="I10" s="66"/>
      <c r="K10" s="67"/>
      <c r="L10" s="67"/>
      <c r="O10" s="54"/>
      <c r="P10" s="54"/>
      <c r="Q10" s="67"/>
      <c r="R10" s="67"/>
    </row>
    <row r="11" spans="1:18" ht="15" customHeight="1" x14ac:dyDescent="0.15">
      <c r="A11" s="68" t="s">
        <v>7</v>
      </c>
      <c r="B11" s="221">
        <v>390</v>
      </c>
      <c r="C11" s="220">
        <v>10.961214165261383</v>
      </c>
      <c r="D11" s="221">
        <v>81394.13</v>
      </c>
      <c r="E11" s="220">
        <v>28.688081878729765</v>
      </c>
      <c r="H11" s="66"/>
      <c r="I11" s="66"/>
      <c r="K11" s="67"/>
      <c r="L11" s="67"/>
      <c r="O11" s="54"/>
      <c r="P11" s="54"/>
      <c r="Q11" s="67"/>
      <c r="R11" s="67"/>
    </row>
    <row r="12" spans="1:18" ht="15" customHeight="1" x14ac:dyDescent="0.15">
      <c r="A12" s="70" t="s">
        <v>8</v>
      </c>
      <c r="B12" s="222">
        <v>51</v>
      </c>
      <c r="C12" s="223">
        <v>1.4333895446880269</v>
      </c>
      <c r="D12" s="222">
        <v>2707.39</v>
      </c>
      <c r="E12" s="223">
        <v>0.95424357994432984</v>
      </c>
      <c r="H12" s="66"/>
      <c r="I12" s="66"/>
      <c r="K12" s="67"/>
      <c r="L12" s="67"/>
      <c r="O12" s="54"/>
      <c r="P12" s="54"/>
      <c r="Q12" s="67"/>
      <c r="R12" s="67"/>
    </row>
    <row r="13" spans="1:18" ht="15" customHeight="1" x14ac:dyDescent="0.15">
      <c r="A13" s="68" t="s">
        <v>9</v>
      </c>
      <c r="B13" s="221">
        <v>133</v>
      </c>
      <c r="C13" s="220">
        <v>3.7380550871275995</v>
      </c>
      <c r="D13" s="221">
        <v>8368.26</v>
      </c>
      <c r="E13" s="220">
        <v>2.9494673395059219</v>
      </c>
      <c r="H13" s="66"/>
      <c r="I13" s="66"/>
      <c r="K13" s="67"/>
      <c r="L13" s="67"/>
      <c r="O13" s="71"/>
      <c r="P13" s="71"/>
      <c r="Q13" s="67"/>
      <c r="R13" s="67"/>
    </row>
    <row r="14" spans="1:18" ht="15" customHeight="1" x14ac:dyDescent="0.15">
      <c r="A14" s="65" t="s">
        <v>10</v>
      </c>
      <c r="B14" s="212">
        <v>89</v>
      </c>
      <c r="C14" s="220">
        <v>2.5014052838673408</v>
      </c>
      <c r="D14" s="212">
        <v>26796.11</v>
      </c>
      <c r="E14" s="220">
        <v>9.4445262540609427</v>
      </c>
      <c r="H14" s="66"/>
      <c r="I14" s="66"/>
      <c r="K14" s="67"/>
      <c r="L14" s="67"/>
      <c r="O14" s="54"/>
      <c r="P14" s="54"/>
      <c r="Q14" s="67"/>
      <c r="R14" s="67"/>
    </row>
    <row r="15" spans="1:18" ht="15" customHeight="1" x14ac:dyDescent="0.15">
      <c r="A15" s="68" t="s">
        <v>11</v>
      </c>
      <c r="B15" s="221">
        <v>150</v>
      </c>
      <c r="C15" s="220">
        <v>4.2158516020236094</v>
      </c>
      <c r="D15" s="221">
        <v>1361.13</v>
      </c>
      <c r="E15" s="220">
        <v>0.47974232156047919</v>
      </c>
      <c r="H15" s="66"/>
      <c r="I15" s="66"/>
      <c r="K15" s="67"/>
      <c r="L15" s="67"/>
      <c r="O15" s="54"/>
      <c r="P15" s="54"/>
      <c r="Q15" s="67"/>
      <c r="R15" s="67"/>
    </row>
    <row r="16" spans="1:18" ht="15" customHeight="1" x14ac:dyDescent="0.15">
      <c r="A16" s="65" t="s">
        <v>12</v>
      </c>
      <c r="B16" s="212">
        <v>518</v>
      </c>
      <c r="C16" s="220">
        <v>14.558740865654862</v>
      </c>
      <c r="D16" s="212">
        <v>9016.99</v>
      </c>
      <c r="E16" s="220">
        <v>3.1781179726312878</v>
      </c>
      <c r="H16" s="66"/>
      <c r="I16" s="66"/>
      <c r="K16" s="67"/>
      <c r="L16" s="67"/>
      <c r="O16" s="54"/>
      <c r="P16" s="54"/>
      <c r="Q16" s="67"/>
      <c r="R16" s="67"/>
    </row>
    <row r="17" spans="1:18" ht="15" customHeight="1" x14ac:dyDescent="0.15">
      <c r="A17" s="68" t="s">
        <v>13</v>
      </c>
      <c r="B17" s="221">
        <v>359</v>
      </c>
      <c r="C17" s="220">
        <v>10.089938167509837</v>
      </c>
      <c r="D17" s="221">
        <v>17175.71</v>
      </c>
      <c r="E17" s="220">
        <v>6.0537310836213569</v>
      </c>
      <c r="H17" s="66"/>
      <c r="I17" s="66"/>
      <c r="K17" s="67"/>
      <c r="L17" s="67"/>
      <c r="O17" s="54"/>
      <c r="P17" s="54"/>
      <c r="Q17" s="67"/>
      <c r="R17" s="67"/>
    </row>
    <row r="18" spans="1:18" ht="15" customHeight="1" x14ac:dyDescent="0.15">
      <c r="A18" s="65" t="s">
        <v>14</v>
      </c>
      <c r="B18" s="212">
        <v>92</v>
      </c>
      <c r="C18" s="220">
        <v>2.5857223159078133</v>
      </c>
      <c r="D18" s="212">
        <v>2608.56</v>
      </c>
      <c r="E18" s="220">
        <v>0.91941007128621322</v>
      </c>
      <c r="H18" s="66"/>
      <c r="I18" s="66"/>
      <c r="K18" s="67"/>
      <c r="L18" s="67"/>
      <c r="O18" s="54"/>
      <c r="P18" s="54"/>
      <c r="Q18" s="67"/>
      <c r="R18" s="67"/>
    </row>
    <row r="19" spans="1:18" ht="15" customHeight="1" x14ac:dyDescent="0.15">
      <c r="A19" s="65" t="s">
        <v>15</v>
      </c>
      <c r="B19" s="212">
        <v>98</v>
      </c>
      <c r="C19" s="220">
        <v>2.7543563799887578</v>
      </c>
      <c r="D19" s="212">
        <v>16554.13</v>
      </c>
      <c r="E19" s="220">
        <v>5.8346497084143145</v>
      </c>
      <c r="H19" s="66"/>
      <c r="I19" s="66"/>
      <c r="K19" s="67"/>
      <c r="L19" s="67"/>
      <c r="O19" s="54"/>
      <c r="P19" s="54"/>
      <c r="Q19" s="67"/>
      <c r="R19" s="67"/>
    </row>
    <row r="20" spans="1:18" ht="15" customHeight="1" x14ac:dyDescent="0.15">
      <c r="A20" s="68" t="s">
        <v>16</v>
      </c>
      <c r="B20" s="221">
        <v>227</v>
      </c>
      <c r="C20" s="220">
        <v>6.3799887577290617</v>
      </c>
      <c r="D20" s="221">
        <v>8050.52</v>
      </c>
      <c r="E20" s="220">
        <v>2.8374770628588517</v>
      </c>
      <c r="F20" s="59"/>
      <c r="G20" s="59"/>
      <c r="H20" s="66"/>
      <c r="I20" s="66"/>
      <c r="K20" s="67"/>
      <c r="L20" s="67"/>
      <c r="O20" s="54"/>
      <c r="P20" s="54"/>
      <c r="Q20" s="67"/>
      <c r="R20" s="67"/>
    </row>
    <row r="21" spans="1:18" ht="15" customHeight="1" x14ac:dyDescent="0.15">
      <c r="A21" s="65" t="s">
        <v>0</v>
      </c>
      <c r="B21" s="216">
        <v>3558</v>
      </c>
      <c r="C21" s="236">
        <v>100</v>
      </c>
      <c r="D21" s="216">
        <v>283721.06</v>
      </c>
      <c r="E21" s="236">
        <v>100</v>
      </c>
      <c r="H21" s="72"/>
      <c r="I21" s="72"/>
      <c r="K21" s="67"/>
      <c r="L21" s="67"/>
      <c r="O21" s="73"/>
      <c r="P21" s="73"/>
      <c r="Q21" s="67"/>
      <c r="R21" s="67"/>
    </row>
    <row r="22" spans="1:18" ht="18" customHeight="1" x14ac:dyDescent="0.15">
      <c r="A22" s="74" t="s">
        <v>145</v>
      </c>
      <c r="B22" s="75"/>
      <c r="C22" s="75"/>
      <c r="D22" s="75"/>
      <c r="E22" s="75"/>
    </row>
    <row r="23" spans="1:18" ht="18" customHeight="1" x14ac:dyDescent="0.15">
      <c r="A23" s="33"/>
    </row>
  </sheetData>
  <mergeCells count="4">
    <mergeCell ref="B3:C3"/>
    <mergeCell ref="D3:E3"/>
    <mergeCell ref="A3:A4"/>
    <mergeCell ref="A2:E2"/>
  </mergeCells>
  <pageMargins left="0.7" right="0.7" top="0.75" bottom="0.75" header="0.3" footer="0.3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workbookViewId="0">
      <selection activeCell="B5" sqref="B5:F36"/>
    </sheetView>
  </sheetViews>
  <sheetFormatPr baseColWidth="10" defaultColWidth="9.1640625" defaultRowHeight="11" x14ac:dyDescent="0.15"/>
  <cols>
    <col min="1" max="1" width="18.33203125" style="34" bestFit="1" customWidth="1"/>
    <col min="2" max="5" width="9.33203125" style="33" customWidth="1"/>
    <col min="6" max="6" width="38.33203125" style="33" customWidth="1"/>
    <col min="7" max="7" width="9.1640625" style="34"/>
    <col min="8" max="8" width="9" style="34" customWidth="1"/>
    <col min="9" max="16384" width="9.1640625" style="34"/>
  </cols>
  <sheetData>
    <row r="1" spans="1:17" ht="15.75" customHeight="1" x14ac:dyDescent="0.15"/>
    <row r="2" spans="1:17" ht="28.5" customHeight="1" x14ac:dyDescent="0.15">
      <c r="A2" s="332" t="s">
        <v>166</v>
      </c>
      <c r="B2" s="332"/>
      <c r="C2" s="332"/>
      <c r="D2" s="332"/>
      <c r="E2" s="332"/>
      <c r="F2" s="332"/>
    </row>
    <row r="3" spans="1:17" x14ac:dyDescent="0.15">
      <c r="A3" s="328" t="s">
        <v>20</v>
      </c>
      <c r="B3" s="307" t="s">
        <v>154</v>
      </c>
      <c r="C3" s="307"/>
      <c r="D3" s="307" t="s">
        <v>1</v>
      </c>
      <c r="E3" s="307"/>
      <c r="F3" s="330" t="s">
        <v>151</v>
      </c>
    </row>
    <row r="4" spans="1:17" x14ac:dyDescent="0.15">
      <c r="A4" s="329"/>
      <c r="B4" s="76" t="s">
        <v>59</v>
      </c>
      <c r="C4" s="76" t="s">
        <v>60</v>
      </c>
      <c r="D4" s="76" t="s">
        <v>59</v>
      </c>
      <c r="E4" s="76" t="s">
        <v>60</v>
      </c>
      <c r="F4" s="331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2" customHeight="1" x14ac:dyDescent="0.15">
      <c r="A5" s="60" t="s">
        <v>23</v>
      </c>
      <c r="B5" s="230">
        <v>252</v>
      </c>
      <c r="C5" s="79">
        <v>7.0826306913996637</v>
      </c>
      <c r="D5" s="237">
        <v>18129.53</v>
      </c>
      <c r="E5" s="79">
        <v>6.3899133888756783</v>
      </c>
      <c r="F5" s="230">
        <v>71.942579365079354</v>
      </c>
      <c r="I5" s="52"/>
      <c r="K5" s="80"/>
    </row>
    <row r="6" spans="1:17" ht="12" customHeight="1" x14ac:dyDescent="0.15">
      <c r="A6" s="81" t="s">
        <v>24</v>
      </c>
      <c r="B6" s="212">
        <v>46</v>
      </c>
      <c r="C6" s="79">
        <v>1.2928611579539067</v>
      </c>
      <c r="D6" s="238">
        <v>2681.94</v>
      </c>
      <c r="E6" s="79">
        <v>0.94527350207982452</v>
      </c>
      <c r="F6" s="230">
        <v>58.303043478260868</v>
      </c>
      <c r="K6" s="80"/>
    </row>
    <row r="7" spans="1:17" ht="12" customHeight="1" x14ac:dyDescent="0.15">
      <c r="A7" s="82" t="s">
        <v>21</v>
      </c>
      <c r="B7" s="54">
        <v>136</v>
      </c>
      <c r="C7" s="79">
        <v>3.8223721191680724</v>
      </c>
      <c r="D7" s="237">
        <v>10056.14</v>
      </c>
      <c r="E7" s="79">
        <v>3.5443755919987043</v>
      </c>
      <c r="F7" s="230">
        <v>73.942205882352937</v>
      </c>
      <c r="K7" s="80"/>
    </row>
    <row r="8" spans="1:17" ht="12" customHeight="1" x14ac:dyDescent="0.15">
      <c r="A8" s="81" t="s">
        <v>22</v>
      </c>
      <c r="B8" s="212">
        <v>563</v>
      </c>
      <c r="C8" s="79">
        <v>15.823496346261944</v>
      </c>
      <c r="D8" s="238">
        <v>61046.33</v>
      </c>
      <c r="E8" s="79">
        <v>21.516319585158747</v>
      </c>
      <c r="F8" s="230">
        <v>108.43042628774423</v>
      </c>
      <c r="H8" s="83"/>
      <c r="J8" s="84"/>
      <c r="K8" s="80"/>
    </row>
    <row r="9" spans="1:17" ht="12" customHeight="1" x14ac:dyDescent="0.15">
      <c r="A9" s="57" t="s">
        <v>52</v>
      </c>
      <c r="B9" s="85">
        <v>997</v>
      </c>
      <c r="C9" s="86">
        <v>28.021360314783589</v>
      </c>
      <c r="D9" s="87">
        <v>91913.94</v>
      </c>
      <c r="E9" s="86">
        <v>32.395882068112961</v>
      </c>
      <c r="F9" s="216">
        <v>92.190511534603814</v>
      </c>
      <c r="H9" s="84"/>
      <c r="K9" s="80"/>
    </row>
    <row r="10" spans="1:17" ht="12" customHeight="1" x14ac:dyDescent="0.15">
      <c r="A10" s="88"/>
      <c r="B10" s="73"/>
      <c r="C10" s="89"/>
      <c r="D10" s="90"/>
      <c r="E10" s="89"/>
      <c r="F10" s="73"/>
      <c r="H10" s="84"/>
      <c r="K10" s="80"/>
    </row>
    <row r="11" spans="1:17" ht="12" customHeight="1" x14ac:dyDescent="0.15">
      <c r="A11" s="91" t="s">
        <v>25</v>
      </c>
      <c r="B11" s="212">
        <v>194</v>
      </c>
      <c r="C11" s="79">
        <v>5.4525014052838676</v>
      </c>
      <c r="D11" s="237">
        <v>4148.46</v>
      </c>
      <c r="E11" s="79">
        <v>1.462161462388446</v>
      </c>
      <c r="F11" s="212">
        <v>21.383814432989691</v>
      </c>
      <c r="J11" s="84"/>
      <c r="K11" s="80"/>
    </row>
    <row r="12" spans="1:17" ht="12" customHeight="1" x14ac:dyDescent="0.15">
      <c r="A12" s="92" t="s">
        <v>26</v>
      </c>
      <c r="B12" s="54">
        <v>155</v>
      </c>
      <c r="C12" s="79">
        <v>4.3563799887577286</v>
      </c>
      <c r="D12" s="237">
        <v>6035.51</v>
      </c>
      <c r="E12" s="79">
        <v>2.1272689450687938</v>
      </c>
      <c r="F12" s="212">
        <v>38.93877419354839</v>
      </c>
      <c r="K12" s="80"/>
    </row>
    <row r="13" spans="1:17" ht="12" customHeight="1" x14ac:dyDescent="0.15">
      <c r="A13" s="81" t="s">
        <v>48</v>
      </c>
      <c r="B13" s="216">
        <v>349</v>
      </c>
      <c r="C13" s="86">
        <v>9.8088813940415971</v>
      </c>
      <c r="D13" s="90">
        <v>10183.970000000001</v>
      </c>
      <c r="E13" s="86">
        <v>3.5894304074572405</v>
      </c>
      <c r="F13" s="216">
        <v>29.180429799426939</v>
      </c>
      <c r="K13" s="80"/>
    </row>
    <row r="14" spans="1:17" ht="12" customHeight="1" x14ac:dyDescent="0.15">
      <c r="A14" s="93" t="s">
        <v>27</v>
      </c>
      <c r="B14" s="54">
        <v>259</v>
      </c>
      <c r="C14" s="79">
        <v>7.2793704328274309</v>
      </c>
      <c r="D14" s="237">
        <v>23189.14</v>
      </c>
      <c r="E14" s="79">
        <v>8.173217737167624</v>
      </c>
      <c r="F14" s="212">
        <v>89.533359073359065</v>
      </c>
      <c r="I14" s="52"/>
      <c r="K14" s="80"/>
    </row>
    <row r="15" spans="1:17" ht="12" customHeight="1" x14ac:dyDescent="0.15">
      <c r="A15" s="94" t="s">
        <v>47</v>
      </c>
      <c r="B15" s="212">
        <v>110</v>
      </c>
      <c r="C15" s="79">
        <v>3.0916245081506464</v>
      </c>
      <c r="D15" s="238">
        <v>6695.32</v>
      </c>
      <c r="E15" s="79">
        <v>2.3598248223096303</v>
      </c>
      <c r="F15" s="212">
        <v>60.866545454545452</v>
      </c>
      <c r="K15" s="80"/>
    </row>
    <row r="16" spans="1:17" ht="12" customHeight="1" x14ac:dyDescent="0.15">
      <c r="A16" s="93" t="s">
        <v>160</v>
      </c>
      <c r="B16" s="54">
        <v>268</v>
      </c>
      <c r="C16" s="79">
        <v>7.532321528948847</v>
      </c>
      <c r="D16" s="237">
        <v>19655.36</v>
      </c>
      <c r="E16" s="79">
        <v>6.9277056838854341</v>
      </c>
      <c r="F16" s="212">
        <v>73.340895522388067</v>
      </c>
      <c r="K16" s="80"/>
    </row>
    <row r="17" spans="1:11" ht="12" customHeight="1" x14ac:dyDescent="0.15">
      <c r="A17" s="57" t="s">
        <v>53</v>
      </c>
      <c r="B17" s="85">
        <v>986</v>
      </c>
      <c r="C17" s="86">
        <v>27.712197863968523</v>
      </c>
      <c r="D17" s="90">
        <v>59723.79</v>
      </c>
      <c r="E17" s="86">
        <v>21.05017865081993</v>
      </c>
      <c r="F17" s="216">
        <v>60.571795131845846</v>
      </c>
      <c r="K17" s="80"/>
    </row>
    <row r="18" spans="1:11" ht="12" customHeight="1" x14ac:dyDescent="0.15">
      <c r="A18" s="88"/>
      <c r="B18" s="73"/>
      <c r="C18" s="86"/>
      <c r="D18" s="87"/>
      <c r="E18" s="79"/>
      <c r="F18" s="73"/>
      <c r="K18" s="80"/>
    </row>
    <row r="19" spans="1:11" ht="12" customHeight="1" x14ac:dyDescent="0.15">
      <c r="A19" s="94" t="s">
        <v>30</v>
      </c>
      <c r="B19" s="212">
        <v>279</v>
      </c>
      <c r="C19" s="79">
        <v>7.841483979763912</v>
      </c>
      <c r="D19" s="237">
        <v>15662.37</v>
      </c>
      <c r="E19" s="79">
        <v>5.5203409997128876</v>
      </c>
      <c r="F19" s="212">
        <v>56.137526881720433</v>
      </c>
      <c r="K19" s="80"/>
    </row>
    <row r="20" spans="1:11" ht="12" customHeight="1" x14ac:dyDescent="0.15">
      <c r="A20" s="94" t="s">
        <v>31</v>
      </c>
      <c r="B20" s="212">
        <v>69</v>
      </c>
      <c r="C20" s="79">
        <v>1.93929173693086</v>
      </c>
      <c r="D20" s="239">
        <v>4872.87</v>
      </c>
      <c r="E20" s="79">
        <v>1.717486181674353</v>
      </c>
      <c r="F20" s="212">
        <v>70.621304347826083</v>
      </c>
      <c r="K20" s="80"/>
    </row>
    <row r="21" spans="1:11" ht="12" customHeight="1" x14ac:dyDescent="0.15">
      <c r="A21" s="94" t="s">
        <v>29</v>
      </c>
      <c r="B21" s="212">
        <v>140</v>
      </c>
      <c r="C21" s="79">
        <v>3.934794828555368</v>
      </c>
      <c r="D21" s="238">
        <v>6784.74</v>
      </c>
      <c r="E21" s="79">
        <v>2.3913416931404385</v>
      </c>
      <c r="F21" s="212">
        <v>48.462428571428568</v>
      </c>
      <c r="K21" s="80"/>
    </row>
    <row r="22" spans="1:11" ht="12" customHeight="1" x14ac:dyDescent="0.15">
      <c r="A22" s="93" t="s">
        <v>28</v>
      </c>
      <c r="B22" s="54">
        <v>218</v>
      </c>
      <c r="C22" s="79">
        <v>6.1270376616076447</v>
      </c>
      <c r="D22" s="237">
        <v>38528.230000000003</v>
      </c>
      <c r="E22" s="79">
        <v>13.579615838175707</v>
      </c>
      <c r="F22" s="212">
        <v>176.73500000000001</v>
      </c>
      <c r="K22" s="80"/>
    </row>
    <row r="23" spans="1:11" ht="12" customHeight="1" x14ac:dyDescent="0.15">
      <c r="A23" s="57" t="s">
        <v>32</v>
      </c>
      <c r="B23" s="85">
        <v>706</v>
      </c>
      <c r="C23" s="86">
        <v>19.842608206857783</v>
      </c>
      <c r="D23" s="90">
        <v>65848.210000000006</v>
      </c>
      <c r="E23" s="86">
        <v>23.208784712703387</v>
      </c>
      <c r="F23" s="216">
        <v>93.269419263456101</v>
      </c>
      <c r="K23" s="80"/>
    </row>
    <row r="24" spans="1:11" ht="12" customHeight="1" x14ac:dyDescent="0.15">
      <c r="A24" s="88"/>
      <c r="B24" s="73"/>
      <c r="C24" s="86"/>
      <c r="D24" s="87"/>
      <c r="E24" s="79"/>
      <c r="F24" s="73"/>
      <c r="K24" s="80"/>
    </row>
    <row r="25" spans="1:11" ht="12" customHeight="1" x14ac:dyDescent="0.15">
      <c r="A25" s="94" t="s">
        <v>33</v>
      </c>
      <c r="B25" s="212">
        <v>128</v>
      </c>
      <c r="C25" s="79">
        <v>3.5975267003934794</v>
      </c>
      <c r="D25" s="237">
        <v>4584.6000000000004</v>
      </c>
      <c r="E25" s="79">
        <v>1.6158828674896395</v>
      </c>
      <c r="F25" s="212">
        <v>35.817187500000003</v>
      </c>
      <c r="K25" s="80"/>
    </row>
    <row r="26" spans="1:11" ht="12" customHeight="1" x14ac:dyDescent="0.15">
      <c r="A26" s="93" t="s">
        <v>37</v>
      </c>
      <c r="B26" s="54">
        <v>19</v>
      </c>
      <c r="C26" s="79">
        <v>0.53400786958965707</v>
      </c>
      <c r="D26" s="238">
        <v>249.95</v>
      </c>
      <c r="E26" s="79">
        <v>8.8097090853953536E-2</v>
      </c>
      <c r="F26" s="212">
        <v>13.155263157894737</v>
      </c>
      <c r="K26" s="80"/>
    </row>
    <row r="27" spans="1:11" ht="12" customHeight="1" x14ac:dyDescent="0.15">
      <c r="A27" s="94" t="s">
        <v>36</v>
      </c>
      <c r="B27" s="212">
        <v>204</v>
      </c>
      <c r="C27" s="79">
        <v>5.7335581787521077</v>
      </c>
      <c r="D27" s="237">
        <v>18022.349999999999</v>
      </c>
      <c r="E27" s="79">
        <v>6.3521368487767527</v>
      </c>
      <c r="F27" s="212">
        <v>88.34485294117647</v>
      </c>
      <c r="K27" s="80"/>
    </row>
    <row r="28" spans="1:11" ht="12" customHeight="1" x14ac:dyDescent="0.15">
      <c r="A28" s="93" t="s">
        <v>38</v>
      </c>
      <c r="B28" s="54">
        <v>170</v>
      </c>
      <c r="C28" s="79">
        <v>4.7779651489600905</v>
      </c>
      <c r="D28" s="238">
        <v>15953.92</v>
      </c>
      <c r="E28" s="79">
        <v>5.6231003789426133</v>
      </c>
      <c r="F28" s="212">
        <v>93.846588235294121</v>
      </c>
      <c r="K28" s="80"/>
    </row>
    <row r="29" spans="1:11" ht="12" customHeight="1" x14ac:dyDescent="0.15">
      <c r="A29" s="94" t="s">
        <v>34</v>
      </c>
      <c r="B29" s="212">
        <v>26</v>
      </c>
      <c r="C29" s="79">
        <v>0.73074761101742558</v>
      </c>
      <c r="D29" s="237">
        <v>660.24</v>
      </c>
      <c r="E29" s="79">
        <v>0.23270743454856685</v>
      </c>
      <c r="F29" s="212">
        <v>25.393846153846155</v>
      </c>
      <c r="K29" s="80"/>
    </row>
    <row r="30" spans="1:11" ht="12" customHeight="1" x14ac:dyDescent="0.15">
      <c r="A30" s="93" t="s">
        <v>35</v>
      </c>
      <c r="B30" s="54">
        <v>87</v>
      </c>
      <c r="C30" s="79">
        <v>2.4451939291736933</v>
      </c>
      <c r="D30" s="238">
        <v>3112.41</v>
      </c>
      <c r="E30" s="79">
        <v>1.0969964654721083</v>
      </c>
      <c r="F30" s="212">
        <v>35.774827586206897</v>
      </c>
      <c r="K30" s="80"/>
    </row>
    <row r="31" spans="1:11" ht="12" customHeight="1" x14ac:dyDescent="0.15">
      <c r="A31" s="57" t="s">
        <v>39</v>
      </c>
      <c r="B31" s="85">
        <v>634</v>
      </c>
      <c r="C31" s="86">
        <v>17.818999437886454</v>
      </c>
      <c r="D31" s="87">
        <v>42583.47</v>
      </c>
      <c r="E31" s="86">
        <v>15.008921086083635</v>
      </c>
      <c r="F31" s="216">
        <v>67.166356466876977</v>
      </c>
      <c r="K31" s="80"/>
    </row>
    <row r="32" spans="1:11" ht="12" customHeight="1" x14ac:dyDescent="0.15">
      <c r="A32" s="88"/>
      <c r="B32" s="73"/>
      <c r="C32" s="89"/>
      <c r="D32" s="90"/>
      <c r="E32" s="89"/>
      <c r="F32" s="73"/>
      <c r="K32" s="80"/>
    </row>
    <row r="33" spans="1:11" ht="12" customHeight="1" x14ac:dyDescent="0.15">
      <c r="A33" s="81" t="s">
        <v>41</v>
      </c>
      <c r="B33" s="212">
        <v>151</v>
      </c>
      <c r="C33" s="79">
        <v>4.2439572793704325</v>
      </c>
      <c r="D33" s="237">
        <v>16172.65</v>
      </c>
      <c r="E33" s="79">
        <v>5.7001937043376332</v>
      </c>
      <c r="F33" s="212">
        <v>107.10364238410595</v>
      </c>
      <c r="K33" s="80"/>
    </row>
    <row r="34" spans="1:11" ht="12" customHeight="1" x14ac:dyDescent="0.15">
      <c r="A34" s="82" t="s">
        <v>40</v>
      </c>
      <c r="B34" s="54">
        <v>84</v>
      </c>
      <c r="C34" s="79">
        <v>2.3608768971332208</v>
      </c>
      <c r="D34" s="237">
        <v>7479</v>
      </c>
      <c r="E34" s="79">
        <v>2.6360397779424622</v>
      </c>
      <c r="F34" s="212">
        <v>89.035714285714292</v>
      </c>
      <c r="K34" s="80"/>
    </row>
    <row r="35" spans="1:11" ht="12" customHeight="1" x14ac:dyDescent="0.15">
      <c r="A35" s="57" t="s">
        <v>42</v>
      </c>
      <c r="B35" s="85">
        <v>235</v>
      </c>
      <c r="C35" s="86">
        <v>6.6048341765036529</v>
      </c>
      <c r="D35" s="87">
        <v>23651.65</v>
      </c>
      <c r="E35" s="86">
        <v>8.3362334822800968</v>
      </c>
      <c r="F35" s="216">
        <v>100.64531914893618</v>
      </c>
      <c r="K35" s="80"/>
    </row>
    <row r="36" spans="1:11" ht="12" customHeight="1" x14ac:dyDescent="0.15">
      <c r="A36" s="95" t="s">
        <v>0</v>
      </c>
      <c r="B36" s="96">
        <v>3558</v>
      </c>
      <c r="C36" s="240">
        <v>100</v>
      </c>
      <c r="D36" s="241">
        <v>283721.06</v>
      </c>
      <c r="E36" s="86">
        <v>100</v>
      </c>
      <c r="F36" s="216">
        <v>79.741725688589099</v>
      </c>
      <c r="K36" s="80"/>
    </row>
    <row r="37" spans="1:11" x14ac:dyDescent="0.15">
      <c r="A37" s="74" t="s">
        <v>145</v>
      </c>
    </row>
    <row r="38" spans="1:11" x14ac:dyDescent="0.15">
      <c r="A38" s="33"/>
    </row>
  </sheetData>
  <mergeCells count="5">
    <mergeCell ref="B3:C3"/>
    <mergeCell ref="D3:E3"/>
    <mergeCell ref="A3:A4"/>
    <mergeCell ref="F3:F4"/>
    <mergeCell ref="A2:F2"/>
  </mergeCells>
  <pageMargins left="0.74803149606299213" right="0.74803149606299213" top="0.98425196850393704" bottom="0.98425196850393704" header="0.51181102362204722" footer="0.51181102362204722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workbookViewId="0">
      <selection activeCell="A2" sqref="A2:F16"/>
    </sheetView>
  </sheetViews>
  <sheetFormatPr baseColWidth="10" defaultColWidth="9.1640625" defaultRowHeight="11" x14ac:dyDescent="0.15"/>
  <cols>
    <col min="1" max="1" width="44.5" style="34" bestFit="1" customWidth="1"/>
    <col min="2" max="5" width="9.1640625" style="33"/>
    <col min="6" max="6" width="9.1640625" style="33" customWidth="1"/>
    <col min="7" max="7" width="9.1640625" style="33"/>
    <col min="8" max="16384" width="9.1640625" style="34"/>
  </cols>
  <sheetData>
    <row r="2" spans="1:12" ht="30.75" customHeight="1" x14ac:dyDescent="0.15">
      <c r="A2" s="319" t="s">
        <v>167</v>
      </c>
      <c r="B2" s="319"/>
      <c r="C2" s="319"/>
      <c r="D2" s="319"/>
      <c r="E2" s="319"/>
      <c r="F2" s="319"/>
      <c r="G2" s="122"/>
      <c r="H2" s="123"/>
      <c r="I2" s="123"/>
      <c r="J2" s="123"/>
    </row>
    <row r="3" spans="1:12" ht="29.25" customHeight="1" x14ac:dyDescent="0.15">
      <c r="A3" s="124" t="s">
        <v>78</v>
      </c>
      <c r="B3" s="114" t="s">
        <v>154</v>
      </c>
      <c r="C3" s="114" t="s">
        <v>79</v>
      </c>
      <c r="D3" s="114" t="s">
        <v>1</v>
      </c>
      <c r="E3" s="114" t="s">
        <v>79</v>
      </c>
      <c r="F3" s="113" t="s">
        <v>17</v>
      </c>
      <c r="G3" s="111"/>
      <c r="H3" s="5"/>
      <c r="I3" s="5"/>
      <c r="J3" s="5"/>
    </row>
    <row r="4" spans="1:12" ht="16.5" customHeight="1" x14ac:dyDescent="0.15">
      <c r="A4" s="94" t="s">
        <v>117</v>
      </c>
      <c r="B4" s="242">
        <v>522</v>
      </c>
      <c r="C4" s="243">
        <v>14.53229398663697</v>
      </c>
      <c r="D4" s="242">
        <v>320695.09999999998</v>
      </c>
      <c r="E4" s="243">
        <v>53.933081729224284</v>
      </c>
      <c r="F4" s="242">
        <v>614.35842911877387</v>
      </c>
      <c r="G4" s="125"/>
      <c r="H4" s="5"/>
      <c r="I4" s="5"/>
      <c r="J4" s="126"/>
      <c r="L4" s="127"/>
    </row>
    <row r="5" spans="1:12" ht="18.75" customHeight="1" x14ac:dyDescent="0.15">
      <c r="A5" s="128" t="s">
        <v>80</v>
      </c>
      <c r="B5" s="61">
        <v>160</v>
      </c>
      <c r="C5" s="244">
        <v>4.4543429844097995</v>
      </c>
      <c r="D5" s="61">
        <v>2185.5300000000002</v>
      </c>
      <c r="E5" s="244">
        <v>0.36755275684496447</v>
      </c>
      <c r="F5" s="61">
        <v>13.659562500000002</v>
      </c>
      <c r="G5" s="111"/>
      <c r="H5" s="5"/>
      <c r="I5" s="5"/>
      <c r="J5" s="126"/>
      <c r="L5" s="127"/>
    </row>
    <row r="6" spans="1:12" ht="14.25" customHeight="1" x14ac:dyDescent="0.15">
      <c r="A6" s="129" t="s">
        <v>81</v>
      </c>
      <c r="B6" s="245">
        <v>145</v>
      </c>
      <c r="C6" s="246">
        <v>4.0367483296213802</v>
      </c>
      <c r="D6" s="245">
        <v>30748.560000000001</v>
      </c>
      <c r="E6" s="246">
        <v>5.1711566517104774</v>
      </c>
      <c r="F6" s="245">
        <v>212.05903448275862</v>
      </c>
      <c r="G6" s="28"/>
      <c r="H6" s="5"/>
      <c r="I6" s="5"/>
      <c r="J6" s="126"/>
      <c r="L6" s="127"/>
    </row>
    <row r="7" spans="1:12" ht="16.5" customHeight="1" x14ac:dyDescent="0.15">
      <c r="A7" s="94" t="s">
        <v>146</v>
      </c>
      <c r="B7" s="242">
        <v>1384</v>
      </c>
      <c r="C7" s="243">
        <v>38.530066815144764</v>
      </c>
      <c r="D7" s="242">
        <v>129058.34</v>
      </c>
      <c r="E7" s="243">
        <v>21.704460090154218</v>
      </c>
      <c r="F7" s="242">
        <v>93.250245664739879</v>
      </c>
      <c r="G7" s="28"/>
      <c r="H7" s="5"/>
      <c r="I7" s="5"/>
      <c r="J7" s="126"/>
      <c r="L7" s="127"/>
    </row>
    <row r="8" spans="1:12" ht="15.75" customHeight="1" x14ac:dyDescent="0.15">
      <c r="A8" s="94" t="s">
        <v>82</v>
      </c>
      <c r="B8" s="247">
        <v>34</v>
      </c>
      <c r="C8" s="243">
        <v>0.94654788418708247</v>
      </c>
      <c r="D8" s="242">
        <v>2278.85</v>
      </c>
      <c r="E8" s="243">
        <v>0.38324690118010146</v>
      </c>
      <c r="F8" s="242">
        <v>67.024999999999991</v>
      </c>
      <c r="G8" s="28"/>
      <c r="H8" s="5"/>
      <c r="I8" s="5"/>
      <c r="J8" s="126"/>
      <c r="L8" s="127"/>
    </row>
    <row r="9" spans="1:12" ht="17.25" customHeight="1" x14ac:dyDescent="0.15">
      <c r="A9" s="93" t="s">
        <v>118</v>
      </c>
      <c r="B9" s="248">
        <v>42</v>
      </c>
      <c r="C9" s="127">
        <v>1.1692650334075725</v>
      </c>
      <c r="D9" s="249">
        <v>1866.92</v>
      </c>
      <c r="E9" s="127">
        <v>0.3139703379999364</v>
      </c>
      <c r="F9" s="249">
        <v>44.450476190476195</v>
      </c>
      <c r="G9" s="28"/>
      <c r="H9" s="5"/>
      <c r="I9" s="5"/>
      <c r="J9" s="126"/>
      <c r="L9" s="127"/>
    </row>
    <row r="10" spans="1:12" ht="16.5" customHeight="1" x14ac:dyDescent="0.15">
      <c r="A10" s="94" t="s">
        <v>83</v>
      </c>
      <c r="B10" s="242">
        <v>22</v>
      </c>
      <c r="C10" s="243">
        <v>0.61247216035634744</v>
      </c>
      <c r="D10" s="242">
        <v>9420.4699999999993</v>
      </c>
      <c r="E10" s="243">
        <v>1.5842929263269239</v>
      </c>
      <c r="F10" s="242">
        <v>428.2031818181818</v>
      </c>
      <c r="G10" s="28"/>
      <c r="H10" s="5"/>
      <c r="I10" s="5"/>
      <c r="J10" s="126"/>
      <c r="L10" s="127"/>
    </row>
    <row r="11" spans="1:12" ht="15.75" customHeight="1" x14ac:dyDescent="0.15">
      <c r="A11" s="94" t="s">
        <v>119</v>
      </c>
      <c r="B11" s="242">
        <v>112</v>
      </c>
      <c r="C11" s="243">
        <v>3.1180400890868598</v>
      </c>
      <c r="D11" s="242">
        <v>5110.45</v>
      </c>
      <c r="E11" s="243">
        <v>0.85945284952315837</v>
      </c>
      <c r="F11" s="242">
        <v>45.629017857142856</v>
      </c>
      <c r="G11" s="28"/>
      <c r="H11" s="5"/>
      <c r="I11" s="5"/>
      <c r="J11" s="126"/>
      <c r="L11" s="127"/>
    </row>
    <row r="12" spans="1:12" x14ac:dyDescent="0.15">
      <c r="A12" s="130" t="s">
        <v>84</v>
      </c>
      <c r="B12" s="131">
        <v>2421</v>
      </c>
      <c r="C12" s="250">
        <v>67.399777282850778</v>
      </c>
      <c r="D12" s="131">
        <v>501364.22</v>
      </c>
      <c r="E12" s="243">
        <v>84.317214242964056</v>
      </c>
      <c r="F12" s="131">
        <v>207.08972325485337</v>
      </c>
      <c r="G12" s="28"/>
      <c r="H12" s="5"/>
      <c r="I12" s="5"/>
      <c r="J12" s="126"/>
      <c r="L12" s="84"/>
    </row>
    <row r="13" spans="1:12" x14ac:dyDescent="0.15">
      <c r="A13" s="132" t="s">
        <v>85</v>
      </c>
      <c r="B13" s="247">
        <v>1171</v>
      </c>
      <c r="C13" s="251">
        <v>32.600222717149222</v>
      </c>
      <c r="D13" s="252">
        <v>93252.46</v>
      </c>
      <c r="E13" s="251">
        <v>15.682785757035948</v>
      </c>
      <c r="F13" s="247">
        <v>79.634893253629386</v>
      </c>
      <c r="G13" s="52"/>
      <c r="H13" s="5"/>
      <c r="I13" s="5"/>
      <c r="J13" s="126"/>
    </row>
    <row r="14" spans="1:12" x14ac:dyDescent="0.15">
      <c r="A14" s="133" t="s">
        <v>86</v>
      </c>
      <c r="B14" s="253">
        <v>3592</v>
      </c>
      <c r="C14" s="254">
        <v>100</v>
      </c>
      <c r="D14" s="253">
        <v>594616.67999999993</v>
      </c>
      <c r="E14" s="254">
        <v>100</v>
      </c>
      <c r="F14" s="253">
        <v>165.53916481069041</v>
      </c>
      <c r="G14" s="28"/>
      <c r="H14" s="5"/>
      <c r="I14" s="5"/>
      <c r="J14" s="5"/>
    </row>
    <row r="15" spans="1:12" ht="3" customHeight="1" x14ac:dyDescent="0.15">
      <c r="A15" s="130"/>
      <c r="B15" s="131"/>
      <c r="C15" s="88"/>
      <c r="D15" s="131"/>
      <c r="E15" s="88"/>
      <c r="F15" s="131"/>
      <c r="G15" s="28"/>
      <c r="H15" s="5"/>
      <c r="I15" s="5"/>
      <c r="J15" s="5"/>
    </row>
    <row r="16" spans="1:12" x14ac:dyDescent="0.15">
      <c r="A16" s="333" t="s">
        <v>77</v>
      </c>
      <c r="B16" s="333"/>
      <c r="C16" s="333"/>
      <c r="D16" s="333"/>
      <c r="E16" s="333"/>
      <c r="F16" s="333"/>
      <c r="G16" s="28"/>
      <c r="H16" s="5"/>
      <c r="I16" s="5"/>
      <c r="J16" s="5"/>
      <c r="L16" s="84"/>
    </row>
    <row r="17" spans="1:15" x14ac:dyDescent="0.15">
      <c r="A17" s="33"/>
    </row>
    <row r="18" spans="1:15" x14ac:dyDescent="0.15">
      <c r="A18" s="33"/>
      <c r="N18" s="52"/>
    </row>
    <row r="19" spans="1:15" x14ac:dyDescent="0.15">
      <c r="A19" s="33"/>
      <c r="D19" s="62"/>
    </row>
    <row r="20" spans="1:15" x14ac:dyDescent="0.15">
      <c r="A20" s="33"/>
      <c r="O20" s="52"/>
    </row>
    <row r="21" spans="1:15" x14ac:dyDescent="0.15">
      <c r="D21" s="62"/>
    </row>
  </sheetData>
  <mergeCells count="2">
    <mergeCell ref="A2:F2"/>
    <mergeCell ref="A16:F16"/>
  </mergeCells>
  <pageMargins left="0.7" right="0.7" top="0.75" bottom="0.75" header="0.3" footer="0.3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L33" sqref="L33"/>
    </sheetView>
  </sheetViews>
  <sheetFormatPr baseColWidth="10" defaultColWidth="9.1640625" defaultRowHeight="11" x14ac:dyDescent="0.15"/>
  <cols>
    <col min="1" max="1" width="27.33203125" style="34" customWidth="1"/>
    <col min="2" max="2" width="7.5" style="34" customWidth="1"/>
    <col min="3" max="3" width="6.6640625" style="34" customWidth="1"/>
    <col min="4" max="4" width="0.5" style="34" customWidth="1"/>
    <col min="5" max="5" width="5.6640625" style="34" customWidth="1"/>
    <col min="6" max="6" width="6.6640625" style="34" customWidth="1"/>
    <col min="7" max="7" width="0.5" style="33" customWidth="1"/>
    <col min="8" max="8" width="6.83203125" style="34" bestFit="1" customWidth="1"/>
    <col min="9" max="9" width="6.5" style="34" bestFit="1" customWidth="1"/>
    <col min="10" max="10" width="0.83203125" style="34" customWidth="1"/>
    <col min="11" max="11" width="5.6640625" style="34" customWidth="1"/>
    <col min="12" max="12" width="7.1640625" style="34" customWidth="1"/>
    <col min="13" max="13" width="0.83203125" style="34" customWidth="1"/>
    <col min="14" max="14" width="5.6640625" style="34" customWidth="1"/>
    <col min="15" max="15" width="6.6640625" style="34" customWidth="1"/>
    <col min="16" max="16" width="0.83203125" style="34" customWidth="1"/>
    <col min="17" max="17" width="5.6640625" style="34" customWidth="1"/>
    <col min="18" max="18" width="6.6640625" style="34" customWidth="1"/>
    <col min="19" max="19" width="1.83203125" style="34" customWidth="1"/>
    <col min="20" max="20" width="6.83203125" style="34" bestFit="1" customWidth="1"/>
    <col min="21" max="21" width="6.6640625" style="34" customWidth="1"/>
    <col min="22" max="22" width="0.83203125" style="34" customWidth="1"/>
    <col min="23" max="23" width="13" style="34" customWidth="1"/>
    <col min="24" max="24" width="6.6640625" style="34" customWidth="1"/>
    <col min="25" max="25" width="9.1640625" style="34"/>
    <col min="26" max="26" width="9.6640625" style="34" bestFit="1" customWidth="1"/>
    <col min="27" max="16384" width="9.1640625" style="34"/>
  </cols>
  <sheetData>
    <row r="1" spans="1:28" ht="25.5" customHeight="1" x14ac:dyDescent="0.15">
      <c r="A1" s="332" t="s">
        <v>170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</row>
    <row r="2" spans="1:28" x14ac:dyDescent="0.15">
      <c r="A2" s="334" t="s">
        <v>44</v>
      </c>
      <c r="B2" s="337" t="s">
        <v>154</v>
      </c>
      <c r="C2" s="339" t="s">
        <v>87</v>
      </c>
      <c r="D2" s="36"/>
      <c r="E2" s="325" t="s">
        <v>62</v>
      </c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</row>
    <row r="3" spans="1:28" x14ac:dyDescent="0.15">
      <c r="A3" s="335"/>
      <c r="B3" s="338"/>
      <c r="C3" s="340"/>
      <c r="D3" s="40"/>
      <c r="E3" s="307" t="s">
        <v>88</v>
      </c>
      <c r="F3" s="307"/>
      <c r="G3" s="38"/>
      <c r="H3" s="307" t="s">
        <v>64</v>
      </c>
      <c r="I3" s="307"/>
      <c r="J3" s="38"/>
      <c r="K3" s="325" t="s">
        <v>89</v>
      </c>
      <c r="L3" s="325"/>
      <c r="M3" s="112"/>
      <c r="N3" s="327" t="s">
        <v>90</v>
      </c>
      <c r="O3" s="327"/>
      <c r="P3" s="39"/>
      <c r="Q3" s="327" t="s">
        <v>91</v>
      </c>
      <c r="R3" s="327"/>
      <c r="S3" s="39"/>
      <c r="T3" s="307" t="s">
        <v>92</v>
      </c>
      <c r="U3" s="307"/>
      <c r="V3" s="38"/>
      <c r="W3" s="307" t="s">
        <v>2</v>
      </c>
      <c r="X3" s="307"/>
    </row>
    <row r="4" spans="1:28" ht="24" x14ac:dyDescent="0.15">
      <c r="A4" s="336"/>
      <c r="B4" s="338"/>
      <c r="C4" s="340"/>
      <c r="D4" s="40"/>
      <c r="E4" s="41" t="s">
        <v>1</v>
      </c>
      <c r="F4" s="36" t="s">
        <v>87</v>
      </c>
      <c r="G4" s="40"/>
      <c r="H4" s="41" t="s">
        <v>1</v>
      </c>
      <c r="I4" s="36" t="s">
        <v>87</v>
      </c>
      <c r="J4" s="40"/>
      <c r="K4" s="41" t="s">
        <v>1</v>
      </c>
      <c r="L4" s="36" t="s">
        <v>87</v>
      </c>
      <c r="M4" s="40"/>
      <c r="N4" s="41" t="s">
        <v>1</v>
      </c>
      <c r="O4" s="36" t="s">
        <v>87</v>
      </c>
      <c r="P4" s="40"/>
      <c r="Q4" s="41" t="s">
        <v>1</v>
      </c>
      <c r="R4" s="36" t="s">
        <v>87</v>
      </c>
      <c r="S4" s="40"/>
      <c r="T4" s="41" t="s">
        <v>1</v>
      </c>
      <c r="U4" s="36" t="s">
        <v>87</v>
      </c>
      <c r="V4" s="40"/>
      <c r="W4" s="41" t="s">
        <v>1</v>
      </c>
      <c r="X4" s="36" t="s">
        <v>87</v>
      </c>
    </row>
    <row r="5" spans="1:28" ht="12" x14ac:dyDescent="0.15">
      <c r="A5" s="65" t="s">
        <v>3</v>
      </c>
      <c r="B5" s="212">
        <v>8</v>
      </c>
      <c r="C5" s="43">
        <v>0.56980056980056981</v>
      </c>
      <c r="D5" s="43"/>
      <c r="E5" s="212">
        <v>46.49</v>
      </c>
      <c r="F5" s="43">
        <v>0.76759618067652158</v>
      </c>
      <c r="G5" s="43"/>
      <c r="H5" s="212" t="s">
        <v>164</v>
      </c>
      <c r="I5" s="43" t="s">
        <v>169</v>
      </c>
      <c r="J5" s="43"/>
      <c r="K5" s="255" t="s">
        <v>164</v>
      </c>
      <c r="L5" s="43" t="s">
        <v>169</v>
      </c>
      <c r="M5" s="43"/>
      <c r="N5" s="212" t="s">
        <v>164</v>
      </c>
      <c r="O5" s="43">
        <v>0</v>
      </c>
      <c r="P5" s="43"/>
      <c r="Q5" s="212">
        <v>314.67</v>
      </c>
      <c r="R5" s="43">
        <v>55.617024285057802</v>
      </c>
      <c r="S5" s="43"/>
      <c r="T5" s="212" t="s">
        <v>164</v>
      </c>
      <c r="U5" s="43" t="s">
        <v>164</v>
      </c>
      <c r="V5" s="43"/>
      <c r="W5" s="212">
        <v>361.16</v>
      </c>
      <c r="X5" s="43">
        <v>2.54228996155874</v>
      </c>
      <c r="Y5" s="49"/>
      <c r="AA5" s="52"/>
    </row>
    <row r="6" spans="1:28" ht="12" x14ac:dyDescent="0.15">
      <c r="A6" s="68" t="s">
        <v>161</v>
      </c>
      <c r="B6" s="221">
        <v>99</v>
      </c>
      <c r="C6" s="46">
        <v>6.7702029009293646E-2</v>
      </c>
      <c r="D6" s="46"/>
      <c r="E6" s="221">
        <v>245.1</v>
      </c>
      <c r="F6" s="46">
        <v>3.4777822850681241E-2</v>
      </c>
      <c r="G6" s="46"/>
      <c r="H6" s="221">
        <v>351.59</v>
      </c>
      <c r="I6" s="46">
        <v>6.1116622367154094E-2</v>
      </c>
      <c r="J6" s="46"/>
      <c r="K6" s="221">
        <v>834.47</v>
      </c>
      <c r="L6" s="43">
        <v>0.19478927314681629</v>
      </c>
      <c r="M6" s="46"/>
      <c r="N6" s="221">
        <v>1928.13</v>
      </c>
      <c r="O6" s="46">
        <v>0.37490416818078143</v>
      </c>
      <c r="P6" s="46"/>
      <c r="Q6" s="221">
        <v>1943.67</v>
      </c>
      <c r="R6" s="46">
        <v>0.62723702906759427</v>
      </c>
      <c r="S6" s="46"/>
      <c r="T6" s="221">
        <v>49148.47</v>
      </c>
      <c r="U6" s="46">
        <v>7.9255311008892493</v>
      </c>
      <c r="V6" s="46"/>
      <c r="W6" s="221">
        <v>54451.43</v>
      </c>
      <c r="X6" s="46">
        <v>1.7271145811341548</v>
      </c>
      <c r="Z6" s="52"/>
    </row>
    <row r="7" spans="1:28" ht="24" x14ac:dyDescent="0.15">
      <c r="A7" s="42" t="s">
        <v>4</v>
      </c>
      <c r="B7" s="212">
        <v>530</v>
      </c>
      <c r="C7" s="43">
        <v>5.3540761693100309</v>
      </c>
      <c r="D7" s="43"/>
      <c r="E7" s="212">
        <v>779.43</v>
      </c>
      <c r="F7" s="43">
        <v>8.237606810507458</v>
      </c>
      <c r="G7" s="43"/>
      <c r="H7" s="212">
        <v>1956.79</v>
      </c>
      <c r="I7" s="43">
        <v>33.70068786403921</v>
      </c>
      <c r="J7" s="43"/>
      <c r="K7" s="212">
        <v>1303.3599999999999</v>
      </c>
      <c r="L7" s="43">
        <v>32.69352330306527</v>
      </c>
      <c r="M7" s="43"/>
      <c r="N7" s="212">
        <v>3447.37</v>
      </c>
      <c r="O7" s="43">
        <v>58.709916942984087</v>
      </c>
      <c r="P7" s="43"/>
      <c r="Q7" s="212">
        <v>4565.2299999999996</v>
      </c>
      <c r="R7" s="43">
        <v>66.188461605377157</v>
      </c>
      <c r="S7" s="43"/>
      <c r="T7" s="212">
        <v>50307.68</v>
      </c>
      <c r="U7" s="43">
        <v>86.345519523294456</v>
      </c>
      <c r="V7" s="43"/>
      <c r="W7" s="212">
        <v>62359.86</v>
      </c>
      <c r="X7" s="43">
        <v>69.06829802306504</v>
      </c>
    </row>
    <row r="8" spans="1:28" ht="24" x14ac:dyDescent="0.15">
      <c r="A8" s="45" t="s">
        <v>5</v>
      </c>
      <c r="B8" s="221">
        <v>612</v>
      </c>
      <c r="C8" s="46">
        <v>8.7453558159474127</v>
      </c>
      <c r="D8" s="46"/>
      <c r="E8" s="221">
        <v>1208.29</v>
      </c>
      <c r="F8" s="46">
        <v>4.0505825840604253</v>
      </c>
      <c r="G8" s="46"/>
      <c r="H8" s="221">
        <v>3333.72</v>
      </c>
      <c r="I8" s="46">
        <v>14.792858185632682</v>
      </c>
      <c r="J8" s="46"/>
      <c r="K8" s="221">
        <v>7057.5</v>
      </c>
      <c r="L8" s="43">
        <v>35.195446310175733</v>
      </c>
      <c r="M8" s="46"/>
      <c r="N8" s="221">
        <v>16224.2</v>
      </c>
      <c r="O8" s="46">
        <v>46.883664694614083</v>
      </c>
      <c r="P8" s="46"/>
      <c r="Q8" s="221">
        <v>20913.27</v>
      </c>
      <c r="R8" s="46">
        <v>59.978490275453545</v>
      </c>
      <c r="S8" s="46"/>
      <c r="T8" s="221">
        <v>50787.08</v>
      </c>
      <c r="U8" s="46">
        <v>73.218907855359916</v>
      </c>
      <c r="V8" s="46"/>
      <c r="W8" s="221">
        <v>99524.06</v>
      </c>
      <c r="X8" s="46">
        <v>47.109780006964883</v>
      </c>
    </row>
    <row r="9" spans="1:28" ht="12" x14ac:dyDescent="0.15">
      <c r="A9" s="65" t="s">
        <v>6</v>
      </c>
      <c r="B9" s="212">
        <v>169</v>
      </c>
      <c r="C9" s="43">
        <v>0.10005683701984559</v>
      </c>
      <c r="D9" s="43"/>
      <c r="E9" s="212">
        <v>313.02999999999997</v>
      </c>
      <c r="F9" s="43">
        <v>5.7363098813128288E-2</v>
      </c>
      <c r="G9" s="43"/>
      <c r="H9" s="212">
        <v>688.62</v>
      </c>
      <c r="I9" s="43">
        <v>0.40245547987477137</v>
      </c>
      <c r="J9" s="43"/>
      <c r="K9" s="212">
        <v>931.6</v>
      </c>
      <c r="L9" s="43">
        <v>1.1595071621597401</v>
      </c>
      <c r="M9" s="43"/>
      <c r="N9" s="212">
        <v>1007.04</v>
      </c>
      <c r="O9" s="43">
        <v>1.6761737618819268</v>
      </c>
      <c r="P9" s="43"/>
      <c r="Q9" s="212">
        <v>1655.5</v>
      </c>
      <c r="R9" s="43">
        <v>7.4281570901546301</v>
      </c>
      <c r="S9" s="43"/>
      <c r="T9" s="212">
        <v>2931.81</v>
      </c>
      <c r="U9" s="43">
        <v>6.7042896514000789</v>
      </c>
      <c r="V9" s="43"/>
      <c r="W9" s="212">
        <v>7527.6</v>
      </c>
      <c r="X9" s="43">
        <v>0.81534132794445824</v>
      </c>
    </row>
    <row r="10" spans="1:28" ht="24" x14ac:dyDescent="0.15">
      <c r="A10" s="45" t="s">
        <v>18</v>
      </c>
      <c r="B10" s="221">
        <v>315</v>
      </c>
      <c r="C10" s="46">
        <v>0.132843569316931</v>
      </c>
      <c r="D10" s="46"/>
      <c r="E10" s="221">
        <v>1572.82</v>
      </c>
      <c r="F10" s="46">
        <v>0.19448877171787368</v>
      </c>
      <c r="G10" s="46"/>
      <c r="H10" s="221">
        <v>1313.78</v>
      </c>
      <c r="I10" s="46">
        <v>0.49878063022108415</v>
      </c>
      <c r="J10" s="46"/>
      <c r="K10" s="221">
        <v>1666.51</v>
      </c>
      <c r="L10" s="43">
        <v>1.1108860984954432</v>
      </c>
      <c r="M10" s="46"/>
      <c r="N10" s="221">
        <v>1926.04</v>
      </c>
      <c r="O10" s="46">
        <v>1.253721868816549</v>
      </c>
      <c r="P10" s="46"/>
      <c r="Q10" s="221">
        <v>847.23</v>
      </c>
      <c r="R10" s="46">
        <v>0.78619194430483863</v>
      </c>
      <c r="S10" s="46"/>
      <c r="T10" s="221">
        <v>712.37</v>
      </c>
      <c r="U10" s="46">
        <v>0.1393554834808968</v>
      </c>
      <c r="V10" s="46"/>
      <c r="W10" s="221">
        <v>8038.75</v>
      </c>
      <c r="X10" s="46">
        <v>0.40300692926266468</v>
      </c>
    </row>
    <row r="11" spans="1:28" ht="12" x14ac:dyDescent="0.15">
      <c r="A11" s="65" t="s">
        <v>7</v>
      </c>
      <c r="B11" s="212">
        <v>414</v>
      </c>
      <c r="C11" s="43">
        <v>1.021944657006739</v>
      </c>
      <c r="D11" s="43"/>
      <c r="E11" s="212">
        <v>813.41</v>
      </c>
      <c r="F11" s="43">
        <v>0.48239221848172859</v>
      </c>
      <c r="G11" s="43"/>
      <c r="H11" s="212">
        <v>2164.92</v>
      </c>
      <c r="I11" s="43">
        <v>1.7123906362861787</v>
      </c>
      <c r="J11" s="43"/>
      <c r="K11" s="212">
        <v>3227.77</v>
      </c>
      <c r="L11" s="43">
        <v>3.3376325130906457</v>
      </c>
      <c r="M11" s="43"/>
      <c r="N11" s="212">
        <v>8352.7900000000009</v>
      </c>
      <c r="O11" s="43">
        <v>6.8441419497453806</v>
      </c>
      <c r="P11" s="43"/>
      <c r="Q11" s="212">
        <v>7295.74</v>
      </c>
      <c r="R11" s="43">
        <v>9.5547755935932521</v>
      </c>
      <c r="S11" s="43"/>
      <c r="T11" s="212">
        <v>227651.4</v>
      </c>
      <c r="U11" s="43">
        <v>57.112705919642245</v>
      </c>
      <c r="V11" s="43"/>
      <c r="W11" s="212">
        <v>249506.03</v>
      </c>
      <c r="X11" s="43">
        <v>25.234328707630262</v>
      </c>
    </row>
    <row r="12" spans="1:28" ht="12" x14ac:dyDescent="0.15">
      <c r="A12" s="68" t="s">
        <v>8</v>
      </c>
      <c r="B12" s="221">
        <v>47</v>
      </c>
      <c r="C12" s="46">
        <v>5.1001584304533713E-2</v>
      </c>
      <c r="D12" s="46"/>
      <c r="E12" s="221">
        <v>121.24</v>
      </c>
      <c r="F12" s="46">
        <v>2.965909773374795E-2</v>
      </c>
      <c r="G12" s="46"/>
      <c r="H12" s="221">
        <v>379</v>
      </c>
      <c r="I12" s="46">
        <v>0.31049257640104039</v>
      </c>
      <c r="J12" s="46"/>
      <c r="K12" s="221">
        <v>433.57</v>
      </c>
      <c r="L12" s="43">
        <v>0.86432196466640165</v>
      </c>
      <c r="M12" s="46"/>
      <c r="N12" s="221">
        <v>514.16</v>
      </c>
      <c r="O12" s="46">
        <v>0.97077406657211163</v>
      </c>
      <c r="P12" s="46"/>
      <c r="Q12" s="46" t="s">
        <v>116</v>
      </c>
      <c r="R12" s="46" t="s">
        <v>164</v>
      </c>
      <c r="S12" s="46"/>
      <c r="T12" s="221">
        <v>1954.24</v>
      </c>
      <c r="U12" s="46">
        <v>1.6599694192018226</v>
      </c>
      <c r="V12" s="46"/>
      <c r="W12" s="221">
        <v>3402.21</v>
      </c>
      <c r="X12" s="46">
        <v>0.43760088508769851</v>
      </c>
      <c r="AB12" s="52"/>
    </row>
    <row r="13" spans="1:28" ht="12" x14ac:dyDescent="0.15">
      <c r="A13" s="65" t="s">
        <v>9</v>
      </c>
      <c r="B13" s="212">
        <v>127</v>
      </c>
      <c r="C13" s="43">
        <v>0.23628786187393022</v>
      </c>
      <c r="D13" s="43"/>
      <c r="E13" s="212">
        <v>345.03</v>
      </c>
      <c r="F13" s="43">
        <v>0.22272626423766811</v>
      </c>
      <c r="G13" s="43"/>
      <c r="H13" s="212">
        <v>659.75</v>
      </c>
      <c r="I13" s="43">
        <v>1.0503390617077184</v>
      </c>
      <c r="J13" s="43"/>
      <c r="K13" s="212">
        <v>869.01</v>
      </c>
      <c r="L13" s="43">
        <v>1.8079380256794981</v>
      </c>
      <c r="M13" s="43"/>
      <c r="N13" s="212">
        <v>2227.31</v>
      </c>
      <c r="O13" s="43">
        <v>3.4684209731311864</v>
      </c>
      <c r="P13" s="43"/>
      <c r="Q13" s="212">
        <v>1092.1400000000001</v>
      </c>
      <c r="R13" s="43">
        <v>2.5738896810152836</v>
      </c>
      <c r="S13" s="43"/>
      <c r="T13" s="212">
        <v>7180.58</v>
      </c>
      <c r="U13" s="43">
        <v>4.0588825058036484</v>
      </c>
      <c r="V13" s="43"/>
      <c r="W13" s="212">
        <v>12373.82</v>
      </c>
      <c r="X13" s="43">
        <v>2.2524427636575033</v>
      </c>
    </row>
    <row r="14" spans="1:28" ht="12" x14ac:dyDescent="0.15">
      <c r="A14" s="68" t="s">
        <v>10</v>
      </c>
      <c r="B14" s="221">
        <v>123</v>
      </c>
      <c r="C14" s="46">
        <v>0.49091997605268406</v>
      </c>
      <c r="D14" s="46"/>
      <c r="E14" s="221">
        <v>81.87</v>
      </c>
      <c r="F14" s="46">
        <v>0.22617440375404754</v>
      </c>
      <c r="G14" s="46"/>
      <c r="H14" s="221">
        <v>147.88999999999999</v>
      </c>
      <c r="I14" s="46">
        <v>1.3606575023852217</v>
      </c>
      <c r="J14" s="46"/>
      <c r="K14" s="221">
        <v>960.77</v>
      </c>
      <c r="L14" s="43">
        <v>7.0631765290549096</v>
      </c>
      <c r="M14" s="46"/>
      <c r="N14" s="221">
        <v>580.75</v>
      </c>
      <c r="O14" s="46">
        <v>2.1038068851993428</v>
      </c>
      <c r="P14" s="46"/>
      <c r="Q14" s="221">
        <v>1826.7</v>
      </c>
      <c r="R14" s="46">
        <v>7.4739443007645789</v>
      </c>
      <c r="S14" s="46"/>
      <c r="T14" s="221">
        <v>23554.65</v>
      </c>
      <c r="U14" s="46">
        <v>8.3649739787024693</v>
      </c>
      <c r="V14" s="46"/>
      <c r="W14" s="221">
        <v>27152.63</v>
      </c>
      <c r="X14" s="46">
        <v>6.8862601956867842</v>
      </c>
    </row>
    <row r="15" spans="1:28" ht="12" x14ac:dyDescent="0.15">
      <c r="A15" s="65" t="s">
        <v>11</v>
      </c>
      <c r="B15" s="212">
        <v>172</v>
      </c>
      <c r="C15" s="43">
        <v>0.12917567892333573</v>
      </c>
      <c r="D15" s="43"/>
      <c r="E15" s="212">
        <v>318.64</v>
      </c>
      <c r="F15" s="43">
        <v>0.32272694954363063</v>
      </c>
      <c r="G15" s="43"/>
      <c r="H15" s="212">
        <v>259.18</v>
      </c>
      <c r="I15" s="43">
        <v>7.0158057294754261</v>
      </c>
      <c r="J15" s="43"/>
      <c r="K15" s="212">
        <v>290.48</v>
      </c>
      <c r="L15" s="43">
        <v>14.233075928031043</v>
      </c>
      <c r="M15" s="43"/>
      <c r="N15" s="212">
        <v>288.85000000000002</v>
      </c>
      <c r="O15" s="43">
        <v>11.751902030188372</v>
      </c>
      <c r="P15" s="43"/>
      <c r="Q15" s="43" t="s">
        <v>116</v>
      </c>
      <c r="R15" s="43" t="s">
        <v>164</v>
      </c>
      <c r="S15" s="43"/>
      <c r="T15" s="43">
        <v>1624.72</v>
      </c>
      <c r="U15" s="43">
        <v>42.114758517719757</v>
      </c>
      <c r="V15" s="43"/>
      <c r="W15" s="212">
        <v>2781.87</v>
      </c>
      <c r="X15" s="43">
        <v>2.4879767510871322</v>
      </c>
    </row>
    <row r="16" spans="1:28" ht="12" x14ac:dyDescent="0.15">
      <c r="A16" s="45" t="s">
        <v>12</v>
      </c>
      <c r="B16" s="221">
        <v>340</v>
      </c>
      <c r="C16" s="46">
        <v>0.40615928611532531</v>
      </c>
      <c r="D16" s="46"/>
      <c r="E16" s="221">
        <v>1013.83</v>
      </c>
      <c r="F16" s="46">
        <v>0.54031065611054452</v>
      </c>
      <c r="G16" s="46"/>
      <c r="H16" s="221">
        <v>1324.21</v>
      </c>
      <c r="I16" s="46">
        <v>2.2652161090853604</v>
      </c>
      <c r="J16" s="46"/>
      <c r="K16" s="221">
        <v>1467.36</v>
      </c>
      <c r="L16" s="43">
        <v>3.1905719659494896</v>
      </c>
      <c r="M16" s="46"/>
      <c r="N16" s="221">
        <v>3926.7</v>
      </c>
      <c r="O16" s="46">
        <v>6.4740771468225793</v>
      </c>
      <c r="P16" s="46"/>
      <c r="Q16" s="221">
        <v>3028.62</v>
      </c>
      <c r="R16" s="46">
        <v>8.636960047408003</v>
      </c>
      <c r="S16" s="46"/>
      <c r="T16" s="221">
        <v>12332.6</v>
      </c>
      <c r="U16" s="46">
        <v>14.002432026450276</v>
      </c>
      <c r="V16" s="46"/>
      <c r="W16" s="221">
        <v>23093.32</v>
      </c>
      <c r="X16" s="46">
        <v>4.852741111414665</v>
      </c>
    </row>
    <row r="17" spans="1:24" ht="12" x14ac:dyDescent="0.15">
      <c r="A17" s="42" t="s">
        <v>13</v>
      </c>
      <c r="B17" s="212">
        <v>302</v>
      </c>
      <c r="C17" s="43">
        <v>0.51860628853055835</v>
      </c>
      <c r="D17" s="43"/>
      <c r="E17" s="212">
        <v>897.73</v>
      </c>
      <c r="F17" s="43">
        <v>0.51959081897440351</v>
      </c>
      <c r="G17" s="43"/>
      <c r="H17" s="212">
        <v>1842.72</v>
      </c>
      <c r="I17" s="43">
        <v>1.7886046918842275</v>
      </c>
      <c r="J17" s="43"/>
      <c r="K17" s="212">
        <v>2142.46</v>
      </c>
      <c r="L17" s="43">
        <v>2.5856153348377044</v>
      </c>
      <c r="M17" s="43"/>
      <c r="N17" s="212">
        <v>2942.12</v>
      </c>
      <c r="O17" s="43">
        <v>2.357594518295453</v>
      </c>
      <c r="P17" s="43"/>
      <c r="Q17" s="212">
        <v>1978.65</v>
      </c>
      <c r="R17" s="43">
        <v>2.0932413582979859</v>
      </c>
      <c r="S17" s="43"/>
      <c r="T17" s="212">
        <v>8596.1</v>
      </c>
      <c r="U17" s="43">
        <v>1.1434138313820748</v>
      </c>
      <c r="V17" s="43"/>
      <c r="W17" s="212">
        <v>18399.78</v>
      </c>
      <c r="X17" s="43">
        <v>1.3836376663221917</v>
      </c>
    </row>
    <row r="18" spans="1:24" ht="12" x14ac:dyDescent="0.15">
      <c r="A18" s="68" t="s">
        <v>14</v>
      </c>
      <c r="B18" s="221">
        <v>57</v>
      </c>
      <c r="C18" s="46">
        <v>0.4828053532102321</v>
      </c>
      <c r="D18" s="46"/>
      <c r="E18" s="221">
        <v>240.93</v>
      </c>
      <c r="F18" s="46">
        <v>0.64431380299182184</v>
      </c>
      <c r="G18" s="46"/>
      <c r="H18" s="221">
        <v>494.04</v>
      </c>
      <c r="I18" s="46">
        <v>2.5798554666836555</v>
      </c>
      <c r="J18" s="46"/>
      <c r="K18" s="221">
        <v>87.23</v>
      </c>
      <c r="L18" s="43">
        <v>0.83169419434928493</v>
      </c>
      <c r="M18" s="46"/>
      <c r="N18" s="221">
        <v>201.11</v>
      </c>
      <c r="O18" s="46">
        <v>1.8641923239139606</v>
      </c>
      <c r="P18" s="46"/>
      <c r="Q18" s="46">
        <v>940.21</v>
      </c>
      <c r="R18" s="46">
        <v>19.712719831598722</v>
      </c>
      <c r="S18" s="46"/>
      <c r="T18" s="46" t="s">
        <v>116</v>
      </c>
      <c r="U18" s="46" t="s">
        <v>164</v>
      </c>
      <c r="V18" s="46"/>
      <c r="W18" s="221">
        <v>1963.52</v>
      </c>
      <c r="X18" s="46">
        <v>2.3770847250466756</v>
      </c>
    </row>
    <row r="19" spans="1:24" ht="12" x14ac:dyDescent="0.15">
      <c r="A19" s="65" t="s">
        <v>15</v>
      </c>
      <c r="B19" s="212">
        <v>76</v>
      </c>
      <c r="C19" s="43">
        <v>0.28443113772455092</v>
      </c>
      <c r="D19" s="43"/>
      <c r="E19" s="212">
        <v>137.82</v>
      </c>
      <c r="F19" s="43">
        <v>0.13121245564367792</v>
      </c>
      <c r="G19" s="43"/>
      <c r="H19" s="212">
        <v>659.3</v>
      </c>
      <c r="I19" s="43">
        <v>0.94569110971465586</v>
      </c>
      <c r="J19" s="43"/>
      <c r="K19" s="212">
        <v>965.1</v>
      </c>
      <c r="L19" s="43">
        <v>1.4785069576843068</v>
      </c>
      <c r="M19" s="43"/>
      <c r="N19" s="212">
        <v>1923.13</v>
      </c>
      <c r="O19" s="43">
        <v>1.7458841724555505</v>
      </c>
      <c r="P19" s="43"/>
      <c r="Q19" s="212">
        <v>1517.22</v>
      </c>
      <c r="R19" s="43">
        <v>1.9648415585707248</v>
      </c>
      <c r="S19" s="43"/>
      <c r="T19" s="212">
        <v>10246.209999999999</v>
      </c>
      <c r="U19" s="43">
        <v>5.8561570748483378</v>
      </c>
      <c r="V19" s="43"/>
      <c r="W19" s="212">
        <v>15448.78</v>
      </c>
      <c r="X19" s="43">
        <v>2.5601245926263254</v>
      </c>
    </row>
    <row r="20" spans="1:24" ht="12" x14ac:dyDescent="0.15">
      <c r="A20" s="134" t="s">
        <v>16</v>
      </c>
      <c r="B20" s="54">
        <v>201</v>
      </c>
      <c r="C20" s="55">
        <v>0.47162063868227783</v>
      </c>
      <c r="D20" s="55"/>
      <c r="E20" s="54">
        <v>887.2</v>
      </c>
      <c r="F20" s="55">
        <v>0.71364359133254451</v>
      </c>
      <c r="G20" s="55"/>
      <c r="H20" s="54">
        <v>892.26</v>
      </c>
      <c r="I20" s="55">
        <v>2.2288657929327571</v>
      </c>
      <c r="J20" s="55"/>
      <c r="K20" s="54">
        <v>1284.47</v>
      </c>
      <c r="L20" s="43">
        <v>5.6784051111702523</v>
      </c>
      <c r="M20" s="55"/>
      <c r="N20" s="54">
        <v>786.89</v>
      </c>
      <c r="O20" s="55">
        <v>4.1877703205768544</v>
      </c>
      <c r="P20" s="55"/>
      <c r="Q20" s="54">
        <v>1405.49</v>
      </c>
      <c r="R20" s="55">
        <v>10.587407561971238</v>
      </c>
      <c r="S20" s="55"/>
      <c r="T20" s="54">
        <v>2975.55</v>
      </c>
      <c r="U20" s="55">
        <v>13.388747251877003</v>
      </c>
      <c r="V20" s="55"/>
      <c r="W20" s="54">
        <v>8231.86</v>
      </c>
      <c r="X20" s="55">
        <v>3.411871542012284</v>
      </c>
    </row>
    <row r="21" spans="1:24" ht="12" x14ac:dyDescent="0.15">
      <c r="A21" s="57" t="s">
        <v>0</v>
      </c>
      <c r="B21" s="216">
        <v>3592</v>
      </c>
      <c r="C21" s="58">
        <v>0.31556826887259898</v>
      </c>
      <c r="D21" s="58"/>
      <c r="E21" s="216">
        <v>9022.86</v>
      </c>
      <c r="F21" s="58">
        <v>0.25071110962510446</v>
      </c>
      <c r="G21" s="58"/>
      <c r="H21" s="216">
        <v>16467.77</v>
      </c>
      <c r="I21" s="58">
        <v>0.99326013404120517</v>
      </c>
      <c r="J21" s="58"/>
      <c r="K21" s="216">
        <v>23521.66</v>
      </c>
      <c r="L21" s="58">
        <v>2.095298552246426</v>
      </c>
      <c r="M21" s="58"/>
      <c r="N21" s="216">
        <v>46276.59</v>
      </c>
      <c r="O21" s="58">
        <v>3.3903038414482154</v>
      </c>
      <c r="P21" s="58"/>
      <c r="Q21" s="216">
        <v>49324.34</v>
      </c>
      <c r="R21" s="58">
        <v>5.6233176136749048</v>
      </c>
      <c r="S21" s="58"/>
      <c r="T21" s="216">
        <v>450003.46</v>
      </c>
      <c r="U21" s="58">
        <v>13.560802698723636</v>
      </c>
      <c r="V21" s="58"/>
      <c r="W21" s="216">
        <v>594616.68000000005</v>
      </c>
      <c r="X21" s="58">
        <v>4.9795691521771905</v>
      </c>
    </row>
    <row r="22" spans="1:24" ht="3" customHeight="1" x14ac:dyDescent="0.15">
      <c r="A22" s="95"/>
      <c r="B22" s="96"/>
      <c r="C22" s="121"/>
      <c r="D22" s="121"/>
      <c r="E22" s="96"/>
      <c r="F22" s="121"/>
      <c r="G22" s="121"/>
      <c r="H22" s="96"/>
      <c r="I22" s="121"/>
      <c r="J22" s="121"/>
      <c r="K22" s="96"/>
      <c r="L22" s="135" t="e">
        <f>K46/E22*100</f>
        <v>#DIV/0!</v>
      </c>
      <c r="M22" s="121"/>
      <c r="N22" s="96"/>
      <c r="O22" s="121"/>
      <c r="P22" s="121"/>
      <c r="Q22" s="96"/>
      <c r="R22" s="121"/>
      <c r="S22" s="121"/>
      <c r="T22" s="96"/>
      <c r="U22" s="121"/>
      <c r="V22" s="121"/>
      <c r="W22" s="96"/>
      <c r="X22" s="121"/>
    </row>
    <row r="23" spans="1:24" x14ac:dyDescent="0.15">
      <c r="A23" s="303" t="s">
        <v>77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61"/>
      <c r="X23" s="28"/>
    </row>
    <row r="27" spans="1:24" x14ac:dyDescent="0.15">
      <c r="L27" s="52"/>
    </row>
  </sheetData>
  <mergeCells count="13">
    <mergeCell ref="Q3:R3"/>
    <mergeCell ref="T3:U3"/>
    <mergeCell ref="W3:X3"/>
    <mergeCell ref="A23:K23"/>
    <mergeCell ref="A1:X1"/>
    <mergeCell ref="A2:A4"/>
    <mergeCell ref="B2:B4"/>
    <mergeCell ref="C2:C4"/>
    <mergeCell ref="E2:X2"/>
    <mergeCell ref="E3:F3"/>
    <mergeCell ref="H3:I3"/>
    <mergeCell ref="K3:L3"/>
    <mergeCell ref="N3:O3"/>
  </mergeCells>
  <pageMargins left="0.7" right="0.7" top="0.75" bottom="0.75" header="0.3" footer="0.3"/>
  <pageSetup paperSize="9" scale="9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35" sqref="A35"/>
    </sheetView>
  </sheetViews>
  <sheetFormatPr baseColWidth="10" defaultColWidth="9.1640625" defaultRowHeight="11" x14ac:dyDescent="0.15"/>
  <cols>
    <col min="1" max="1" width="43.5" style="34" customWidth="1"/>
    <col min="2" max="4" width="13.83203125" style="34" customWidth="1"/>
    <col min="5" max="16384" width="9.1640625" style="34"/>
  </cols>
  <sheetData>
    <row r="1" spans="1:5" ht="27" customHeight="1" x14ac:dyDescent="0.15">
      <c r="A1" s="319" t="s">
        <v>168</v>
      </c>
      <c r="B1" s="319"/>
      <c r="C1" s="319"/>
      <c r="D1" s="319"/>
      <c r="E1" s="63"/>
    </row>
    <row r="2" spans="1:5" ht="3.75" customHeight="1" x14ac:dyDescent="0.15">
      <c r="A2" s="341"/>
      <c r="B2" s="341"/>
      <c r="C2" s="341"/>
      <c r="D2" s="341"/>
      <c r="E2" s="63"/>
    </row>
    <row r="3" spans="1:5" x14ac:dyDescent="0.15">
      <c r="A3" s="124" t="s">
        <v>71</v>
      </c>
      <c r="B3" s="113" t="s">
        <v>154</v>
      </c>
      <c r="C3" s="113" t="s">
        <v>1</v>
      </c>
      <c r="D3" s="113" t="s">
        <v>17</v>
      </c>
      <c r="E3" s="63"/>
    </row>
    <row r="4" spans="1:5" ht="15.75" customHeight="1" x14ac:dyDescent="0.15">
      <c r="A4" s="81" t="s">
        <v>50</v>
      </c>
      <c r="B4" s="212">
        <v>1168</v>
      </c>
      <c r="C4" s="212">
        <v>490395.99</v>
      </c>
      <c r="D4" s="212">
        <v>419.85958047945206</v>
      </c>
      <c r="E4" s="54"/>
    </row>
    <row r="5" spans="1:5" ht="15" customHeight="1" x14ac:dyDescent="0.15">
      <c r="A5" s="136" t="s">
        <v>51</v>
      </c>
      <c r="B5" s="221">
        <v>1845</v>
      </c>
      <c r="C5" s="221">
        <v>77590.070000000007</v>
      </c>
      <c r="D5" s="212">
        <v>42.054238482384825</v>
      </c>
      <c r="E5" s="54"/>
    </row>
    <row r="6" spans="1:5" ht="15.75" customHeight="1" x14ac:dyDescent="0.15">
      <c r="A6" s="81" t="s">
        <v>19</v>
      </c>
      <c r="B6" s="212">
        <v>22</v>
      </c>
      <c r="C6" s="212">
        <v>493.83</v>
      </c>
      <c r="D6" s="212">
        <v>22.44681818181818</v>
      </c>
      <c r="E6" s="54"/>
    </row>
    <row r="7" spans="1:5" ht="15.75" customHeight="1" x14ac:dyDescent="0.15">
      <c r="A7" s="136" t="s">
        <v>49</v>
      </c>
      <c r="B7" s="221">
        <v>429</v>
      </c>
      <c r="C7" s="221">
        <v>19592.71</v>
      </c>
      <c r="D7" s="212">
        <v>45.67065268065268</v>
      </c>
      <c r="E7" s="54"/>
    </row>
    <row r="8" spans="1:5" ht="15" customHeight="1" x14ac:dyDescent="0.15">
      <c r="A8" s="81" t="s">
        <v>94</v>
      </c>
      <c r="B8" s="212">
        <v>128</v>
      </c>
      <c r="C8" s="212">
        <v>6544.08</v>
      </c>
      <c r="D8" s="212">
        <v>51.125624999999999</v>
      </c>
      <c r="E8" s="54"/>
    </row>
    <row r="9" spans="1:5" x14ac:dyDescent="0.15">
      <c r="A9" s="137" t="s">
        <v>0</v>
      </c>
      <c r="B9" s="256">
        <v>3592</v>
      </c>
      <c r="C9" s="216">
        <v>594616.68000000005</v>
      </c>
      <c r="D9" s="216">
        <v>165.53916481069044</v>
      </c>
      <c r="E9" s="54"/>
    </row>
    <row r="10" spans="1:5" ht="3" customHeight="1" x14ac:dyDescent="0.15">
      <c r="A10" s="95"/>
      <c r="B10" s="138"/>
      <c r="C10" s="138"/>
      <c r="D10" s="138"/>
      <c r="E10" s="33"/>
    </row>
    <row r="11" spans="1:5" x14ac:dyDescent="0.15">
      <c r="A11" s="74" t="s">
        <v>145</v>
      </c>
      <c r="B11" s="60"/>
      <c r="C11" s="60"/>
      <c r="D11" s="60"/>
      <c r="E11" s="33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workbookViewId="0">
      <selection activeCell="B4" sqref="B4:F36"/>
    </sheetView>
  </sheetViews>
  <sheetFormatPr baseColWidth="10" defaultColWidth="9.1640625" defaultRowHeight="11" x14ac:dyDescent="0.15"/>
  <cols>
    <col min="1" max="1" width="19.5" style="34" customWidth="1"/>
    <col min="2" max="2" width="8.33203125" style="33" customWidth="1"/>
    <col min="3" max="3" width="8.1640625" style="33" customWidth="1"/>
    <col min="4" max="4" width="7.1640625" style="33" bestFit="1" customWidth="1"/>
    <col min="5" max="5" width="7.6640625" style="33" customWidth="1"/>
    <col min="6" max="6" width="9.1640625" style="33"/>
    <col min="7" max="7" width="0.83203125" style="34" customWidth="1"/>
    <col min="8" max="16384" width="9.1640625" style="34"/>
  </cols>
  <sheetData>
    <row r="2" spans="1:13" ht="36.75" customHeight="1" x14ac:dyDescent="0.15">
      <c r="A2" s="319" t="s">
        <v>171</v>
      </c>
      <c r="B2" s="319"/>
      <c r="C2" s="319"/>
      <c r="D2" s="319"/>
      <c r="E2" s="319"/>
      <c r="F2" s="319"/>
      <c r="G2" s="319"/>
    </row>
    <row r="3" spans="1:13" ht="36" x14ac:dyDescent="0.15">
      <c r="A3" s="139" t="s">
        <v>20</v>
      </c>
      <c r="B3" s="140" t="s">
        <v>154</v>
      </c>
      <c r="C3" s="114" t="s">
        <v>79</v>
      </c>
      <c r="D3" s="113" t="s">
        <v>1</v>
      </c>
      <c r="E3" s="114" t="s">
        <v>95</v>
      </c>
      <c r="F3" s="114" t="s">
        <v>45</v>
      </c>
      <c r="G3" s="40"/>
    </row>
    <row r="4" spans="1:13" x14ac:dyDescent="0.15">
      <c r="A4" s="81" t="s">
        <v>23</v>
      </c>
      <c r="B4" s="212">
        <v>224</v>
      </c>
      <c r="C4" s="43">
        <v>0.37016839356832415</v>
      </c>
      <c r="D4" s="212">
        <v>20885.18</v>
      </c>
      <c r="E4" s="43">
        <v>2.3263895908747498</v>
      </c>
      <c r="F4" s="255">
        <v>93.237410714285716</v>
      </c>
      <c r="G4" s="54"/>
      <c r="H4" s="141"/>
    </row>
    <row r="5" spans="1:13" x14ac:dyDescent="0.15">
      <c r="A5" s="82" t="s">
        <v>24</v>
      </c>
      <c r="B5" s="54">
        <v>37</v>
      </c>
      <c r="C5" s="55">
        <v>2.0509977827051</v>
      </c>
      <c r="D5" s="54">
        <v>2557.6799999999998</v>
      </c>
      <c r="E5" s="55">
        <v>15.281947777955033</v>
      </c>
      <c r="F5" s="255">
        <v>69.126486486486485</v>
      </c>
      <c r="G5" s="54"/>
      <c r="H5" s="141"/>
    </row>
    <row r="6" spans="1:13" x14ac:dyDescent="0.15">
      <c r="A6" s="81" t="s">
        <v>21</v>
      </c>
      <c r="B6" s="212">
        <v>115</v>
      </c>
      <c r="C6" s="43">
        <v>0.52559414990859232</v>
      </c>
      <c r="D6" s="212">
        <v>16545.73</v>
      </c>
      <c r="E6" s="43">
        <v>7.8298386362513535</v>
      </c>
      <c r="F6" s="255">
        <v>143.87591304347825</v>
      </c>
      <c r="G6" s="54"/>
      <c r="H6" s="141"/>
    </row>
    <row r="7" spans="1:13" x14ac:dyDescent="0.15">
      <c r="A7" s="82" t="s">
        <v>22</v>
      </c>
      <c r="B7" s="54">
        <v>691</v>
      </c>
      <c r="C7" s="55">
        <v>0.292676315243311</v>
      </c>
      <c r="D7" s="54">
        <v>62802.6</v>
      </c>
      <c r="E7" s="55">
        <v>1.8940842044091153</v>
      </c>
      <c r="F7" s="255">
        <v>90.886541244573081</v>
      </c>
      <c r="G7" s="54"/>
      <c r="H7" s="141"/>
    </row>
    <row r="8" spans="1:13" ht="12" x14ac:dyDescent="0.15">
      <c r="A8" s="57" t="s">
        <v>52</v>
      </c>
      <c r="B8" s="85">
        <v>1067</v>
      </c>
      <c r="C8" s="142">
        <v>0.33313143549364022</v>
      </c>
      <c r="D8" s="85">
        <v>102791.19</v>
      </c>
      <c r="E8" s="142">
        <v>2.314320703020845</v>
      </c>
      <c r="F8" s="257">
        <v>96.33663542642924</v>
      </c>
      <c r="G8" s="143"/>
      <c r="H8" s="141"/>
      <c r="M8" s="52"/>
    </row>
    <row r="9" spans="1:13" ht="3" customHeight="1" x14ac:dyDescent="0.15">
      <c r="A9" s="88"/>
      <c r="B9" s="73"/>
      <c r="C9" s="144"/>
      <c r="D9" s="73"/>
      <c r="E9" s="144"/>
      <c r="F9" s="145"/>
      <c r="G9" s="73"/>
      <c r="H9" s="63"/>
    </row>
    <row r="10" spans="1:13" x14ac:dyDescent="0.15">
      <c r="A10" s="94" t="s">
        <v>25</v>
      </c>
      <c r="B10" s="212">
        <v>88</v>
      </c>
      <c r="C10" s="43">
        <v>0.80689528699798263</v>
      </c>
      <c r="D10" s="212">
        <v>3053.63</v>
      </c>
      <c r="E10" s="43">
        <v>2.1851173190242092</v>
      </c>
      <c r="F10" s="255">
        <v>34.700340909090912</v>
      </c>
      <c r="G10" s="146"/>
      <c r="H10" s="141"/>
    </row>
    <row r="11" spans="1:13" x14ac:dyDescent="0.15">
      <c r="A11" s="93" t="s">
        <v>26</v>
      </c>
      <c r="B11" s="54">
        <v>95</v>
      </c>
      <c r="C11" s="55">
        <v>1.0496077781460613</v>
      </c>
      <c r="D11" s="54">
        <v>3475.17</v>
      </c>
      <c r="E11" s="55">
        <v>3.001968763257147</v>
      </c>
      <c r="F11" s="255">
        <v>36.580736842105267</v>
      </c>
      <c r="G11" s="146"/>
      <c r="H11" s="141"/>
    </row>
    <row r="12" spans="1:13" x14ac:dyDescent="0.15">
      <c r="A12" s="81" t="s">
        <v>48</v>
      </c>
      <c r="B12" s="232">
        <v>183</v>
      </c>
      <c r="C12" s="43">
        <v>0.91697148870070655</v>
      </c>
      <c r="D12" s="212">
        <v>6528.8</v>
      </c>
      <c r="E12" s="43">
        <v>2.5552057189517927</v>
      </c>
      <c r="F12" s="255">
        <v>35.676502732240436</v>
      </c>
      <c r="G12" s="54"/>
      <c r="H12" s="141"/>
    </row>
    <row r="13" spans="1:13" x14ac:dyDescent="0.15">
      <c r="A13" s="93" t="s">
        <v>27</v>
      </c>
      <c r="B13" s="54">
        <v>267</v>
      </c>
      <c r="C13" s="55">
        <v>0.27652060440983045</v>
      </c>
      <c r="D13" s="54">
        <v>27284.48</v>
      </c>
      <c r="E13" s="55">
        <v>2.3299865600295568</v>
      </c>
      <c r="F13" s="255">
        <v>102.18906367041198</v>
      </c>
      <c r="G13" s="54"/>
      <c r="H13" s="141"/>
    </row>
    <row r="14" spans="1:13" x14ac:dyDescent="0.15">
      <c r="A14" s="94" t="s">
        <v>47</v>
      </c>
      <c r="B14" s="212">
        <v>99</v>
      </c>
      <c r="C14" s="43">
        <v>0.56326809285389168</v>
      </c>
      <c r="D14" s="212">
        <v>15238.12</v>
      </c>
      <c r="E14" s="43">
        <v>6.3178265454754721</v>
      </c>
      <c r="F14" s="255">
        <v>153.92040404040404</v>
      </c>
      <c r="G14" s="54"/>
      <c r="H14" s="141"/>
    </row>
    <row r="15" spans="1:13" x14ac:dyDescent="0.15">
      <c r="A15" s="93" t="s">
        <v>46</v>
      </c>
      <c r="B15" s="54">
        <v>361</v>
      </c>
      <c r="C15" s="55">
        <v>0.40329788184824383</v>
      </c>
      <c r="D15" s="54">
        <v>26053.78</v>
      </c>
      <c r="E15" s="55">
        <v>2.314846109323355</v>
      </c>
      <c r="F15" s="255">
        <v>72.171135734072024</v>
      </c>
      <c r="G15" s="54"/>
      <c r="H15" s="141"/>
    </row>
    <row r="16" spans="1:13" ht="12" x14ac:dyDescent="0.15">
      <c r="A16" s="57" t="s">
        <v>53</v>
      </c>
      <c r="B16" s="85">
        <v>910</v>
      </c>
      <c r="C16" s="142">
        <v>0.40697310399728087</v>
      </c>
      <c r="D16" s="85">
        <v>75105.179999999993</v>
      </c>
      <c r="E16" s="142">
        <v>2.6888341058526204</v>
      </c>
      <c r="F16" s="257">
        <v>82.533164835164825</v>
      </c>
      <c r="G16" s="143"/>
      <c r="H16" s="141"/>
    </row>
    <row r="17" spans="1:8" ht="3" customHeight="1" x14ac:dyDescent="0.15">
      <c r="A17" s="88"/>
      <c r="B17" s="73"/>
      <c r="C17" s="144"/>
      <c r="D17" s="73"/>
      <c r="E17" s="144"/>
      <c r="F17" s="145"/>
      <c r="G17" s="73"/>
      <c r="H17" s="63"/>
    </row>
    <row r="18" spans="1:8" x14ac:dyDescent="0.15">
      <c r="A18" s="94" t="s">
        <v>30</v>
      </c>
      <c r="B18" s="212">
        <v>289</v>
      </c>
      <c r="C18" s="43">
        <v>0.38695337814315933</v>
      </c>
      <c r="D18" s="212">
        <v>38513.660000000003</v>
      </c>
      <c r="E18" s="43">
        <v>5.7747245001469567</v>
      </c>
      <c r="F18" s="255">
        <v>133.26525951557096</v>
      </c>
      <c r="G18" s="54"/>
      <c r="H18" s="141"/>
    </row>
    <row r="19" spans="1:8" x14ac:dyDescent="0.15">
      <c r="A19" s="93" t="s">
        <v>31</v>
      </c>
      <c r="B19" s="54">
        <v>57</v>
      </c>
      <c r="C19" s="55">
        <v>0.38027887117219294</v>
      </c>
      <c r="D19" s="54">
        <v>4229.05</v>
      </c>
      <c r="E19" s="55">
        <v>2.9514120549624727</v>
      </c>
      <c r="F19" s="255">
        <v>74.193859649122814</v>
      </c>
      <c r="G19" s="54"/>
      <c r="H19" s="141"/>
    </row>
    <row r="20" spans="1:8" x14ac:dyDescent="0.15">
      <c r="A20" s="94" t="s">
        <v>29</v>
      </c>
      <c r="B20" s="212">
        <v>122</v>
      </c>
      <c r="C20" s="43">
        <v>0.41543228794224812</v>
      </c>
      <c r="D20" s="212">
        <v>6966.21</v>
      </c>
      <c r="E20" s="43">
        <v>2.6700922234930902</v>
      </c>
      <c r="F20" s="255">
        <v>57.100081967213114</v>
      </c>
      <c r="G20" s="54"/>
      <c r="H20" s="141"/>
    </row>
    <row r="21" spans="1:8" x14ac:dyDescent="0.15">
      <c r="A21" s="93" t="s">
        <v>28</v>
      </c>
      <c r="B21" s="54">
        <v>478</v>
      </c>
      <c r="C21" s="55">
        <v>0.30860013041260742</v>
      </c>
      <c r="D21" s="54">
        <v>295010.83</v>
      </c>
      <c r="E21" s="55">
        <v>20.7738068840066</v>
      </c>
      <c r="F21" s="255">
        <v>617.17746861924695</v>
      </c>
      <c r="G21" s="54"/>
      <c r="H21" s="141"/>
    </row>
    <row r="22" spans="1:8" ht="12" x14ac:dyDescent="0.15">
      <c r="A22" s="57" t="s">
        <v>32</v>
      </c>
      <c r="B22" s="85">
        <v>946</v>
      </c>
      <c r="C22" s="142">
        <v>0.34533739755781484</v>
      </c>
      <c r="D22" s="85">
        <v>344719.75</v>
      </c>
      <c r="E22" s="142">
        <v>13.837323526681129</v>
      </c>
      <c r="F22" s="257">
        <v>364.39719873150108</v>
      </c>
      <c r="G22" s="143"/>
      <c r="H22" s="141"/>
    </row>
    <row r="23" spans="1:8" ht="3" customHeight="1" x14ac:dyDescent="0.15">
      <c r="A23" s="88"/>
      <c r="B23" s="73"/>
      <c r="C23" s="144"/>
      <c r="D23" s="73"/>
      <c r="E23" s="144"/>
      <c r="F23" s="145"/>
      <c r="G23" s="73"/>
      <c r="H23" s="63"/>
    </row>
    <row r="24" spans="1:8" x14ac:dyDescent="0.15">
      <c r="A24" s="94" t="s">
        <v>33</v>
      </c>
      <c r="B24" s="212">
        <v>83</v>
      </c>
      <c r="C24" s="43">
        <v>0.34454130344541306</v>
      </c>
      <c r="D24" s="212">
        <v>4489.32</v>
      </c>
      <c r="E24" s="43">
        <v>2.2995097460710845</v>
      </c>
      <c r="F24" s="255">
        <v>54.088192771084337</v>
      </c>
      <c r="G24" s="54"/>
      <c r="H24" s="141"/>
    </row>
    <row r="25" spans="1:8" x14ac:dyDescent="0.15">
      <c r="A25" s="93" t="s">
        <v>37</v>
      </c>
      <c r="B25" s="54">
        <v>9</v>
      </c>
      <c r="C25" s="55">
        <v>0.18648984666390386</v>
      </c>
      <c r="D25" s="54">
        <v>130.16</v>
      </c>
      <c r="E25" s="55">
        <v>0.44260080338710667</v>
      </c>
      <c r="F25" s="255">
        <v>14.462222222222222</v>
      </c>
      <c r="G25" s="54"/>
      <c r="H25" s="141"/>
    </row>
    <row r="26" spans="1:8" x14ac:dyDescent="0.15">
      <c r="A26" s="94" t="s">
        <v>36</v>
      </c>
      <c r="B26" s="212">
        <v>157</v>
      </c>
      <c r="C26" s="43">
        <v>0.14404462630970513</v>
      </c>
      <c r="D26" s="212">
        <v>18891.169999999998</v>
      </c>
      <c r="E26" s="43">
        <v>2.5439284591971605</v>
      </c>
      <c r="F26" s="255">
        <v>120.32592356687897</v>
      </c>
      <c r="G26" s="54"/>
      <c r="H26" s="141"/>
    </row>
    <row r="27" spans="1:8" x14ac:dyDescent="0.15">
      <c r="A27" s="93" t="s">
        <v>38</v>
      </c>
      <c r="B27" s="54">
        <v>98</v>
      </c>
      <c r="C27" s="55">
        <v>0.15989818727667282</v>
      </c>
      <c r="D27" s="54">
        <v>20163.29</v>
      </c>
      <c r="E27" s="55">
        <v>4.3261461794561678</v>
      </c>
      <c r="F27" s="255">
        <v>205.74785714285716</v>
      </c>
      <c r="G27" s="54"/>
      <c r="H27" s="141"/>
    </row>
    <row r="28" spans="1:8" x14ac:dyDescent="0.15">
      <c r="A28" s="94" t="s">
        <v>34</v>
      </c>
      <c r="B28" s="212">
        <v>14</v>
      </c>
      <c r="C28" s="43">
        <v>0.16585712593294633</v>
      </c>
      <c r="D28" s="212">
        <v>912.82</v>
      </c>
      <c r="E28" s="43">
        <v>1.703169191075798</v>
      </c>
      <c r="F28" s="255">
        <v>65.201428571428579</v>
      </c>
      <c r="G28" s="54"/>
      <c r="H28" s="141"/>
    </row>
    <row r="29" spans="1:8" x14ac:dyDescent="0.15">
      <c r="A29" s="93" t="s">
        <v>35</v>
      </c>
      <c r="B29" s="54">
        <v>55</v>
      </c>
      <c r="C29" s="55">
        <v>0.23758099352051837</v>
      </c>
      <c r="D29" s="54">
        <v>3072.52</v>
      </c>
      <c r="E29" s="55">
        <v>2.3277493723072435</v>
      </c>
      <c r="F29" s="255">
        <v>55.863999999999997</v>
      </c>
      <c r="G29" s="54"/>
      <c r="H29" s="141"/>
    </row>
    <row r="30" spans="1:8" ht="12" x14ac:dyDescent="0.15">
      <c r="A30" s="57" t="s">
        <v>39</v>
      </c>
      <c r="B30" s="85">
        <v>416</v>
      </c>
      <c r="C30" s="142">
        <v>0.18025044412669525</v>
      </c>
      <c r="D30" s="85">
        <v>47659.28</v>
      </c>
      <c r="E30" s="142">
        <v>2.9439186271303091</v>
      </c>
      <c r="F30" s="257">
        <v>114.56557692307692</v>
      </c>
      <c r="G30" s="143"/>
      <c r="H30" s="141"/>
    </row>
    <row r="31" spans="1:8" ht="3" customHeight="1" x14ac:dyDescent="0.15">
      <c r="A31" s="88"/>
      <c r="B31" s="73"/>
      <c r="C31" s="144"/>
      <c r="D31" s="73"/>
      <c r="E31" s="144"/>
      <c r="F31" s="145"/>
      <c r="G31" s="73"/>
      <c r="H31" s="141"/>
    </row>
    <row r="32" spans="1:8" x14ac:dyDescent="0.15">
      <c r="A32" s="81" t="s">
        <v>41</v>
      </c>
      <c r="B32" s="212">
        <v>192</v>
      </c>
      <c r="C32" s="43">
        <v>0.29136821658370765</v>
      </c>
      <c r="D32" s="212">
        <v>17630.13</v>
      </c>
      <c r="E32" s="43">
        <v>4.1099089243438254</v>
      </c>
      <c r="F32" s="255">
        <v>91.823593750000001</v>
      </c>
      <c r="G32" s="54"/>
      <c r="H32" s="141"/>
    </row>
    <row r="33" spans="1:8" x14ac:dyDescent="0.15">
      <c r="A33" s="82" t="s">
        <v>40</v>
      </c>
      <c r="B33" s="54">
        <v>61</v>
      </c>
      <c r="C33" s="55">
        <v>0.25687455257506214</v>
      </c>
      <c r="D33" s="54">
        <v>6711.15</v>
      </c>
      <c r="E33" s="55">
        <v>4.0121462906680314</v>
      </c>
      <c r="F33" s="255">
        <v>110.01885245901639</v>
      </c>
      <c r="G33" s="54"/>
      <c r="H33" s="141"/>
    </row>
    <row r="34" spans="1:8" ht="12" x14ac:dyDescent="0.15">
      <c r="A34" s="57" t="s">
        <v>42</v>
      </c>
      <c r="B34" s="85">
        <v>253</v>
      </c>
      <c r="C34" s="142">
        <v>0.28223062592728937</v>
      </c>
      <c r="D34" s="85">
        <v>24341.279999999999</v>
      </c>
      <c r="E34" s="142">
        <v>4.0824821984456321</v>
      </c>
      <c r="F34" s="257">
        <v>96.21059288537549</v>
      </c>
      <c r="G34" s="143"/>
      <c r="H34" s="141"/>
    </row>
    <row r="35" spans="1:8" ht="2.25" customHeight="1" x14ac:dyDescent="0.15">
      <c r="A35" s="57"/>
      <c r="B35" s="85">
        <v>3498</v>
      </c>
      <c r="C35" s="142">
        <v>0.31557436819235274</v>
      </c>
      <c r="D35" s="85">
        <v>582668.56999999995</v>
      </c>
      <c r="E35" s="142"/>
      <c r="F35" s="196"/>
      <c r="G35" s="143"/>
      <c r="H35" s="141"/>
    </row>
    <row r="36" spans="1:8" x14ac:dyDescent="0.15">
      <c r="A36" s="137" t="s">
        <v>43</v>
      </c>
      <c r="B36" s="216">
        <v>3592</v>
      </c>
      <c r="C36" s="58">
        <v>0.31556826887259898</v>
      </c>
      <c r="D36" s="216">
        <v>594616.68000000005</v>
      </c>
      <c r="E36" s="142">
        <v>4.9795691521771914</v>
      </c>
      <c r="F36" s="257">
        <v>165.53916481069044</v>
      </c>
      <c r="G36" s="73"/>
      <c r="H36" s="141"/>
    </row>
    <row r="37" spans="1:8" ht="3" customHeight="1" x14ac:dyDescent="0.15">
      <c r="A37" s="147"/>
      <c r="B37" s="96"/>
      <c r="C37" s="121"/>
      <c r="D37" s="96"/>
      <c r="E37" s="121"/>
      <c r="F37" s="96"/>
      <c r="G37" s="73"/>
    </row>
    <row r="38" spans="1:8" x14ac:dyDescent="0.15">
      <c r="A38" s="333" t="s">
        <v>77</v>
      </c>
      <c r="B38" s="333"/>
      <c r="C38" s="333"/>
      <c r="D38" s="333"/>
      <c r="E38" s="333"/>
      <c r="F38" s="333"/>
      <c r="G38" s="303"/>
    </row>
  </sheetData>
  <mergeCells count="2">
    <mergeCell ref="A2:G2"/>
    <mergeCell ref="A38:G38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4" workbookViewId="0">
      <selection activeCell="B13" sqref="B13"/>
    </sheetView>
  </sheetViews>
  <sheetFormatPr baseColWidth="10" defaultColWidth="9.1640625" defaultRowHeight="11" x14ac:dyDescent="0.15"/>
  <cols>
    <col min="1" max="1" width="34.83203125" style="34" customWidth="1"/>
    <col min="2" max="2" width="6.83203125" style="33" bestFit="1" customWidth="1"/>
    <col min="3" max="3" width="9" style="33" customWidth="1"/>
    <col min="4" max="4" width="2.6640625" style="33" customWidth="1"/>
    <col min="5" max="5" width="6.33203125" style="33" customWidth="1"/>
    <col min="6" max="6" width="6.6640625" style="33" customWidth="1"/>
    <col min="7" max="7" width="1" style="33" customWidth="1"/>
    <col min="8" max="8" width="6.33203125" style="33" customWidth="1"/>
    <col min="9" max="9" width="11" style="33" customWidth="1"/>
    <col min="10" max="10" width="1.33203125" style="33" customWidth="1"/>
    <col min="11" max="11" width="6.33203125" style="33" customWidth="1"/>
    <col min="12" max="12" width="9" style="33" customWidth="1"/>
    <col min="13" max="13" width="0.83203125" style="33" customWidth="1"/>
    <col min="14" max="15" width="9.1640625" style="33"/>
    <col min="16" max="18" width="9.1640625" style="34"/>
    <col min="19" max="19" width="21.5" style="34" customWidth="1"/>
    <col min="20" max="20" width="9.1640625" style="34"/>
    <col min="21" max="21" width="9.6640625" style="34" bestFit="1" customWidth="1"/>
    <col min="22" max="16384" width="9.1640625" style="34"/>
  </cols>
  <sheetData>
    <row r="1" spans="1:22" ht="33.75" customHeight="1" x14ac:dyDescent="0.15">
      <c r="A1" s="321" t="s">
        <v>172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22" ht="3" customHeight="1" x14ac:dyDescent="0.15">
      <c r="A2" s="148"/>
      <c r="B2" s="149"/>
      <c r="C2" s="149"/>
      <c r="D2" s="149"/>
      <c r="E2" s="149"/>
      <c r="F2" s="149"/>
      <c r="G2" s="149"/>
      <c r="H2" s="149"/>
      <c r="I2" s="150"/>
      <c r="J2" s="149"/>
      <c r="K2" s="149"/>
      <c r="L2" s="150"/>
      <c r="M2" s="149"/>
      <c r="N2" s="151"/>
      <c r="O2" s="151"/>
    </row>
    <row r="3" spans="1:22" x14ac:dyDescent="0.15">
      <c r="A3" s="345" t="s">
        <v>44</v>
      </c>
      <c r="B3" s="342" t="s">
        <v>80</v>
      </c>
      <c r="C3" s="342"/>
      <c r="D3" s="152"/>
      <c r="E3" s="342" t="s">
        <v>96</v>
      </c>
      <c r="F3" s="342"/>
      <c r="G3" s="152"/>
      <c r="H3" s="342" t="s">
        <v>147</v>
      </c>
      <c r="I3" s="342"/>
      <c r="J3" s="152"/>
      <c r="K3" s="342" t="s">
        <v>97</v>
      </c>
      <c r="L3" s="342"/>
      <c r="M3" s="152"/>
      <c r="N3" s="342" t="s">
        <v>2</v>
      </c>
      <c r="O3" s="342"/>
    </row>
    <row r="4" spans="1:22" x14ac:dyDescent="0.15">
      <c r="A4" s="346"/>
      <c r="B4" s="343"/>
      <c r="C4" s="343"/>
      <c r="D4" s="153"/>
      <c r="E4" s="343" t="s">
        <v>96</v>
      </c>
      <c r="F4" s="343"/>
      <c r="G4" s="153"/>
      <c r="H4" s="343"/>
      <c r="I4" s="343"/>
      <c r="J4" s="153"/>
      <c r="K4" s="343"/>
      <c r="L4" s="343"/>
      <c r="M4" s="153"/>
      <c r="N4" s="343"/>
      <c r="O4" s="343"/>
    </row>
    <row r="5" spans="1:22" ht="3" customHeight="1" x14ac:dyDescent="0.15">
      <c r="A5" s="346"/>
      <c r="B5" s="154"/>
      <c r="C5" s="154"/>
      <c r="D5" s="154"/>
      <c r="E5" s="154"/>
      <c r="F5" s="154"/>
      <c r="G5" s="154"/>
      <c r="H5" s="154"/>
      <c r="I5" s="155"/>
      <c r="J5" s="154"/>
      <c r="K5" s="154"/>
      <c r="L5" s="155"/>
      <c r="M5" s="154"/>
      <c r="N5" s="154"/>
      <c r="O5" s="154"/>
    </row>
    <row r="6" spans="1:22" ht="24" x14ac:dyDescent="0.15">
      <c r="A6" s="345"/>
      <c r="B6" s="156" t="s">
        <v>1</v>
      </c>
      <c r="C6" s="157" t="s">
        <v>79</v>
      </c>
      <c r="D6" s="158"/>
      <c r="E6" s="156" t="s">
        <v>1</v>
      </c>
      <c r="F6" s="157" t="s">
        <v>79</v>
      </c>
      <c r="G6" s="157"/>
      <c r="H6" s="156" t="s">
        <v>1</v>
      </c>
      <c r="I6" s="157" t="s">
        <v>79</v>
      </c>
      <c r="J6" s="157"/>
      <c r="K6" s="156" t="s">
        <v>1</v>
      </c>
      <c r="L6" s="157" t="s">
        <v>79</v>
      </c>
      <c r="M6" s="157"/>
      <c r="N6" s="156" t="s">
        <v>1</v>
      </c>
      <c r="O6" s="157" t="s">
        <v>79</v>
      </c>
    </row>
    <row r="7" spans="1:22" ht="12" x14ac:dyDescent="0.15">
      <c r="A7" s="70" t="s">
        <v>3</v>
      </c>
      <c r="B7" s="258">
        <v>361.16</v>
      </c>
      <c r="C7" s="259">
        <v>0.11185557956821381</v>
      </c>
      <c r="D7" s="259"/>
      <c r="E7" s="222" t="s">
        <v>116</v>
      </c>
      <c r="F7" s="259">
        <v>0</v>
      </c>
      <c r="G7" s="259"/>
      <c r="H7" s="222" t="s">
        <v>116</v>
      </c>
      <c r="I7" s="259">
        <v>1.2547581573072472E-2</v>
      </c>
      <c r="J7" s="259"/>
      <c r="K7" s="222" t="s">
        <v>116</v>
      </c>
      <c r="L7" s="259">
        <v>0</v>
      </c>
      <c r="M7" s="259"/>
      <c r="N7" s="258">
        <v>361.16</v>
      </c>
      <c r="O7" s="259">
        <v>6.0738289413610126E-2</v>
      </c>
      <c r="P7" s="33"/>
      <c r="Q7" s="159"/>
      <c r="S7" s="160"/>
      <c r="T7" s="161"/>
      <c r="U7" s="162"/>
      <c r="V7" s="78"/>
    </row>
    <row r="8" spans="1:22" ht="12" x14ac:dyDescent="0.15">
      <c r="A8" s="163" t="s">
        <v>93</v>
      </c>
      <c r="B8" s="260">
        <v>53254.26</v>
      </c>
      <c r="C8" s="164">
        <v>16.493482436527703</v>
      </c>
      <c r="D8" s="164"/>
      <c r="E8" s="260">
        <v>398.39</v>
      </c>
      <c r="F8" s="164">
        <v>1.2062405135613115</v>
      </c>
      <c r="G8" s="164"/>
      <c r="H8" s="260">
        <v>247.32</v>
      </c>
      <c r="I8" s="261">
        <v>0.17003058928125295</v>
      </c>
      <c r="J8" s="164"/>
      <c r="K8" s="260">
        <v>551.46</v>
      </c>
      <c r="L8" s="261">
        <v>0.59136241553305935</v>
      </c>
      <c r="M8" s="164"/>
      <c r="N8" s="260">
        <v>54451.43</v>
      </c>
      <c r="O8" s="164">
        <v>9.1574003608509589</v>
      </c>
      <c r="P8" s="33"/>
      <c r="Q8" s="159"/>
      <c r="S8" s="160"/>
      <c r="T8" s="160"/>
      <c r="U8" s="162"/>
      <c r="V8" s="78"/>
    </row>
    <row r="9" spans="1:22" ht="24" x14ac:dyDescent="0.15">
      <c r="A9" s="165" t="s">
        <v>98</v>
      </c>
      <c r="B9" s="258">
        <v>44235.61</v>
      </c>
      <c r="C9" s="259">
        <v>13.700298466340332</v>
      </c>
      <c r="D9" s="259"/>
      <c r="E9" s="258">
        <v>1485.9</v>
      </c>
      <c r="F9" s="259">
        <v>4.4989903840476746</v>
      </c>
      <c r="G9" s="259"/>
      <c r="H9" s="258">
        <v>6433.62</v>
      </c>
      <c r="I9" s="262">
        <v>4.4230640458177852</v>
      </c>
      <c r="J9" s="259"/>
      <c r="K9" s="258">
        <v>10204.73</v>
      </c>
      <c r="L9" s="262">
        <v>10.943121500494463</v>
      </c>
      <c r="M9" s="259"/>
      <c r="N9" s="258">
        <v>62359.86</v>
      </c>
      <c r="O9" s="259">
        <v>10.487405096002352</v>
      </c>
      <c r="P9" s="33"/>
      <c r="Q9" s="159"/>
      <c r="S9" s="160"/>
      <c r="T9" s="160"/>
      <c r="U9" s="162"/>
      <c r="V9" s="78"/>
    </row>
    <row r="10" spans="1:22" ht="24" x14ac:dyDescent="0.15">
      <c r="A10" s="166" t="s">
        <v>99</v>
      </c>
      <c r="B10" s="260">
        <v>1218.58</v>
      </c>
      <c r="C10" s="164">
        <v>0.37740882752861327</v>
      </c>
      <c r="D10" s="164"/>
      <c r="E10" s="260">
        <v>3927.89</v>
      </c>
      <c r="F10" s="164">
        <v>11.892818722388462</v>
      </c>
      <c r="G10" s="164"/>
      <c r="H10" s="260">
        <v>47246.47</v>
      </c>
      <c r="I10" s="261">
        <v>32.481583113209766</v>
      </c>
      <c r="J10" s="164"/>
      <c r="K10" s="260">
        <v>47131.12</v>
      </c>
      <c r="L10" s="261">
        <v>50.541422714210441</v>
      </c>
      <c r="M10" s="164"/>
      <c r="N10" s="260">
        <v>99524.06</v>
      </c>
      <c r="O10" s="164">
        <v>16.737515671440629</v>
      </c>
      <c r="P10" s="33"/>
      <c r="Q10" s="159"/>
      <c r="S10" s="160"/>
      <c r="T10" s="160"/>
      <c r="U10" s="162"/>
      <c r="V10" s="78"/>
    </row>
    <row r="11" spans="1:22" ht="12" x14ac:dyDescent="0.15">
      <c r="A11" s="70" t="s">
        <v>6</v>
      </c>
      <c r="B11" s="258">
        <v>2711.9500000000003</v>
      </c>
      <c r="C11" s="259">
        <v>0.83992341070444521</v>
      </c>
      <c r="D11" s="259"/>
      <c r="E11" s="258">
        <v>158.19999999999999</v>
      </c>
      <c r="F11" s="259">
        <v>0.47899608234493707</v>
      </c>
      <c r="G11" s="259"/>
      <c r="H11" s="258">
        <v>1837.77</v>
      </c>
      <c r="I11" s="262">
        <v>1.2634526769505428</v>
      </c>
      <c r="J11" s="259"/>
      <c r="K11" s="258">
        <v>2819.68</v>
      </c>
      <c r="L11" s="262">
        <v>3.0237057553227009</v>
      </c>
      <c r="M11" s="259"/>
      <c r="N11" s="258">
        <v>7527.6</v>
      </c>
      <c r="O11" s="259">
        <v>1.2659584322457957</v>
      </c>
      <c r="P11" s="33"/>
      <c r="Q11" s="159"/>
      <c r="S11" s="160"/>
      <c r="T11" s="160"/>
      <c r="U11" s="162"/>
      <c r="V11" s="78"/>
    </row>
    <row r="12" spans="1:22" ht="24" x14ac:dyDescent="0.15">
      <c r="A12" s="166" t="s">
        <v>100</v>
      </c>
      <c r="B12" s="260">
        <v>1295.0999999999999</v>
      </c>
      <c r="C12" s="164">
        <v>0.40110798842284223</v>
      </c>
      <c r="D12" s="164"/>
      <c r="E12" s="260">
        <v>133.82</v>
      </c>
      <c r="F12" s="164">
        <v>0.40517860770796127</v>
      </c>
      <c r="G12" s="164"/>
      <c r="H12" s="263">
        <v>6028.15</v>
      </c>
      <c r="I12" s="261">
        <v>4.1443065533551069</v>
      </c>
      <c r="J12" s="164"/>
      <c r="K12" s="260">
        <v>581.67999999999995</v>
      </c>
      <c r="L12" s="261">
        <v>0.62376906732540871</v>
      </c>
      <c r="M12" s="164"/>
      <c r="N12" s="260">
        <v>8038.75</v>
      </c>
      <c r="O12" s="164">
        <v>1.3519213756331221</v>
      </c>
      <c r="P12" s="33"/>
      <c r="Q12" s="159"/>
      <c r="S12" s="160"/>
      <c r="T12" s="161"/>
      <c r="U12" s="162"/>
      <c r="V12" s="78"/>
    </row>
    <row r="13" spans="1:22" ht="12" x14ac:dyDescent="0.15">
      <c r="A13" s="70" t="s">
        <v>7</v>
      </c>
      <c r="B13" s="258">
        <v>170077.43</v>
      </c>
      <c r="C13" s="259">
        <v>52.675018008977489</v>
      </c>
      <c r="D13" s="259"/>
      <c r="E13" s="258">
        <v>16143.42</v>
      </c>
      <c r="F13" s="259">
        <v>48.878855471864128</v>
      </c>
      <c r="G13" s="259"/>
      <c r="H13" s="258">
        <v>48877.5</v>
      </c>
      <c r="I13" s="262">
        <v>33.602903637370382</v>
      </c>
      <c r="J13" s="259"/>
      <c r="K13" s="258">
        <v>14407.68</v>
      </c>
      <c r="L13" s="262">
        <v>15.450187587544606</v>
      </c>
      <c r="M13" s="259"/>
      <c r="N13" s="258">
        <v>249506.03</v>
      </c>
      <c r="O13" s="259">
        <v>41.960819195317555</v>
      </c>
      <c r="P13" s="33"/>
      <c r="Q13" s="159"/>
      <c r="S13" s="160"/>
      <c r="T13" s="160"/>
      <c r="U13" s="162"/>
      <c r="V13" s="78"/>
    </row>
    <row r="14" spans="1:22" ht="12" x14ac:dyDescent="0.15">
      <c r="A14" s="163" t="s">
        <v>8</v>
      </c>
      <c r="B14" s="260">
        <v>937.08999999999992</v>
      </c>
      <c r="C14" s="164">
        <v>0.29022800159922874</v>
      </c>
      <c r="D14" s="164"/>
      <c r="E14" s="263" t="s">
        <v>116</v>
      </c>
      <c r="F14" s="164">
        <v>0</v>
      </c>
      <c r="G14" s="164"/>
      <c r="H14" s="260">
        <v>1884.66</v>
      </c>
      <c r="I14" s="261">
        <v>1.2956891896927309</v>
      </c>
      <c r="J14" s="164"/>
      <c r="K14" s="260">
        <v>580.46</v>
      </c>
      <c r="L14" s="261">
        <v>0.62246079084669725</v>
      </c>
      <c r="M14" s="164"/>
      <c r="N14" s="260">
        <v>3402.21</v>
      </c>
      <c r="O14" s="164">
        <v>0.57216861121353002</v>
      </c>
      <c r="P14" s="33"/>
      <c r="Q14" s="159"/>
      <c r="S14" s="160"/>
      <c r="T14" s="160"/>
      <c r="U14" s="162"/>
      <c r="V14" s="78"/>
    </row>
    <row r="15" spans="1:22" ht="12" x14ac:dyDescent="0.15">
      <c r="A15" s="70" t="s">
        <v>9</v>
      </c>
      <c r="B15" s="258">
        <v>5157.6899999999996</v>
      </c>
      <c r="C15" s="259">
        <v>1.5973983945707735</v>
      </c>
      <c r="D15" s="259"/>
      <c r="E15" s="258">
        <v>1941.72</v>
      </c>
      <c r="F15" s="259">
        <v>5.8791167699798432</v>
      </c>
      <c r="G15" s="259"/>
      <c r="H15" s="258">
        <v>572.56999999999994</v>
      </c>
      <c r="I15" s="262">
        <v>0.39363745149913876</v>
      </c>
      <c r="J15" s="259"/>
      <c r="K15" s="258">
        <v>4701.84</v>
      </c>
      <c r="L15" s="262">
        <v>5.0420546546439633</v>
      </c>
      <c r="M15" s="259"/>
      <c r="N15" s="258">
        <v>12373.82</v>
      </c>
      <c r="O15" s="259">
        <v>2.0809742505037025</v>
      </c>
      <c r="P15" s="33"/>
      <c r="Q15" s="159"/>
      <c r="S15" s="160"/>
      <c r="T15" s="160"/>
      <c r="U15" s="162"/>
      <c r="V15" s="78"/>
    </row>
    <row r="16" spans="1:22" ht="12" x14ac:dyDescent="0.15">
      <c r="A16" s="163" t="s">
        <v>10</v>
      </c>
      <c r="B16" s="260">
        <v>26748.21</v>
      </c>
      <c r="C16" s="164">
        <v>8.2842411450943949</v>
      </c>
      <c r="D16" s="164"/>
      <c r="E16" s="260">
        <v>114.08</v>
      </c>
      <c r="F16" s="164">
        <v>0.34541006999943374</v>
      </c>
      <c r="G16" s="164"/>
      <c r="H16" s="260">
        <v>69.3</v>
      </c>
      <c r="I16" s="261">
        <v>4.7643214609375831E-2</v>
      </c>
      <c r="J16" s="164"/>
      <c r="K16" s="260">
        <v>221.04</v>
      </c>
      <c r="L16" s="261">
        <v>0.23703396135608645</v>
      </c>
      <c r="M16" s="164"/>
      <c r="N16" s="260">
        <v>27152.63</v>
      </c>
      <c r="O16" s="164">
        <v>4.566409068780243</v>
      </c>
      <c r="P16" s="33"/>
      <c r="Q16" s="159"/>
      <c r="S16" s="160"/>
      <c r="T16" s="160"/>
      <c r="U16" s="162"/>
      <c r="V16" s="78"/>
    </row>
    <row r="17" spans="1:22" ht="12" x14ac:dyDescent="0.15">
      <c r="A17" s="70" t="s">
        <v>11</v>
      </c>
      <c r="B17" s="258">
        <v>1579.76</v>
      </c>
      <c r="C17" s="259">
        <v>0.48927060133647532</v>
      </c>
      <c r="D17" s="259"/>
      <c r="E17" s="258">
        <v>151.52000000000001</v>
      </c>
      <c r="F17" s="259">
        <v>0.4587704576289815</v>
      </c>
      <c r="G17" s="259"/>
      <c r="H17" s="258">
        <v>856.04</v>
      </c>
      <c r="I17" s="262">
        <v>0.588520886496538</v>
      </c>
      <c r="J17" s="259"/>
      <c r="K17" s="258">
        <v>194.55</v>
      </c>
      <c r="L17" s="262">
        <v>0.20862720404373247</v>
      </c>
      <c r="M17" s="259"/>
      <c r="N17" s="258">
        <v>2781.87</v>
      </c>
      <c r="O17" s="259">
        <v>0.46784257717089262</v>
      </c>
      <c r="P17" s="33"/>
      <c r="Q17" s="159"/>
      <c r="S17" s="160"/>
      <c r="T17" s="160"/>
      <c r="U17" s="162"/>
      <c r="V17" s="78"/>
    </row>
    <row r="18" spans="1:22" ht="12" x14ac:dyDescent="0.15">
      <c r="A18" s="163" t="s">
        <v>12</v>
      </c>
      <c r="B18" s="260">
        <v>13394.66</v>
      </c>
      <c r="C18" s="164">
        <v>4.1484867023456928</v>
      </c>
      <c r="D18" s="164"/>
      <c r="E18" s="260">
        <v>1697.25</v>
      </c>
      <c r="F18" s="164">
        <v>5.1389134055622279</v>
      </c>
      <c r="G18" s="164"/>
      <c r="H18" s="260">
        <v>3337.62</v>
      </c>
      <c r="I18" s="261">
        <v>2.2945879645677483</v>
      </c>
      <c r="J18" s="164"/>
      <c r="K18" s="260">
        <v>4663.79</v>
      </c>
      <c r="L18" s="261">
        <v>5.0012514415169314</v>
      </c>
      <c r="M18" s="164"/>
      <c r="N18" s="260">
        <v>23093.32</v>
      </c>
      <c r="O18" s="164">
        <v>3.8837322895146498</v>
      </c>
      <c r="P18" s="33"/>
      <c r="Q18" s="159"/>
      <c r="S18" s="160"/>
      <c r="T18" s="160"/>
      <c r="U18" s="162"/>
      <c r="V18" s="78"/>
    </row>
    <row r="19" spans="1:22" ht="12" x14ac:dyDescent="0.15">
      <c r="A19" s="70" t="s">
        <v>13</v>
      </c>
      <c r="B19" s="258">
        <v>1100.6500000000001</v>
      </c>
      <c r="C19" s="259">
        <v>0.34088449344266952</v>
      </c>
      <c r="D19" s="259"/>
      <c r="E19" s="258">
        <v>302.33</v>
      </c>
      <c r="F19" s="259">
        <v>0.91539118568485978</v>
      </c>
      <c r="G19" s="259"/>
      <c r="H19" s="258">
        <v>11853.44</v>
      </c>
      <c r="I19" s="262">
        <v>8.1491484239445864</v>
      </c>
      <c r="J19" s="259"/>
      <c r="K19" s="258">
        <v>5143.3599999999997</v>
      </c>
      <c r="L19" s="262">
        <v>5.5155220570052519</v>
      </c>
      <c r="M19" s="259"/>
      <c r="N19" s="258">
        <v>18399.78</v>
      </c>
      <c r="O19" s="259">
        <v>3.0943935175178736</v>
      </c>
      <c r="P19" s="33"/>
      <c r="Q19" s="159"/>
      <c r="S19" s="160"/>
      <c r="T19" s="160"/>
      <c r="U19" s="162"/>
      <c r="V19" s="78"/>
    </row>
    <row r="20" spans="1:22" ht="12" x14ac:dyDescent="0.15">
      <c r="A20" s="163" t="s">
        <v>14</v>
      </c>
      <c r="B20" s="260">
        <v>101.08</v>
      </c>
      <c r="C20" s="164">
        <v>3.1305687182287767E-2</v>
      </c>
      <c r="D20" s="164"/>
      <c r="E20" s="260">
        <v>417.45</v>
      </c>
      <c r="F20" s="164">
        <v>1.26395015534067</v>
      </c>
      <c r="G20" s="164"/>
      <c r="H20" s="260">
        <v>926.35</v>
      </c>
      <c r="I20" s="261">
        <v>0.63685846830296255</v>
      </c>
      <c r="J20" s="164"/>
      <c r="K20" s="260">
        <v>518.64</v>
      </c>
      <c r="L20" s="261">
        <v>0.55616763354017673</v>
      </c>
      <c r="M20" s="164"/>
      <c r="N20" s="260">
        <v>1963.52</v>
      </c>
      <c r="O20" s="164">
        <v>0.33021609820969028</v>
      </c>
      <c r="P20" s="33"/>
      <c r="Q20" s="159"/>
      <c r="S20" s="160"/>
      <c r="T20" s="160"/>
      <c r="U20" s="162"/>
      <c r="V20" s="78"/>
    </row>
    <row r="21" spans="1:22" ht="12" x14ac:dyDescent="0.15">
      <c r="A21" s="70" t="s">
        <v>15</v>
      </c>
      <c r="B21" s="258">
        <v>278.19</v>
      </c>
      <c r="C21" s="259">
        <v>8.6158776387422184E-2</v>
      </c>
      <c r="D21" s="259"/>
      <c r="E21" s="258">
        <v>3611.51</v>
      </c>
      <c r="F21" s="259">
        <v>10.934887113461214</v>
      </c>
      <c r="G21" s="259"/>
      <c r="H21" s="258">
        <v>10617.67</v>
      </c>
      <c r="I21" s="262">
        <v>7.2995660961259947</v>
      </c>
      <c r="J21" s="259"/>
      <c r="K21" s="258">
        <v>941.41</v>
      </c>
      <c r="L21" s="262">
        <v>1.0095283277245448</v>
      </c>
      <c r="M21" s="259"/>
      <c r="N21" s="258">
        <v>15448.78</v>
      </c>
      <c r="O21" s="259">
        <v>2.5981074059341891</v>
      </c>
      <c r="P21" s="33"/>
      <c r="Q21" s="159"/>
      <c r="S21" s="160"/>
      <c r="T21" s="160"/>
      <c r="U21" s="162"/>
      <c r="V21" s="78"/>
    </row>
    <row r="22" spans="1:22" ht="12" x14ac:dyDescent="0.15">
      <c r="A22" s="163" t="s">
        <v>16</v>
      </c>
      <c r="B22" s="260">
        <v>429.21</v>
      </c>
      <c r="C22" s="164">
        <v>0.13293147997140614</v>
      </c>
      <c r="D22" s="164"/>
      <c r="E22" s="260">
        <v>2543.9299999999998</v>
      </c>
      <c r="F22" s="164">
        <v>7.7024810604282914</v>
      </c>
      <c r="G22" s="164"/>
      <c r="H22" s="260">
        <v>4667.7</v>
      </c>
      <c r="I22" s="261">
        <v>3.2090076887760972</v>
      </c>
      <c r="J22" s="164"/>
      <c r="K22" s="260">
        <v>591.02</v>
      </c>
      <c r="L22" s="261">
        <v>0.63378488889193918</v>
      </c>
      <c r="M22" s="164"/>
      <c r="N22" s="260">
        <v>8231.86</v>
      </c>
      <c r="O22" s="164">
        <v>1.3843977602511925</v>
      </c>
      <c r="P22" s="33"/>
      <c r="Q22" s="159"/>
      <c r="S22" s="160"/>
      <c r="T22" s="160"/>
      <c r="U22" s="162"/>
      <c r="V22" s="78"/>
    </row>
    <row r="23" spans="1:22" x14ac:dyDescent="0.15">
      <c r="A23" s="167" t="s">
        <v>0</v>
      </c>
      <c r="B23" s="264">
        <v>322880.63</v>
      </c>
      <c r="C23" s="265">
        <v>100</v>
      </c>
      <c r="D23" s="167"/>
      <c r="E23" s="264">
        <v>33027.410000000003</v>
      </c>
      <c r="F23" s="265">
        <v>100</v>
      </c>
      <c r="G23" s="167"/>
      <c r="H23" s="264">
        <v>145456.18</v>
      </c>
      <c r="I23" s="266">
        <v>100</v>
      </c>
      <c r="J23" s="167"/>
      <c r="K23" s="264">
        <v>93252.46</v>
      </c>
      <c r="L23" s="266">
        <v>100</v>
      </c>
      <c r="M23" s="167"/>
      <c r="N23" s="264">
        <v>594616.68000000005</v>
      </c>
      <c r="O23" s="265">
        <v>100</v>
      </c>
      <c r="P23" s="33"/>
      <c r="Q23" s="59"/>
      <c r="S23" s="52"/>
    </row>
    <row r="24" spans="1:22" ht="2.25" customHeight="1" x14ac:dyDescent="0.15">
      <c r="A24" s="168"/>
      <c r="B24" s="169"/>
      <c r="C24" s="170"/>
      <c r="D24" s="170"/>
      <c r="E24" s="169"/>
      <c r="F24" s="170"/>
      <c r="G24" s="170"/>
      <c r="H24" s="169"/>
      <c r="I24" s="171"/>
      <c r="J24" s="170"/>
      <c r="K24" s="169"/>
      <c r="L24" s="171"/>
      <c r="M24" s="170"/>
      <c r="N24" s="172"/>
      <c r="O24" s="164"/>
      <c r="S24" s="52"/>
    </row>
    <row r="25" spans="1:22" x14ac:dyDescent="0.15">
      <c r="A25" s="344" t="s">
        <v>77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173"/>
      <c r="O25" s="173"/>
      <c r="S25" s="52"/>
    </row>
    <row r="26" spans="1:22" x14ac:dyDescent="0.15">
      <c r="N26" s="62"/>
    </row>
    <row r="27" spans="1:22" x14ac:dyDescent="0.15">
      <c r="S27" s="52"/>
    </row>
    <row r="28" spans="1:22" x14ac:dyDescent="0.15">
      <c r="C28" s="62"/>
      <c r="I28" s="62"/>
    </row>
    <row r="29" spans="1:22" x14ac:dyDescent="0.15">
      <c r="K29" s="62"/>
    </row>
    <row r="34" spans="6:6" x14ac:dyDescent="0.15">
      <c r="F34" s="62"/>
    </row>
  </sheetData>
  <mergeCells count="8">
    <mergeCell ref="H3:I4"/>
    <mergeCell ref="K3:L4"/>
    <mergeCell ref="N3:O4"/>
    <mergeCell ref="A25:M25"/>
    <mergeCell ref="A1:O1"/>
    <mergeCell ref="A3:A6"/>
    <mergeCell ref="B3:C4"/>
    <mergeCell ref="E3:F4"/>
  </mergeCells>
  <pageMargins left="0.7" right="0.7" top="0.75" bottom="0.75" header="0.3" footer="0.3"/>
  <pageSetup scale="76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zoomScaleNormal="100" workbookViewId="0">
      <selection activeCell="E21" sqref="E21"/>
    </sheetView>
  </sheetViews>
  <sheetFormatPr baseColWidth="10" defaultColWidth="9.1640625" defaultRowHeight="11" x14ac:dyDescent="0.15"/>
  <cols>
    <col min="1" max="1" width="40.1640625" style="33" customWidth="1"/>
    <col min="2" max="2" width="8.33203125" style="33" customWidth="1"/>
    <col min="3" max="3" width="8.1640625" style="33" customWidth="1"/>
    <col min="4" max="4" width="10.1640625" style="33" customWidth="1"/>
    <col min="5" max="5" width="9" style="33" customWidth="1"/>
    <col min="6" max="6" width="5.6640625" style="33" bestFit="1" customWidth="1"/>
    <col min="7" max="7" width="11.83203125" style="33" customWidth="1"/>
    <col min="8" max="16384" width="9.1640625" style="33"/>
  </cols>
  <sheetData>
    <row r="2" spans="1:13" ht="48.75" customHeight="1" x14ac:dyDescent="0.15">
      <c r="A2" s="332" t="s">
        <v>188</v>
      </c>
      <c r="B2" s="332"/>
      <c r="C2" s="332"/>
      <c r="D2" s="332"/>
      <c r="E2" s="332"/>
      <c r="F2" s="332"/>
      <c r="G2" s="122"/>
    </row>
    <row r="3" spans="1:13" ht="36" x14ac:dyDescent="0.15">
      <c r="A3" s="139" t="s">
        <v>20</v>
      </c>
      <c r="B3" s="140" t="s">
        <v>154</v>
      </c>
      <c r="C3" s="114" t="s">
        <v>79</v>
      </c>
      <c r="D3" s="113" t="s">
        <v>1</v>
      </c>
      <c r="E3" s="114" t="s">
        <v>95</v>
      </c>
      <c r="F3" s="114" t="s">
        <v>45</v>
      </c>
      <c r="G3" s="40"/>
    </row>
    <row r="4" spans="1:13" x14ac:dyDescent="0.15">
      <c r="A4" s="81" t="s">
        <v>23</v>
      </c>
      <c r="B4" s="212">
        <v>180</v>
      </c>
      <c r="C4" s="43">
        <v>7.5725704669751783</v>
      </c>
      <c r="D4" s="212">
        <v>15680.59</v>
      </c>
      <c r="E4" s="43">
        <v>6.8617765074827961</v>
      </c>
      <c r="F4" s="255">
        <v>87.114388888888897</v>
      </c>
      <c r="G4" s="54"/>
    </row>
    <row r="5" spans="1:13" x14ac:dyDescent="0.15">
      <c r="A5" s="82" t="s">
        <v>24</v>
      </c>
      <c r="B5" s="54">
        <v>35</v>
      </c>
      <c r="C5" s="43">
        <v>1.4724442574673959</v>
      </c>
      <c r="D5" s="54">
        <v>2495.75</v>
      </c>
      <c r="E5" s="43">
        <v>1.0921322933990487</v>
      </c>
      <c r="F5" s="255">
        <v>71.307142857142864</v>
      </c>
      <c r="G5" s="54"/>
    </row>
    <row r="6" spans="1:13" x14ac:dyDescent="0.15">
      <c r="A6" s="81" t="s">
        <v>21</v>
      </c>
      <c r="B6" s="212">
        <v>91</v>
      </c>
      <c r="C6" s="43">
        <v>3.8283550694152293</v>
      </c>
      <c r="D6" s="212">
        <v>8933.2900000000009</v>
      </c>
      <c r="E6" s="43">
        <v>3.9091794031047935</v>
      </c>
      <c r="F6" s="255">
        <v>98.168021978021983</v>
      </c>
      <c r="G6" s="54"/>
    </row>
    <row r="7" spans="1:13" x14ac:dyDescent="0.15">
      <c r="A7" s="82" t="s">
        <v>22</v>
      </c>
      <c r="B7" s="54">
        <v>421</v>
      </c>
      <c r="C7" s="43">
        <v>17.711400925536392</v>
      </c>
      <c r="D7" s="54">
        <v>33003.589999999997</v>
      </c>
      <c r="E7" s="43">
        <v>14.442266427767967</v>
      </c>
      <c r="F7" s="255">
        <v>78.393325415676955</v>
      </c>
      <c r="G7" s="54"/>
    </row>
    <row r="8" spans="1:13" ht="12" x14ac:dyDescent="0.15">
      <c r="A8" s="57" t="s">
        <v>52</v>
      </c>
      <c r="B8" s="85">
        <v>727</v>
      </c>
      <c r="C8" s="58">
        <v>30.584770719394193</v>
      </c>
      <c r="D8" s="85">
        <v>60113.22</v>
      </c>
      <c r="E8" s="58">
        <v>26.305354631754607</v>
      </c>
      <c r="F8" s="257">
        <v>82.686685006877582</v>
      </c>
      <c r="G8" s="143"/>
      <c r="K8" s="44"/>
      <c r="M8" s="62"/>
    </row>
    <row r="9" spans="1:13" ht="3" customHeight="1" x14ac:dyDescent="0.15">
      <c r="A9" s="88"/>
      <c r="B9" s="73"/>
      <c r="C9" s="144"/>
      <c r="D9" s="73"/>
      <c r="E9" s="144"/>
      <c r="F9" s="145"/>
      <c r="G9" s="73"/>
    </row>
    <row r="10" spans="1:13" x14ac:dyDescent="0.15">
      <c r="A10" s="94" t="s">
        <v>25</v>
      </c>
      <c r="B10" s="212">
        <v>85</v>
      </c>
      <c r="C10" s="43">
        <v>3.5759360538493898</v>
      </c>
      <c r="D10" s="212">
        <v>3042.12</v>
      </c>
      <c r="E10" s="43">
        <v>1.3312220744846694</v>
      </c>
      <c r="F10" s="255">
        <v>35.789647058823526</v>
      </c>
      <c r="G10" s="146"/>
      <c r="L10" s="44"/>
    </row>
    <row r="11" spans="1:13" x14ac:dyDescent="0.15">
      <c r="A11" s="93" t="s">
        <v>26</v>
      </c>
      <c r="B11" s="54">
        <v>88</v>
      </c>
      <c r="C11" s="43">
        <v>3.7021455616323098</v>
      </c>
      <c r="D11" s="54">
        <v>3414.88</v>
      </c>
      <c r="E11" s="43">
        <v>1.4943406695712886</v>
      </c>
      <c r="F11" s="255">
        <v>38.805454545454545</v>
      </c>
      <c r="G11" s="146"/>
    </row>
    <row r="12" spans="1:13" x14ac:dyDescent="0.15">
      <c r="A12" s="81" t="s">
        <v>48</v>
      </c>
      <c r="B12" s="232">
        <v>173</v>
      </c>
      <c r="C12" s="43">
        <v>7.2780816154816987</v>
      </c>
      <c r="D12" s="212">
        <v>6457</v>
      </c>
      <c r="E12" s="43">
        <v>2.8255627440559579</v>
      </c>
      <c r="F12" s="255">
        <v>37.323699421965316</v>
      </c>
      <c r="G12" s="54"/>
    </row>
    <row r="13" spans="1:13" x14ac:dyDescent="0.15">
      <c r="A13" s="93" t="s">
        <v>27</v>
      </c>
      <c r="B13" s="54">
        <v>205</v>
      </c>
      <c r="C13" s="43">
        <v>8.6243163651661767</v>
      </c>
      <c r="D13" s="54">
        <v>21811.16</v>
      </c>
      <c r="E13" s="43">
        <v>9.5444945176774887</v>
      </c>
      <c r="F13" s="255">
        <v>106.39590243902438</v>
      </c>
      <c r="G13" s="54"/>
    </row>
    <row r="14" spans="1:13" x14ac:dyDescent="0.15">
      <c r="A14" s="94" t="s">
        <v>47</v>
      </c>
      <c r="B14" s="212">
        <v>68</v>
      </c>
      <c r="C14" s="43">
        <v>2.860748843079512</v>
      </c>
      <c r="D14" s="212">
        <v>3680.62</v>
      </c>
      <c r="E14" s="43">
        <v>1.6106276517000524</v>
      </c>
      <c r="F14" s="255">
        <v>54.126764705882351</v>
      </c>
      <c r="G14" s="54"/>
      <c r="M14" s="62"/>
    </row>
    <row r="15" spans="1:13" x14ac:dyDescent="0.15">
      <c r="A15" s="93" t="s">
        <v>46</v>
      </c>
      <c r="B15" s="54">
        <v>185</v>
      </c>
      <c r="C15" s="43">
        <v>7.7829196466133785</v>
      </c>
      <c r="D15" s="54">
        <v>17641.29</v>
      </c>
      <c r="E15" s="43">
        <v>7.7197726159341702</v>
      </c>
      <c r="F15" s="255">
        <v>95.358324324324329</v>
      </c>
      <c r="G15" s="54"/>
    </row>
    <row r="16" spans="1:13" ht="12" x14ac:dyDescent="0.15">
      <c r="A16" s="57" t="s">
        <v>53</v>
      </c>
      <c r="B16" s="85">
        <v>631</v>
      </c>
      <c r="C16" s="58">
        <v>26.546066470340769</v>
      </c>
      <c r="D16" s="85">
        <v>49590.07</v>
      </c>
      <c r="E16" s="58">
        <v>21.700457529367672</v>
      </c>
      <c r="F16" s="257">
        <v>78.589651347068141</v>
      </c>
      <c r="G16" s="143"/>
    </row>
    <row r="17" spans="1:11" ht="3" customHeight="1" x14ac:dyDescent="0.15">
      <c r="A17" s="88"/>
      <c r="B17" s="73">
        <v>656</v>
      </c>
      <c r="C17" s="144"/>
      <c r="D17" s="73"/>
      <c r="E17" s="144"/>
      <c r="F17" s="145"/>
      <c r="G17" s="73"/>
    </row>
    <row r="18" spans="1:11" x14ac:dyDescent="0.15">
      <c r="A18" s="94" t="s">
        <v>30</v>
      </c>
      <c r="B18" s="212">
        <v>209</v>
      </c>
      <c r="C18" s="43">
        <v>8.7925957088767355</v>
      </c>
      <c r="D18" s="212">
        <v>12549.82</v>
      </c>
      <c r="E18" s="43">
        <v>5.491761473843634</v>
      </c>
      <c r="F18" s="255">
        <v>60.046985645933013</v>
      </c>
      <c r="G18" s="54"/>
    </row>
    <row r="19" spans="1:11" x14ac:dyDescent="0.15">
      <c r="A19" s="93" t="s">
        <v>31</v>
      </c>
      <c r="B19" s="54">
        <v>41</v>
      </c>
      <c r="C19" s="43">
        <v>1.7248632730332349</v>
      </c>
      <c r="D19" s="54">
        <v>2858.57</v>
      </c>
      <c r="E19" s="43">
        <v>1.2509011759758466</v>
      </c>
      <c r="F19" s="255">
        <v>69.72121951219512</v>
      </c>
      <c r="G19" s="54"/>
    </row>
    <row r="20" spans="1:11" x14ac:dyDescent="0.15">
      <c r="A20" s="94" t="s">
        <v>29</v>
      </c>
      <c r="B20" s="212">
        <v>98</v>
      </c>
      <c r="C20" s="43">
        <v>4.1228439209087089</v>
      </c>
      <c r="D20" s="212">
        <v>6049.8</v>
      </c>
      <c r="E20" s="43">
        <v>2.6473733140761553</v>
      </c>
      <c r="F20" s="255">
        <v>61.732653061224489</v>
      </c>
      <c r="G20" s="54"/>
    </row>
    <row r="21" spans="1:11" x14ac:dyDescent="0.15">
      <c r="A21" s="93" t="s">
        <v>28</v>
      </c>
      <c r="B21" s="54">
        <v>131</v>
      </c>
      <c r="C21" s="43">
        <v>5.5111485065208239</v>
      </c>
      <c r="D21" s="54">
        <v>34603.519999999997</v>
      </c>
      <c r="E21" s="43">
        <v>15.142390727148088</v>
      </c>
      <c r="F21" s="255">
        <v>264.14900763358776</v>
      </c>
      <c r="G21" s="54"/>
    </row>
    <row r="22" spans="1:11" ht="12" x14ac:dyDescent="0.15">
      <c r="A22" s="57" t="s">
        <v>32</v>
      </c>
      <c r="B22" s="85">
        <v>479</v>
      </c>
      <c r="C22" s="58">
        <v>20.151451409339504</v>
      </c>
      <c r="D22" s="85">
        <v>56061.709999999992</v>
      </c>
      <c r="E22" s="58">
        <v>24.532426691043725</v>
      </c>
      <c r="F22" s="257">
        <v>117.03906054279747</v>
      </c>
      <c r="G22" s="143"/>
    </row>
    <row r="23" spans="1:11" ht="3" customHeight="1" x14ac:dyDescent="0.15">
      <c r="A23" s="88"/>
      <c r="B23" s="73"/>
      <c r="C23" s="144"/>
      <c r="D23" s="73"/>
      <c r="E23" s="144"/>
      <c r="F23" s="145"/>
      <c r="G23" s="73"/>
    </row>
    <row r="24" spans="1:11" x14ac:dyDescent="0.15">
      <c r="A24" s="94" t="s">
        <v>33</v>
      </c>
      <c r="B24" s="212">
        <v>72</v>
      </c>
      <c r="C24" s="43">
        <v>3.0290281867900717</v>
      </c>
      <c r="D24" s="212">
        <v>4269.08</v>
      </c>
      <c r="E24" s="43">
        <v>1.8681358834434583</v>
      </c>
      <c r="F24" s="255">
        <v>59.292777777777779</v>
      </c>
      <c r="G24" s="54"/>
    </row>
    <row r="25" spans="1:11" x14ac:dyDescent="0.15">
      <c r="A25" s="93" t="s">
        <v>37</v>
      </c>
      <c r="B25" s="54">
        <v>9</v>
      </c>
      <c r="C25" s="43">
        <v>0.37862852334875896</v>
      </c>
      <c r="D25" s="54">
        <v>130.16</v>
      </c>
      <c r="E25" s="43">
        <v>5.695760364973261E-2</v>
      </c>
      <c r="F25" s="255">
        <v>14.462222222222222</v>
      </c>
      <c r="G25" s="54"/>
    </row>
    <row r="26" spans="1:11" x14ac:dyDescent="0.15">
      <c r="A26" s="94" t="s">
        <v>36</v>
      </c>
      <c r="B26" s="212">
        <v>139</v>
      </c>
      <c r="C26" s="43">
        <v>5.847707193941944</v>
      </c>
      <c r="D26" s="212">
        <v>17229.34</v>
      </c>
      <c r="E26" s="43">
        <v>7.5395046010024904</v>
      </c>
      <c r="F26" s="255">
        <v>123.95208633093526</v>
      </c>
      <c r="G26" s="54"/>
    </row>
    <row r="27" spans="1:11" x14ac:dyDescent="0.15">
      <c r="A27" s="93" t="s">
        <v>38</v>
      </c>
      <c r="B27" s="54">
        <v>83</v>
      </c>
      <c r="C27" s="43">
        <v>3.4917963819941105</v>
      </c>
      <c r="D27" s="54">
        <v>15514.35</v>
      </c>
      <c r="E27" s="43">
        <v>6.7890304101354424</v>
      </c>
      <c r="F27" s="255">
        <v>186.91987951807229</v>
      </c>
      <c r="G27" s="54"/>
      <c r="K27" s="62"/>
    </row>
    <row r="28" spans="1:11" x14ac:dyDescent="0.15">
      <c r="A28" s="94" t="s">
        <v>34</v>
      </c>
      <c r="B28" s="212">
        <v>13</v>
      </c>
      <c r="C28" s="43">
        <v>0.54690786705931849</v>
      </c>
      <c r="D28" s="212">
        <v>624.62</v>
      </c>
      <c r="E28" s="43">
        <v>0.27333173318758441</v>
      </c>
      <c r="F28" s="255">
        <v>48.047692307692309</v>
      </c>
      <c r="G28" s="54"/>
    </row>
    <row r="29" spans="1:11" x14ac:dyDescent="0.15">
      <c r="A29" s="93" t="s">
        <v>35</v>
      </c>
      <c r="B29" s="54">
        <v>50</v>
      </c>
      <c r="C29" s="43">
        <v>2.1034917963819941</v>
      </c>
      <c r="D29" s="54">
        <v>2845.07</v>
      </c>
      <c r="E29" s="43">
        <v>1.2449936187441979</v>
      </c>
      <c r="F29" s="255">
        <v>56.901400000000002</v>
      </c>
      <c r="G29" s="54"/>
    </row>
    <row r="30" spans="1:11" ht="12" x14ac:dyDescent="0.15">
      <c r="A30" s="57" t="s">
        <v>39</v>
      </c>
      <c r="B30" s="85">
        <v>366</v>
      </c>
      <c r="C30" s="58">
        <v>15.397559949516197</v>
      </c>
      <c r="D30" s="85">
        <v>40612.620000000003</v>
      </c>
      <c r="E30" s="58">
        <v>17.771953850162909</v>
      </c>
      <c r="F30" s="255">
        <v>110.96344262295082</v>
      </c>
      <c r="G30" s="143"/>
    </row>
    <row r="31" spans="1:11" ht="3" customHeight="1" x14ac:dyDescent="0.15">
      <c r="A31" s="88"/>
      <c r="B31" s="73"/>
      <c r="C31" s="144"/>
      <c r="D31" s="73"/>
      <c r="E31" s="144"/>
      <c r="F31" s="145"/>
      <c r="G31" s="73"/>
    </row>
    <row r="32" spans="1:11" x14ac:dyDescent="0.15">
      <c r="A32" s="81" t="s">
        <v>41</v>
      </c>
      <c r="B32" s="212">
        <v>120</v>
      </c>
      <c r="C32" s="43">
        <v>5.0483803113167856</v>
      </c>
      <c r="D32" s="212">
        <v>15867.85</v>
      </c>
      <c r="E32" s="43">
        <v>6.943720890238243</v>
      </c>
      <c r="F32" s="255">
        <v>132.23208333333335</v>
      </c>
      <c r="G32" s="54"/>
    </row>
    <row r="33" spans="1:7" x14ac:dyDescent="0.15">
      <c r="A33" s="82" t="s">
        <v>40</v>
      </c>
      <c r="B33" s="54">
        <v>54</v>
      </c>
      <c r="C33" s="43">
        <v>2.2717711400925538</v>
      </c>
      <c r="D33" s="54">
        <v>6275.38</v>
      </c>
      <c r="E33" s="43">
        <v>2.7460864074328448</v>
      </c>
      <c r="F33" s="255">
        <v>116.21074074074075</v>
      </c>
      <c r="G33" s="54"/>
    </row>
    <row r="34" spans="1:7" ht="12" x14ac:dyDescent="0.15">
      <c r="A34" s="57" t="s">
        <v>42</v>
      </c>
      <c r="B34" s="85">
        <v>174</v>
      </c>
      <c r="C34" s="58">
        <v>7.3201514514093384</v>
      </c>
      <c r="D34" s="85">
        <v>22143.23</v>
      </c>
      <c r="E34" s="58">
        <v>9.6898072976710861</v>
      </c>
      <c r="F34" s="257">
        <v>127.25994252873564</v>
      </c>
      <c r="G34" s="143"/>
    </row>
    <row r="35" spans="1:7" ht="2.25" customHeight="1" x14ac:dyDescent="0.15">
      <c r="A35" s="57"/>
      <c r="B35" s="85">
        <v>2944</v>
      </c>
      <c r="C35" s="43">
        <f>B35/B$36*100</f>
        <v>123.85359697097182</v>
      </c>
      <c r="D35" s="85"/>
      <c r="E35" s="142"/>
      <c r="F35" s="255">
        <f>D35/B35</f>
        <v>0</v>
      </c>
      <c r="G35" s="143"/>
    </row>
    <row r="36" spans="1:7" x14ac:dyDescent="0.15">
      <c r="A36" s="137" t="s">
        <v>43</v>
      </c>
      <c r="B36" s="216">
        <v>2377</v>
      </c>
      <c r="C36" s="58">
        <v>100</v>
      </c>
      <c r="D36" s="216">
        <v>228520.85</v>
      </c>
      <c r="E36" s="58">
        <v>100</v>
      </c>
      <c r="F36" s="257">
        <v>96.138346655448046</v>
      </c>
      <c r="G36" s="73"/>
    </row>
    <row r="37" spans="1:7" ht="3" customHeight="1" x14ac:dyDescent="0.15">
      <c r="A37" s="147"/>
      <c r="B37" s="96"/>
      <c r="C37" s="121"/>
      <c r="D37" s="96"/>
      <c r="E37" s="121"/>
      <c r="F37" s="96">
        <v>84.810987432675049</v>
      </c>
      <c r="G37" s="73"/>
    </row>
    <row r="38" spans="1:7" x14ac:dyDescent="0.15">
      <c r="A38" s="333" t="s">
        <v>140</v>
      </c>
      <c r="B38" s="333"/>
      <c r="C38" s="333"/>
      <c r="D38" s="333"/>
      <c r="E38" s="333"/>
      <c r="F38" s="333"/>
      <c r="G38" s="303"/>
    </row>
  </sheetData>
  <mergeCells count="2">
    <mergeCell ref="A38:G38"/>
    <mergeCell ref="A2:F2"/>
  </mergeCells>
  <pageMargins left="0.7" right="0.7" top="0.75" bottom="0.75" header="0.3" footer="0.3"/>
  <pageSetup paperSize="9" scale="93" orientation="portrait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8"/>
  <sheetViews>
    <sheetView topLeftCell="A4" workbookViewId="0">
      <selection activeCell="K22" sqref="K22"/>
    </sheetView>
  </sheetViews>
  <sheetFormatPr baseColWidth="10" defaultColWidth="9.1640625" defaultRowHeight="11" x14ac:dyDescent="0.15"/>
  <cols>
    <col min="1" max="1" width="64.5" style="34" customWidth="1"/>
    <col min="2" max="9" width="9.1640625" style="34"/>
    <col min="10" max="10" width="12" style="34" bestFit="1" customWidth="1"/>
    <col min="11" max="11" width="9.1640625" style="34"/>
    <col min="12" max="12" width="12" style="34" bestFit="1" customWidth="1"/>
    <col min="13" max="13" width="9.1640625" style="34"/>
    <col min="14" max="14" width="20.5" style="34" customWidth="1"/>
    <col min="15" max="16384" width="9.1640625" style="34"/>
  </cols>
  <sheetData>
    <row r="2" spans="1:18" x14ac:dyDescent="0.15">
      <c r="A2" s="174" t="s">
        <v>174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8" x14ac:dyDescent="0.15">
      <c r="A3" s="118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ht="36" x14ac:dyDescent="0.15">
      <c r="A4" s="352" t="s">
        <v>44</v>
      </c>
      <c r="B4" s="176" t="s">
        <v>154</v>
      </c>
      <c r="C4" s="176" t="s">
        <v>101</v>
      </c>
      <c r="D4" s="176" t="s">
        <v>1</v>
      </c>
      <c r="E4" s="176" t="s">
        <v>102</v>
      </c>
      <c r="F4" s="176" t="s">
        <v>103</v>
      </c>
      <c r="G4" s="176" t="s">
        <v>104</v>
      </c>
      <c r="H4" s="176" t="s">
        <v>105</v>
      </c>
      <c r="I4" s="176" t="s">
        <v>106</v>
      </c>
      <c r="J4" s="176" t="s">
        <v>148</v>
      </c>
      <c r="K4" s="176" t="s">
        <v>107</v>
      </c>
      <c r="L4" s="176" t="s">
        <v>108</v>
      </c>
      <c r="M4" s="176" t="s">
        <v>109</v>
      </c>
      <c r="N4" s="33"/>
    </row>
    <row r="5" spans="1:18" ht="15" customHeight="1" x14ac:dyDescent="0.15">
      <c r="A5" s="353"/>
      <c r="B5" s="350" t="s">
        <v>162</v>
      </c>
      <c r="C5" s="350" t="s">
        <v>110</v>
      </c>
      <c r="D5" s="350" t="s">
        <v>110</v>
      </c>
      <c r="E5" s="350" t="s">
        <v>110</v>
      </c>
      <c r="F5" s="350" t="s">
        <v>110</v>
      </c>
      <c r="G5" s="350" t="s">
        <v>110</v>
      </c>
      <c r="H5" s="350" t="s">
        <v>110</v>
      </c>
      <c r="I5" s="350" t="s">
        <v>110</v>
      </c>
      <c r="J5" s="348" t="s">
        <v>120</v>
      </c>
      <c r="K5" s="348" t="s">
        <v>149</v>
      </c>
      <c r="L5" s="348" t="s">
        <v>149</v>
      </c>
      <c r="M5" s="348" t="s">
        <v>149</v>
      </c>
      <c r="N5" s="33"/>
    </row>
    <row r="6" spans="1:18" x14ac:dyDescent="0.15">
      <c r="A6" s="354"/>
      <c r="B6" s="351"/>
      <c r="C6" s="351"/>
      <c r="D6" s="351"/>
      <c r="E6" s="351"/>
      <c r="F6" s="351"/>
      <c r="G6" s="351"/>
      <c r="H6" s="351"/>
      <c r="I6" s="351"/>
      <c r="J6" s="349"/>
      <c r="K6" s="349"/>
      <c r="L6" s="349"/>
      <c r="M6" s="349"/>
      <c r="N6" s="33"/>
    </row>
    <row r="7" spans="1:18" ht="12" x14ac:dyDescent="0.15">
      <c r="A7" s="177" t="s">
        <v>3</v>
      </c>
      <c r="B7" s="267">
        <v>0.56980056980056981</v>
      </c>
      <c r="C7" s="267">
        <v>2.6651278251860337</v>
      </c>
      <c r="D7" s="267">
        <v>2.54228996155874</v>
      </c>
      <c r="E7" s="268">
        <v>7.7437524933771931</v>
      </c>
      <c r="F7" s="269">
        <v>7.9825164246238565</v>
      </c>
      <c r="G7" s="269">
        <v>9.6053854979236064</v>
      </c>
      <c r="H7" s="269">
        <v>3.9301434456860616</v>
      </c>
      <c r="I7" s="269">
        <v>4.0693649725267855</v>
      </c>
      <c r="J7" s="178">
        <v>215243.14499999999</v>
      </c>
      <c r="K7" s="178">
        <v>595977.25384870963</v>
      </c>
      <c r="L7" s="178">
        <v>83906.839074094576</v>
      </c>
      <c r="M7" s="31">
        <v>59882.384538708604</v>
      </c>
      <c r="N7" s="33" t="s">
        <v>175</v>
      </c>
      <c r="O7" s="118"/>
    </row>
    <row r="8" spans="1:18" ht="12" x14ac:dyDescent="0.15">
      <c r="A8" s="177" t="s">
        <v>111</v>
      </c>
      <c r="B8" s="267">
        <v>6.7702029009293646E-2</v>
      </c>
      <c r="C8" s="267">
        <v>1.7978128480180773</v>
      </c>
      <c r="D8" s="267">
        <v>1.7271145811341548</v>
      </c>
      <c r="E8" s="268">
        <v>1.8788709137336355</v>
      </c>
      <c r="F8" s="269">
        <v>1.990950214135305</v>
      </c>
      <c r="G8" s="269">
        <v>1.3746406700742424</v>
      </c>
      <c r="H8" s="269">
        <v>2.5091900964617975</v>
      </c>
      <c r="I8" s="269">
        <v>2.5494300196505471</v>
      </c>
      <c r="J8" s="178">
        <v>5490388.1109999996</v>
      </c>
      <c r="K8" s="178">
        <v>100830.92603812242</v>
      </c>
      <c r="L8" s="178">
        <v>69031.986156950457</v>
      </c>
      <c r="M8" s="31">
        <v>49527.177287672479</v>
      </c>
      <c r="N8" s="33" t="s">
        <v>176</v>
      </c>
    </row>
    <row r="9" spans="1:18" ht="12" x14ac:dyDescent="0.15">
      <c r="A9" s="177" t="s">
        <v>4</v>
      </c>
      <c r="B9" s="267">
        <v>5.3540761693100309</v>
      </c>
      <c r="C9" s="267">
        <v>70.754603510332657</v>
      </c>
      <c r="D9" s="267">
        <v>69.06829802306504</v>
      </c>
      <c r="E9" s="268">
        <v>70.512193318520275</v>
      </c>
      <c r="F9" s="269">
        <v>72.219822743104231</v>
      </c>
      <c r="G9" s="269">
        <v>71.57164672665165</v>
      </c>
      <c r="H9" s="269">
        <v>74.85689791105176</v>
      </c>
      <c r="I9" s="269">
        <v>74.545002873675344</v>
      </c>
      <c r="J9" s="178">
        <v>24168207.567000002</v>
      </c>
      <c r="K9" s="178">
        <v>387560.32433363382</v>
      </c>
      <c r="L9" s="178">
        <v>79263.571972691803</v>
      </c>
      <c r="M9" s="31">
        <v>55861.740681165393</v>
      </c>
      <c r="N9" s="33"/>
    </row>
    <row r="10" spans="1:18" ht="12" x14ac:dyDescent="0.15">
      <c r="A10" s="177" t="s">
        <v>5</v>
      </c>
      <c r="B10" s="267">
        <v>8.7453558159474127</v>
      </c>
      <c r="C10" s="267">
        <v>47.965551817462604</v>
      </c>
      <c r="D10" s="267">
        <v>47.109780006964883</v>
      </c>
      <c r="E10" s="268">
        <v>43.725589948426752</v>
      </c>
      <c r="F10" s="269">
        <v>55.339768585255442</v>
      </c>
      <c r="G10" s="269">
        <v>55.932352558482144</v>
      </c>
      <c r="H10" s="269">
        <v>54.818664268520976</v>
      </c>
      <c r="I10" s="269">
        <v>54.162209392930919</v>
      </c>
      <c r="J10" s="178">
        <v>9798093.6730000004</v>
      </c>
      <c r="K10" s="178">
        <v>98449.497267293962</v>
      </c>
      <c r="L10" s="178">
        <v>51891.422282572326</v>
      </c>
      <c r="M10" s="31">
        <v>36556.103816425115</v>
      </c>
      <c r="N10" s="33"/>
      <c r="Q10" s="78"/>
    </row>
    <row r="11" spans="1:18" ht="12" x14ac:dyDescent="0.15">
      <c r="A11" s="177" t="s">
        <v>6</v>
      </c>
      <c r="B11" s="267">
        <v>0.10005683701984559</v>
      </c>
      <c r="C11" s="267">
        <v>0.9200790213964829</v>
      </c>
      <c r="D11" s="267">
        <v>0.81534132794445824</v>
      </c>
      <c r="E11" s="268">
        <v>1.7487742102916735</v>
      </c>
      <c r="F11" s="269">
        <v>1.9680837224042835</v>
      </c>
      <c r="G11" s="269">
        <v>2.7924968818016502</v>
      </c>
      <c r="H11" s="269">
        <v>1.3375275560743585</v>
      </c>
      <c r="I11" s="269">
        <v>1.3343769489935768</v>
      </c>
      <c r="J11" s="178">
        <v>1181984.8700000001</v>
      </c>
      <c r="K11" s="178">
        <v>157020.14852011265</v>
      </c>
      <c r="L11" s="178">
        <v>60484.985395620541</v>
      </c>
      <c r="M11" s="31">
        <v>41586.733934518161</v>
      </c>
      <c r="N11" s="33"/>
      <c r="Q11" s="195"/>
    </row>
    <row r="12" spans="1:18" ht="12" x14ac:dyDescent="0.15">
      <c r="A12" s="177" t="s">
        <v>112</v>
      </c>
      <c r="B12" s="267">
        <v>0.132843569316931</v>
      </c>
      <c r="C12" s="267">
        <v>0.44216231941969864</v>
      </c>
      <c r="D12" s="267">
        <v>0.40300692926266468</v>
      </c>
      <c r="E12" s="268">
        <v>0.82275377240982761</v>
      </c>
      <c r="F12" s="269">
        <v>0.58956067545776925</v>
      </c>
      <c r="G12" s="269">
        <v>0.65266803936364615</v>
      </c>
      <c r="H12" s="269">
        <v>0.53207639129932705</v>
      </c>
      <c r="I12" s="269">
        <v>0.51574934591946286</v>
      </c>
      <c r="J12" s="270">
        <v>818965.88199999998</v>
      </c>
      <c r="K12" s="270">
        <v>101877.26723682164</v>
      </c>
      <c r="L12" s="178">
        <v>48115.563613745915</v>
      </c>
      <c r="M12" s="31">
        <v>33618.895723837661</v>
      </c>
      <c r="N12" s="178"/>
      <c r="O12" s="184"/>
      <c r="P12" s="184"/>
      <c r="Q12" s="184"/>
      <c r="R12" s="184"/>
    </row>
    <row r="13" spans="1:18" ht="12" x14ac:dyDescent="0.15">
      <c r="A13" s="177" t="s">
        <v>7</v>
      </c>
      <c r="B13" s="267">
        <v>1.021944657006739</v>
      </c>
      <c r="C13" s="267">
        <v>25.841723378499793</v>
      </c>
      <c r="D13" s="267">
        <v>25.234328707630262</v>
      </c>
      <c r="E13" s="268">
        <v>17.657412632375291</v>
      </c>
      <c r="F13" s="269">
        <v>27.771181925429499</v>
      </c>
      <c r="G13" s="269">
        <v>23.305627627596028</v>
      </c>
      <c r="H13" s="269">
        <v>30.03711308160641</v>
      </c>
      <c r="I13" s="269">
        <v>29.791429460906382</v>
      </c>
      <c r="J13" s="178">
        <v>17203416.458999999</v>
      </c>
      <c r="K13" s="178">
        <v>68949.902569489001</v>
      </c>
      <c r="L13" s="178">
        <v>49474.26514161368</v>
      </c>
      <c r="M13" s="31">
        <v>35780.48512836056</v>
      </c>
      <c r="N13" s="33"/>
    </row>
    <row r="14" spans="1:18" ht="12" x14ac:dyDescent="0.15">
      <c r="A14" s="177" t="s">
        <v>8</v>
      </c>
      <c r="B14" s="267">
        <v>5.1001584304533713E-2</v>
      </c>
      <c r="C14" s="267">
        <v>0.47583174962143149</v>
      </c>
      <c r="D14" s="267">
        <v>0.43760088508769851</v>
      </c>
      <c r="E14" s="268">
        <v>0.77681210321910354</v>
      </c>
      <c r="F14" s="269">
        <v>0.46726111130055892</v>
      </c>
      <c r="G14" s="269">
        <v>4.5234831309472687E-2</v>
      </c>
      <c r="H14" s="269">
        <v>0.65459056718543029</v>
      </c>
      <c r="I14" s="269">
        <v>0.63444180696368424</v>
      </c>
      <c r="J14" s="178">
        <v>115975.54399999999</v>
      </c>
      <c r="K14" s="178">
        <v>34088.296724775952</v>
      </c>
      <c r="L14" s="178">
        <v>33073.792623030327</v>
      </c>
      <c r="M14" s="31">
        <v>23693.499519430017</v>
      </c>
      <c r="N14" s="33"/>
    </row>
    <row r="15" spans="1:18" ht="12" x14ac:dyDescent="0.15">
      <c r="A15" s="177" t="s">
        <v>9</v>
      </c>
      <c r="B15" s="267">
        <v>0.23628786187393022</v>
      </c>
      <c r="C15" s="267">
        <v>2.3654811843676442</v>
      </c>
      <c r="D15" s="267">
        <v>2.2524427636575033</v>
      </c>
      <c r="E15" s="268">
        <v>3.1855466416892</v>
      </c>
      <c r="F15" s="269">
        <v>3.1546933558798478</v>
      </c>
      <c r="G15" s="269">
        <v>3.8203317078209107</v>
      </c>
      <c r="H15" s="269">
        <v>2.6697495520829944</v>
      </c>
      <c r="I15" s="269">
        <v>2.6650935181621067</v>
      </c>
      <c r="J15" s="178">
        <v>1588332.4040000001</v>
      </c>
      <c r="K15" s="178">
        <v>128362.33305478825</v>
      </c>
      <c r="L15" s="178">
        <v>62853.264005974677</v>
      </c>
      <c r="M15" s="31">
        <v>44200.659461276962</v>
      </c>
      <c r="N15" s="33"/>
    </row>
    <row r="16" spans="1:18" ht="12" x14ac:dyDescent="0.15">
      <c r="A16" s="177" t="s">
        <v>11</v>
      </c>
      <c r="B16" s="267">
        <v>0.12917567892333573</v>
      </c>
      <c r="C16" s="267">
        <v>5.1727783115463399</v>
      </c>
      <c r="D16" s="267">
        <v>2.4879767510871322</v>
      </c>
      <c r="E16" s="268">
        <v>2.4204532741014662</v>
      </c>
      <c r="F16" s="269">
        <v>2.4312603410809257</v>
      </c>
      <c r="G16" s="269">
        <v>1.7154612970749854</v>
      </c>
      <c r="H16" s="269">
        <v>7.8947673169939518</v>
      </c>
      <c r="I16" s="269">
        <v>7.8277357254882292</v>
      </c>
      <c r="J16" s="178">
        <v>426131.76</v>
      </c>
      <c r="K16" s="178">
        <v>153181.76622200175</v>
      </c>
      <c r="L16" s="178">
        <v>57619.084285031291</v>
      </c>
      <c r="M16" s="31">
        <v>41316.427798567151</v>
      </c>
      <c r="N16" s="33"/>
    </row>
    <row r="17" spans="1:14" ht="12" x14ac:dyDescent="0.15">
      <c r="A17" s="177" t="s">
        <v>12</v>
      </c>
      <c r="B17" s="267">
        <v>0.40615928611532531</v>
      </c>
      <c r="C17" s="267">
        <v>5.2586579753586493</v>
      </c>
      <c r="D17" s="267">
        <v>4.852741111414665</v>
      </c>
      <c r="E17" s="268">
        <v>5.6747458738072334</v>
      </c>
      <c r="F17" s="269">
        <v>6.1465811962765393</v>
      </c>
      <c r="G17" s="269">
        <v>3.6027518829070542</v>
      </c>
      <c r="H17" s="269">
        <v>7.3815577535318297</v>
      </c>
      <c r="I17" s="269">
        <v>7.2756510711613238</v>
      </c>
      <c r="J17" s="178">
        <v>2164547.8220000002</v>
      </c>
      <c r="K17" s="178">
        <v>93730.473660781558</v>
      </c>
      <c r="L17" s="178">
        <v>75786.620655246967</v>
      </c>
      <c r="M17" s="31">
        <v>54004.359434766346</v>
      </c>
      <c r="N17" s="33"/>
    </row>
    <row r="18" spans="1:14" ht="12" x14ac:dyDescent="0.15">
      <c r="A18" s="177" t="s">
        <v>13</v>
      </c>
      <c r="B18" s="267">
        <v>0.51860628853055835</v>
      </c>
      <c r="C18" s="267">
        <v>1.4158647775395532</v>
      </c>
      <c r="D18" s="267">
        <v>1.3836376663221917</v>
      </c>
      <c r="E18" s="268">
        <v>2.2133617515290749</v>
      </c>
      <c r="F18" s="269">
        <v>2.0490274905113339</v>
      </c>
      <c r="G18" s="269">
        <v>2.5782675589188893</v>
      </c>
      <c r="H18" s="269">
        <v>1.8262456378213252</v>
      </c>
      <c r="I18" s="269">
        <v>1.7932958147974825</v>
      </c>
      <c r="J18" s="178">
        <v>1053869.304</v>
      </c>
      <c r="K18" s="178">
        <v>57276.190476190481</v>
      </c>
      <c r="L18" s="178">
        <v>35933.7193095373</v>
      </c>
      <c r="M18" s="31">
        <v>25659.399981952385</v>
      </c>
      <c r="N18" s="33"/>
    </row>
    <row r="19" spans="1:14" x14ac:dyDescent="0.15">
      <c r="A19" s="118" t="s">
        <v>14</v>
      </c>
      <c r="B19" s="267">
        <v>0.4828053532102321</v>
      </c>
      <c r="C19" s="267">
        <v>2.5405536681481991</v>
      </c>
      <c r="D19" s="267">
        <v>2.3770847250466756</v>
      </c>
      <c r="E19" s="268">
        <v>2.4674562247469516</v>
      </c>
      <c r="F19" s="269">
        <v>3.1554666767826727</v>
      </c>
      <c r="G19" s="269">
        <v>1.1715612449726358</v>
      </c>
      <c r="H19" s="269">
        <v>4.1041403816245925</v>
      </c>
      <c r="I19" s="269">
        <v>4.0675732442688739</v>
      </c>
      <c r="J19" s="178">
        <v>92435.527000000002</v>
      </c>
      <c r="K19" s="178">
        <v>47076.437724087351</v>
      </c>
      <c r="L19" s="178">
        <v>41422.225391134292</v>
      </c>
      <c r="M19" s="31">
        <v>29995.333380867014</v>
      </c>
      <c r="N19" s="33"/>
    </row>
    <row r="20" spans="1:14" x14ac:dyDescent="0.15">
      <c r="A20" s="118" t="s">
        <v>15</v>
      </c>
      <c r="B20" s="267">
        <v>0.28443113772455092</v>
      </c>
      <c r="C20" s="267">
        <v>2.6080334448883238</v>
      </c>
      <c r="D20" s="267">
        <v>2.5601245926263254</v>
      </c>
      <c r="E20" s="268">
        <v>2.1094966303327483</v>
      </c>
      <c r="F20" s="269">
        <v>2.9225639187746735</v>
      </c>
      <c r="G20" s="269">
        <v>0.95438665997346839</v>
      </c>
      <c r="H20" s="269">
        <v>3.3921977755301218</v>
      </c>
      <c r="I20" s="269">
        <v>3.3848783254101344</v>
      </c>
      <c r="J20" s="178">
        <v>581528.18000000005</v>
      </c>
      <c r="K20" s="178">
        <v>37642.3368058837</v>
      </c>
      <c r="L20" s="178">
        <v>35274.257384725526</v>
      </c>
      <c r="M20" s="31">
        <v>25957.407057385761</v>
      </c>
      <c r="N20" s="33"/>
    </row>
    <row r="21" spans="1:14" x14ac:dyDescent="0.15">
      <c r="A21" s="172" t="s">
        <v>16</v>
      </c>
      <c r="B21" s="267">
        <v>0.47162063868227783</v>
      </c>
      <c r="C21" s="267">
        <v>3.8026589685841996</v>
      </c>
      <c r="D21" s="267">
        <v>3.411871542012284</v>
      </c>
      <c r="E21" s="268">
        <v>2.5829488746308469</v>
      </c>
      <c r="F21" s="269">
        <v>3.4914833720748044</v>
      </c>
      <c r="G21" s="269">
        <v>1.9586809954562683</v>
      </c>
      <c r="H21" s="269">
        <v>4.511811529423043</v>
      </c>
      <c r="I21" s="269">
        <v>4.1589874297144558</v>
      </c>
      <c r="J21" s="178">
        <v>469082.05300000001</v>
      </c>
      <c r="K21" s="178">
        <v>56983.725792226782</v>
      </c>
      <c r="L21" s="178">
        <v>44208.416445372</v>
      </c>
      <c r="M21" s="31">
        <v>31365.441832101125</v>
      </c>
      <c r="N21" s="33"/>
    </row>
    <row r="22" spans="1:14" ht="12" x14ac:dyDescent="0.15">
      <c r="A22" s="179" t="s">
        <v>0</v>
      </c>
      <c r="B22" s="271">
        <v>0.31162162720567299</v>
      </c>
      <c r="C22" s="271">
        <v>5.2271425084880541</v>
      </c>
      <c r="D22" s="271">
        <v>4.9144593769574358</v>
      </c>
      <c r="E22" s="272">
        <v>13.799044621395717</v>
      </c>
      <c r="F22" s="273">
        <v>8.1086314810115976</v>
      </c>
      <c r="G22" s="273">
        <v>9.4675888399865116</v>
      </c>
      <c r="H22" s="273">
        <v>7.026445773267544</v>
      </c>
      <c r="I22" s="273">
        <v>7.0147234963172487</v>
      </c>
      <c r="J22" s="274">
        <v>65368202.300999999</v>
      </c>
      <c r="K22" s="274">
        <v>115193.55684470231</v>
      </c>
      <c r="L22" s="274">
        <v>55571.322642721272</v>
      </c>
      <c r="M22" s="274">
        <v>39704.260464470368</v>
      </c>
      <c r="N22" s="33"/>
    </row>
    <row r="23" spans="1:14" x14ac:dyDescent="0.15">
      <c r="A23" s="347" t="s">
        <v>114</v>
      </c>
      <c r="B23" s="347"/>
      <c r="C23" s="347"/>
      <c r="D23" s="347"/>
      <c r="E23" s="347"/>
      <c r="F23" s="347"/>
      <c r="G23" s="347"/>
      <c r="H23" s="347"/>
      <c r="I23" s="347"/>
      <c r="J23" s="180"/>
      <c r="K23" s="169"/>
      <c r="L23" s="181"/>
      <c r="M23" s="169"/>
      <c r="N23" s="33"/>
    </row>
    <row r="24" spans="1:14" x14ac:dyDescent="0.15">
      <c r="A24" s="311" t="s">
        <v>139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3"/>
      <c r="N24" s="33"/>
    </row>
    <row r="25" spans="1:14" x14ac:dyDescent="0.15">
      <c r="A25" s="311" t="s">
        <v>133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3"/>
      <c r="N25" s="33"/>
    </row>
    <row r="26" spans="1:14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8" spans="1:14" x14ac:dyDescent="0.15">
      <c r="J28" s="182"/>
      <c r="L28" s="183"/>
    </row>
  </sheetData>
  <mergeCells count="16">
    <mergeCell ref="I5:I6"/>
    <mergeCell ref="A24:L24"/>
    <mergeCell ref="J5:J6"/>
    <mergeCell ref="D5:D6"/>
    <mergeCell ref="E5:E6"/>
    <mergeCell ref="F5:F6"/>
    <mergeCell ref="A25:L25"/>
    <mergeCell ref="A23:I23"/>
    <mergeCell ref="K5:K6"/>
    <mergeCell ref="L5:L6"/>
    <mergeCell ref="B5:B6"/>
    <mergeCell ref="M5:M6"/>
    <mergeCell ref="H5:H6"/>
    <mergeCell ref="A4:A6"/>
    <mergeCell ref="G5:G6"/>
    <mergeCell ref="C5:C6"/>
  </mergeCells>
  <conditionalFormatting sqref="A23:G23 K23:M23">
    <cfRule type="cellIs" dxfId="25" priority="14" stopIfTrue="1" operator="between">
      <formula>1</formula>
      <formula>2</formula>
    </cfRule>
  </conditionalFormatting>
  <conditionalFormatting sqref="A24">
    <cfRule type="cellIs" dxfId="24" priority="4" stopIfTrue="1" operator="between">
      <formula>1</formula>
      <formula>2</formula>
    </cfRule>
  </conditionalFormatting>
  <conditionalFormatting sqref="A24">
    <cfRule type="cellIs" dxfId="23" priority="3" stopIfTrue="1" operator="between">
      <formula>1</formula>
      <formula>2</formula>
    </cfRule>
  </conditionalFormatting>
  <conditionalFormatting sqref="A25">
    <cfRule type="cellIs" dxfId="22" priority="2" stopIfTrue="1" operator="between">
      <formula>1</formula>
      <formula>2</formula>
    </cfRule>
  </conditionalFormatting>
  <conditionalFormatting sqref="A25">
    <cfRule type="cellIs" dxfId="21" priority="1" stopIfTrue="1" operator="between">
      <formula>1</formula>
      <formula>2</formula>
    </cfRule>
  </conditionalFormatting>
  <pageMargins left="0.7" right="0.7" top="0.75" bottom="0.75" header="0.3" footer="0.3"/>
  <pageSetup paperSize="9" scale="72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topLeftCell="A4" workbookViewId="0">
      <selection activeCell="B7" sqref="B7:L12"/>
    </sheetView>
  </sheetViews>
  <sheetFormatPr baseColWidth="10" defaultColWidth="9.1640625" defaultRowHeight="11" x14ac:dyDescent="0.15"/>
  <cols>
    <col min="1" max="1" width="56" style="33" bestFit="1" customWidth="1"/>
    <col min="2" max="4" width="9.1640625" style="33"/>
    <col min="5" max="5" width="9.1640625" style="33" customWidth="1"/>
    <col min="6" max="9" width="9.1640625" style="33"/>
    <col min="10" max="10" width="11.33203125" style="33" bestFit="1" customWidth="1"/>
    <col min="11" max="12" width="10.33203125" style="33" bestFit="1" customWidth="1"/>
    <col min="13" max="16384" width="9.1640625" style="33"/>
  </cols>
  <sheetData>
    <row r="2" spans="1:21" x14ac:dyDescent="0.15">
      <c r="A2" s="174" t="s">
        <v>173</v>
      </c>
    </row>
    <row r="3" spans="1:21" ht="20.25" customHeight="1" x14ac:dyDescent="0.15">
      <c r="A3" s="118"/>
    </row>
    <row r="4" spans="1:21" ht="24" x14ac:dyDescent="0.15">
      <c r="A4" s="355" t="s">
        <v>134</v>
      </c>
      <c r="B4" s="185" t="s">
        <v>154</v>
      </c>
      <c r="C4" s="185" t="s">
        <v>101</v>
      </c>
      <c r="D4" s="185" t="s">
        <v>163</v>
      </c>
      <c r="E4" s="185" t="s">
        <v>102</v>
      </c>
      <c r="F4" s="185" t="s">
        <v>103</v>
      </c>
      <c r="G4" s="185" t="s">
        <v>104</v>
      </c>
      <c r="H4" s="185" t="s">
        <v>122</v>
      </c>
      <c r="I4" s="185" t="s">
        <v>123</v>
      </c>
      <c r="J4" s="186" t="s">
        <v>107</v>
      </c>
      <c r="K4" s="187" t="s">
        <v>124</v>
      </c>
      <c r="L4" s="185" t="s">
        <v>109</v>
      </c>
    </row>
    <row r="5" spans="1:21" ht="12.75" customHeight="1" x14ac:dyDescent="0.15">
      <c r="A5" s="359"/>
      <c r="B5" s="355" t="s">
        <v>125</v>
      </c>
      <c r="C5" s="355" t="s">
        <v>125</v>
      </c>
      <c r="D5" s="355" t="s">
        <v>125</v>
      </c>
      <c r="E5" s="355" t="s">
        <v>125</v>
      </c>
      <c r="F5" s="355" t="s">
        <v>125</v>
      </c>
      <c r="G5" s="355" t="s">
        <v>125</v>
      </c>
      <c r="H5" s="355" t="s">
        <v>125</v>
      </c>
      <c r="I5" s="355" t="s">
        <v>125</v>
      </c>
      <c r="J5" s="357" t="s">
        <v>150</v>
      </c>
      <c r="K5" s="357" t="s">
        <v>150</v>
      </c>
      <c r="L5" s="357" t="s">
        <v>150</v>
      </c>
    </row>
    <row r="6" spans="1:21" ht="13.5" customHeight="1" x14ac:dyDescent="0.15">
      <c r="A6" s="356"/>
      <c r="B6" s="356"/>
      <c r="C6" s="356"/>
      <c r="D6" s="356"/>
      <c r="E6" s="356"/>
      <c r="F6" s="356"/>
      <c r="G6" s="356"/>
      <c r="H6" s="356"/>
      <c r="I6" s="356"/>
      <c r="J6" s="358"/>
      <c r="K6" s="358"/>
      <c r="L6" s="358"/>
    </row>
    <row r="7" spans="1:21" ht="12" x14ac:dyDescent="0.15">
      <c r="A7" s="175" t="s">
        <v>135</v>
      </c>
      <c r="B7" s="275">
        <v>4.7802055445202525</v>
      </c>
      <c r="C7" s="275">
        <v>13.441360915789971</v>
      </c>
      <c r="D7" s="275">
        <v>13.382649674795422</v>
      </c>
      <c r="E7" s="275">
        <v>25.245116525172644</v>
      </c>
      <c r="F7" s="275">
        <v>16.415583389229294</v>
      </c>
      <c r="G7" s="275">
        <v>18.103626803032196</v>
      </c>
      <c r="H7" s="275">
        <v>14.848609362582085</v>
      </c>
      <c r="I7" s="275">
        <v>14.95264347882142</v>
      </c>
      <c r="J7" s="270">
        <v>121622.61541235619</v>
      </c>
      <c r="K7" s="270">
        <v>57054.451621777444</v>
      </c>
      <c r="L7" s="270">
        <v>40762.469728786331</v>
      </c>
    </row>
    <row r="8" spans="1:21" ht="12" x14ac:dyDescent="0.15">
      <c r="A8" s="175" t="s">
        <v>136</v>
      </c>
      <c r="B8" s="275">
        <v>0.17362796060421365</v>
      </c>
      <c r="C8" s="275">
        <v>1.2273937669554573</v>
      </c>
      <c r="D8" s="275">
        <v>1.1113094319675412</v>
      </c>
      <c r="E8" s="275">
        <v>2.679016750015899</v>
      </c>
      <c r="F8" s="275">
        <v>1.7631135565725282</v>
      </c>
      <c r="G8" s="275">
        <v>1.9128510471106013</v>
      </c>
      <c r="H8" s="275">
        <v>1.6470414192629865</v>
      </c>
      <c r="I8" s="275">
        <v>1.6396872455514615</v>
      </c>
      <c r="J8" s="270">
        <v>97222.731897095015</v>
      </c>
      <c r="K8" s="270">
        <v>51170.448596865157</v>
      </c>
      <c r="L8" s="270">
        <v>36581.099949375581</v>
      </c>
    </row>
    <row r="9" spans="1:21" ht="12" x14ac:dyDescent="0.15">
      <c r="A9" s="175" t="s">
        <v>19</v>
      </c>
      <c r="B9" s="275">
        <v>4.2128322871466485E-2</v>
      </c>
      <c r="C9" s="275">
        <v>4.2757594733067381E-2</v>
      </c>
      <c r="D9" s="275">
        <v>4.2119022196343996E-2</v>
      </c>
      <c r="E9" s="275">
        <v>0.13528978637562605</v>
      </c>
      <c r="F9" s="275">
        <v>5.844045241533536E-2</v>
      </c>
      <c r="G9" s="275">
        <v>8.4506089213187224E-2</v>
      </c>
      <c r="H9" s="275">
        <v>5.4790589251332865E-2</v>
      </c>
      <c r="I9" s="275">
        <v>5.9333730777123568E-2</v>
      </c>
      <c r="J9" s="270">
        <v>40378.978753374809</v>
      </c>
      <c r="K9" s="270">
        <v>33207.259067965722</v>
      </c>
      <c r="L9" s="270">
        <v>26494.001643385374</v>
      </c>
    </row>
    <row r="10" spans="1:21" ht="12" x14ac:dyDescent="0.15">
      <c r="A10" s="175" t="s">
        <v>137</v>
      </c>
      <c r="B10" s="275">
        <v>3.5398967183075127</v>
      </c>
      <c r="C10" s="275">
        <v>22.770242168484174</v>
      </c>
      <c r="D10" s="275">
        <v>22.770242168484174</v>
      </c>
      <c r="E10" s="275">
        <v>7.274374648301432</v>
      </c>
      <c r="F10" s="275">
        <v>20.643552176459316</v>
      </c>
      <c r="G10" s="275">
        <v>14.446696290192273</v>
      </c>
      <c r="H10" s="275">
        <v>23.447980290716686</v>
      </c>
      <c r="I10" s="275">
        <v>23.688125835569188</v>
      </c>
      <c r="J10" s="270">
        <v>55830.502724449114</v>
      </c>
      <c r="K10" s="270">
        <v>43657.562207870833</v>
      </c>
      <c r="L10" s="270">
        <v>31343.876860120381</v>
      </c>
    </row>
    <row r="11" spans="1:21" ht="12" x14ac:dyDescent="0.15">
      <c r="A11" s="175" t="s">
        <v>138</v>
      </c>
      <c r="B11" s="275">
        <v>61.835748792270529</v>
      </c>
      <c r="C11" s="275">
        <v>70.767773372869371</v>
      </c>
      <c r="D11" s="275">
        <v>70.767773372869371</v>
      </c>
      <c r="E11" s="275">
        <v>71.948434534574318</v>
      </c>
      <c r="F11" s="275">
        <v>71.378408772590859</v>
      </c>
      <c r="G11" s="275">
        <v>89.665513133351041</v>
      </c>
      <c r="H11" s="275">
        <v>66.187070619860449</v>
      </c>
      <c r="I11" s="275">
        <v>66.169037134691436</v>
      </c>
      <c r="J11" s="270">
        <v>54992.193402281147</v>
      </c>
      <c r="K11" s="270">
        <v>39717.600182149363</v>
      </c>
      <c r="L11" s="270">
        <v>27596.031680541804</v>
      </c>
    </row>
    <row r="12" spans="1:21" ht="12" x14ac:dyDescent="0.15">
      <c r="A12" s="188" t="s">
        <v>0</v>
      </c>
      <c r="B12" s="276">
        <v>0.31162162720567299</v>
      </c>
      <c r="C12" s="276">
        <v>5.2271425084880541</v>
      </c>
      <c r="D12" s="276">
        <v>4.9144593769574358</v>
      </c>
      <c r="E12" s="276">
        <v>13.799044621395717</v>
      </c>
      <c r="F12" s="276">
        <v>8.1086314810115976</v>
      </c>
      <c r="G12" s="276">
        <v>9.4675888399865116</v>
      </c>
      <c r="H12" s="276">
        <v>7.026445773267544</v>
      </c>
      <c r="I12" s="276">
        <v>7.0147234963172487</v>
      </c>
      <c r="J12" s="277">
        <v>115193.55684470231</v>
      </c>
      <c r="K12" s="277">
        <v>55571.322642721272</v>
      </c>
      <c r="L12" s="277">
        <v>39704.260464470368</v>
      </c>
    </row>
    <row r="13" spans="1:21" x14ac:dyDescent="0.15">
      <c r="A13" s="189" t="s">
        <v>131</v>
      </c>
      <c r="B13" s="190"/>
      <c r="C13" s="191"/>
      <c r="D13" s="190"/>
      <c r="E13" s="191"/>
    </row>
    <row r="14" spans="1:21" ht="19.5" customHeight="1" x14ac:dyDescent="0.15">
      <c r="A14" s="311" t="s">
        <v>139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192"/>
      <c r="N14" s="192"/>
      <c r="O14" s="192"/>
      <c r="P14" s="192"/>
      <c r="Q14" s="192"/>
      <c r="R14" s="192"/>
      <c r="S14" s="192"/>
      <c r="T14" s="192"/>
      <c r="U14" s="192"/>
    </row>
    <row r="15" spans="1:21" x14ac:dyDescent="0.15">
      <c r="A15" s="311" t="s">
        <v>133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</row>
    <row r="16" spans="1:21" x14ac:dyDescent="0.15">
      <c r="J16" s="178"/>
      <c r="K16" s="178"/>
      <c r="L16" s="178"/>
    </row>
    <row r="17" spans="10:12" x14ac:dyDescent="0.15">
      <c r="J17" s="178"/>
      <c r="K17" s="178"/>
      <c r="L17" s="178"/>
    </row>
    <row r="18" spans="10:12" x14ac:dyDescent="0.15">
      <c r="J18" s="178"/>
      <c r="K18" s="178"/>
      <c r="L18" s="178"/>
    </row>
    <row r="19" spans="10:12" x14ac:dyDescent="0.15">
      <c r="J19" s="178"/>
      <c r="K19" s="178"/>
      <c r="L19" s="178"/>
    </row>
    <row r="20" spans="10:12" x14ac:dyDescent="0.15">
      <c r="J20" s="178"/>
      <c r="K20" s="178"/>
      <c r="L20" s="178"/>
    </row>
    <row r="21" spans="10:12" x14ac:dyDescent="0.15">
      <c r="J21" s="178"/>
      <c r="K21" s="178"/>
      <c r="L21" s="178"/>
    </row>
  </sheetData>
  <mergeCells count="14">
    <mergeCell ref="A15:L15"/>
    <mergeCell ref="J5:J6"/>
    <mergeCell ref="K5:K6"/>
    <mergeCell ref="L5:L6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A14:L14"/>
  </mergeCells>
  <conditionalFormatting sqref="B5">
    <cfRule type="cellIs" dxfId="20" priority="15" stopIfTrue="1" operator="between">
      <formula>1</formula>
      <formula>2</formula>
    </cfRule>
  </conditionalFormatting>
  <conditionalFormatting sqref="C5">
    <cfRule type="cellIs" dxfId="19" priority="14" stopIfTrue="1" operator="between">
      <formula>1</formula>
      <formula>2</formula>
    </cfRule>
  </conditionalFormatting>
  <conditionalFormatting sqref="D5:J5">
    <cfRule type="cellIs" dxfId="18" priority="13" stopIfTrue="1" operator="between">
      <formula>1</formula>
      <formula>2</formula>
    </cfRule>
  </conditionalFormatting>
  <conditionalFormatting sqref="A14 M14:U14">
    <cfRule type="cellIs" dxfId="17" priority="9" stopIfTrue="1" operator="between">
      <formula>1</formula>
      <formula>2</formula>
    </cfRule>
  </conditionalFormatting>
  <conditionalFormatting sqref="A14 M14:U14">
    <cfRule type="cellIs" dxfId="16" priority="8" stopIfTrue="1" operator="between">
      <formula>1</formula>
      <formula>2</formula>
    </cfRule>
  </conditionalFormatting>
  <conditionalFormatting sqref="A15">
    <cfRule type="cellIs" dxfId="15" priority="7" stopIfTrue="1" operator="between">
      <formula>1</formula>
      <formula>2</formula>
    </cfRule>
  </conditionalFormatting>
  <conditionalFormatting sqref="A15">
    <cfRule type="cellIs" dxfId="14" priority="6" stopIfTrue="1" operator="between">
      <formula>1</formula>
      <formula>2</formula>
    </cfRule>
  </conditionalFormatting>
  <conditionalFormatting sqref="K5">
    <cfRule type="cellIs" dxfId="13" priority="5" stopIfTrue="1" operator="between">
      <formula>1</formula>
      <formula>2</formula>
    </cfRule>
  </conditionalFormatting>
  <conditionalFormatting sqref="L5">
    <cfRule type="cellIs" dxfId="12" priority="4" stopIfTrue="1" operator="between">
      <formula>1</formula>
      <formula>2</formula>
    </cfRule>
  </conditionalFormatting>
  <pageMargins left="0.25" right="0.25" top="0.75" bottom="0.75" header="0.3" footer="0.3"/>
  <pageSetup paperSize="9" scale="88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Normal="100" workbookViewId="0">
      <selection activeCell="A2" sqref="A2:E2"/>
    </sheetView>
  </sheetViews>
  <sheetFormatPr baseColWidth="10" defaultColWidth="9.1640625" defaultRowHeight="12" x14ac:dyDescent="0.15"/>
  <cols>
    <col min="1" max="1" width="27.1640625" style="27" customWidth="1"/>
    <col min="2" max="2" width="7.6640625" style="27" customWidth="1"/>
    <col min="3" max="3" width="7" style="27" customWidth="1"/>
    <col min="4" max="4" width="7.6640625" style="27" customWidth="1"/>
    <col min="5" max="5" width="20.5" style="27" customWidth="1"/>
    <col min="6" max="6" width="6.5" style="16" customWidth="1"/>
    <col min="7" max="7" width="6.6640625" style="16" customWidth="1"/>
    <col min="8" max="9" width="9.33203125" style="16" bestFit="1" customWidth="1"/>
    <col min="10" max="10" width="0.83203125" style="16" customWidth="1"/>
    <col min="11" max="12" width="9.33203125" style="16" bestFit="1" customWidth="1"/>
    <col min="13" max="16384" width="9.1640625" style="16"/>
  </cols>
  <sheetData>
    <row r="1" spans="1:12" x14ac:dyDescent="0.15">
      <c r="A1" s="288"/>
      <c r="B1" s="288"/>
      <c r="C1" s="288"/>
      <c r="D1" s="288"/>
      <c r="E1" s="288"/>
    </row>
    <row r="2" spans="1:12" ht="40.5" customHeight="1" x14ac:dyDescent="0.15">
      <c r="A2" s="289" t="s">
        <v>178</v>
      </c>
      <c r="B2" s="289"/>
      <c r="C2" s="289"/>
      <c r="D2" s="289"/>
      <c r="E2" s="289"/>
      <c r="F2" s="30"/>
    </row>
    <row r="3" spans="1:12" x14ac:dyDescent="0.15">
      <c r="A3" s="290" t="s">
        <v>179</v>
      </c>
      <c r="B3" s="293" t="s">
        <v>2</v>
      </c>
      <c r="C3" s="293"/>
      <c r="D3" s="293"/>
      <c r="E3" s="293"/>
      <c r="F3" s="30"/>
      <c r="L3" s="17"/>
    </row>
    <row r="4" spans="1:12" x14ac:dyDescent="0.15">
      <c r="A4" s="291"/>
      <c r="B4" s="294" t="s">
        <v>56</v>
      </c>
      <c r="C4" s="294"/>
      <c r="D4" s="294" t="s">
        <v>1</v>
      </c>
      <c r="E4" s="294"/>
      <c r="F4" s="30"/>
    </row>
    <row r="5" spans="1:12" x14ac:dyDescent="0.15">
      <c r="A5" s="292"/>
      <c r="B5" s="199" t="s">
        <v>144</v>
      </c>
      <c r="C5" s="199" t="s">
        <v>60</v>
      </c>
      <c r="D5" s="199" t="s">
        <v>144</v>
      </c>
      <c r="E5" s="200" t="s">
        <v>60</v>
      </c>
      <c r="F5" s="30"/>
    </row>
    <row r="6" spans="1:12" ht="17.25" customHeight="1" x14ac:dyDescent="0.15">
      <c r="A6" s="165" t="s">
        <v>141</v>
      </c>
      <c r="B6" s="201">
        <v>2299</v>
      </c>
      <c r="C6" s="202">
        <v>27.8666666666666</v>
      </c>
      <c r="D6" s="201">
        <v>206757.64</v>
      </c>
      <c r="E6" s="203">
        <v>23.520513947979801</v>
      </c>
      <c r="F6" s="30"/>
    </row>
    <row r="7" spans="1:12" ht="17.25" customHeight="1" x14ac:dyDescent="0.15">
      <c r="A7" s="165" t="s">
        <v>142</v>
      </c>
      <c r="B7" s="201">
        <v>1387</v>
      </c>
      <c r="C7" s="202">
        <v>16.812121212121198</v>
      </c>
      <c r="D7" s="201">
        <v>49667.33</v>
      </c>
      <c r="E7" s="203">
        <v>5.6500989662288497</v>
      </c>
      <c r="F7" s="30"/>
    </row>
    <row r="8" spans="1:12" ht="16.5" customHeight="1" x14ac:dyDescent="0.15">
      <c r="A8" s="165" t="s">
        <v>143</v>
      </c>
      <c r="B8" s="201">
        <v>4564</v>
      </c>
      <c r="C8" s="202">
        <v>55.321212121212099</v>
      </c>
      <c r="D8" s="201">
        <v>622627.42000000004</v>
      </c>
      <c r="E8" s="203">
        <v>70.829387085791296</v>
      </c>
      <c r="F8" s="30"/>
    </row>
    <row r="9" spans="1:12" x14ac:dyDescent="0.15">
      <c r="A9" s="204" t="s">
        <v>0</v>
      </c>
      <c r="B9" s="205">
        <v>8250</v>
      </c>
      <c r="C9" s="206">
        <v>100</v>
      </c>
      <c r="D9" s="205">
        <v>879052.39</v>
      </c>
      <c r="E9" s="207">
        <v>100</v>
      </c>
      <c r="F9" s="30"/>
    </row>
    <row r="10" spans="1:12" x14ac:dyDescent="0.15">
      <c r="A10" s="103"/>
      <c r="B10" s="104"/>
      <c r="C10" s="105"/>
      <c r="D10" s="106"/>
      <c r="E10" s="107"/>
      <c r="F10" s="30"/>
    </row>
    <row r="11" spans="1:12" x14ac:dyDescent="0.15">
      <c r="A11" s="108" t="s">
        <v>77</v>
      </c>
      <c r="D11" s="109"/>
      <c r="E11" s="109"/>
    </row>
  </sheetData>
  <mergeCells count="6">
    <mergeCell ref="A1:E1"/>
    <mergeCell ref="A2:E2"/>
    <mergeCell ref="A3:A5"/>
    <mergeCell ref="B3:E3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topLeftCell="A4" workbookViewId="0">
      <selection activeCell="B8" sqref="B8:L13"/>
    </sheetView>
  </sheetViews>
  <sheetFormatPr baseColWidth="10" defaultColWidth="9.1640625" defaultRowHeight="11" x14ac:dyDescent="0.15"/>
  <cols>
    <col min="1" max="1" width="13.33203125" style="33" bestFit="1" customWidth="1"/>
    <col min="2" max="2" width="8.1640625" style="33" customWidth="1"/>
    <col min="3" max="4" width="9.1640625" style="33"/>
    <col min="5" max="5" width="9.6640625" style="33" bestFit="1" customWidth="1"/>
    <col min="6" max="9" width="9.1640625" style="33"/>
    <col min="10" max="12" width="10.33203125" style="33" bestFit="1" customWidth="1"/>
    <col min="13" max="16384" width="9.1640625" style="33"/>
  </cols>
  <sheetData>
    <row r="2" spans="1:12" x14ac:dyDescent="0.15">
      <c r="A2" s="174" t="s">
        <v>165</v>
      </c>
    </row>
    <row r="3" spans="1:12" ht="20.25" customHeight="1" x14ac:dyDescent="0.15">
      <c r="A3" s="118"/>
    </row>
    <row r="4" spans="1:12" ht="76.5" customHeight="1" x14ac:dyDescent="0.15">
      <c r="A4" s="362" t="s">
        <v>121</v>
      </c>
      <c r="B4" s="185" t="s">
        <v>154</v>
      </c>
      <c r="C4" s="185" t="s">
        <v>101</v>
      </c>
      <c r="D4" s="185" t="s">
        <v>163</v>
      </c>
      <c r="E4" s="185" t="s">
        <v>102</v>
      </c>
      <c r="F4" s="185" t="s">
        <v>103</v>
      </c>
      <c r="G4" s="185" t="s">
        <v>104</v>
      </c>
      <c r="H4" s="185" t="s">
        <v>122</v>
      </c>
      <c r="I4" s="185" t="s">
        <v>123</v>
      </c>
      <c r="J4" s="186" t="s">
        <v>107</v>
      </c>
      <c r="K4" s="187" t="s">
        <v>124</v>
      </c>
      <c r="L4" s="185" t="s">
        <v>109</v>
      </c>
    </row>
    <row r="5" spans="1:12" ht="12.75" customHeight="1" x14ac:dyDescent="0.15">
      <c r="A5" s="363"/>
      <c r="B5" s="355" t="s">
        <v>125</v>
      </c>
      <c r="C5" s="355" t="s">
        <v>125</v>
      </c>
      <c r="D5" s="355" t="s">
        <v>125</v>
      </c>
      <c r="E5" s="355" t="s">
        <v>125</v>
      </c>
      <c r="F5" s="355" t="s">
        <v>125</v>
      </c>
      <c r="G5" s="355" t="s">
        <v>125</v>
      </c>
      <c r="H5" s="355" t="s">
        <v>125</v>
      </c>
      <c r="I5" s="355" t="s">
        <v>125</v>
      </c>
      <c r="J5" s="357" t="s">
        <v>149</v>
      </c>
      <c r="K5" s="357" t="s">
        <v>149</v>
      </c>
      <c r="L5" s="357" t="s">
        <v>149</v>
      </c>
    </row>
    <row r="6" spans="1:12" ht="12.75" customHeight="1" x14ac:dyDescent="0.15">
      <c r="A6" s="364"/>
      <c r="B6" s="356"/>
      <c r="C6" s="356"/>
      <c r="D6" s="356"/>
      <c r="E6" s="356"/>
      <c r="F6" s="356"/>
      <c r="G6" s="356"/>
      <c r="H6" s="356"/>
      <c r="I6" s="356"/>
      <c r="J6" s="358"/>
      <c r="K6" s="358"/>
      <c r="L6" s="358"/>
    </row>
    <row r="8" spans="1:12" ht="12" x14ac:dyDescent="0.15">
      <c r="A8" s="193" t="s">
        <v>126</v>
      </c>
      <c r="B8" s="269">
        <v>0.33424853766264773</v>
      </c>
      <c r="C8" s="269">
        <v>2.5442862983042742</v>
      </c>
      <c r="D8" s="269">
        <v>2.4212545279853623</v>
      </c>
      <c r="E8" s="269">
        <v>5.1332856394292188</v>
      </c>
      <c r="F8" s="269">
        <v>3.7359719199010932</v>
      </c>
      <c r="G8" s="269">
        <v>4.5153927461885779</v>
      </c>
      <c r="H8" s="269">
        <v>3.1517437536159933</v>
      </c>
      <c r="I8" s="269">
        <v>3.1738787002750235</v>
      </c>
      <c r="J8" s="178">
        <v>118903.85290377005</v>
      </c>
      <c r="K8" s="178">
        <v>57335.844915802685</v>
      </c>
      <c r="L8" s="178">
        <v>41127.956845174391</v>
      </c>
    </row>
    <row r="9" spans="1:12" ht="12" x14ac:dyDescent="0.15">
      <c r="A9" s="193" t="s">
        <v>127</v>
      </c>
      <c r="B9" s="269">
        <v>0.40547482753559372</v>
      </c>
      <c r="C9" s="269">
        <v>2.9437062324936845</v>
      </c>
      <c r="D9" s="269">
        <v>2.7743322185721282</v>
      </c>
      <c r="E9" s="269">
        <v>6.9145847548361647</v>
      </c>
      <c r="F9" s="269">
        <v>4.0315905054775323</v>
      </c>
      <c r="G9" s="269">
        <v>4.2814302704657834</v>
      </c>
      <c r="H9" s="269">
        <v>3.8255163867448672</v>
      </c>
      <c r="I9" s="269">
        <v>3.7909179526396026</v>
      </c>
      <c r="J9" s="178">
        <v>106739.8789541545</v>
      </c>
      <c r="K9" s="178">
        <v>55520.738554577219</v>
      </c>
      <c r="L9" s="178">
        <v>39217.984700037327</v>
      </c>
    </row>
    <row r="10" spans="1:12" ht="12" x14ac:dyDescent="0.15">
      <c r="A10" s="193" t="s">
        <v>128</v>
      </c>
      <c r="B10" s="269">
        <v>0.3294003796478952</v>
      </c>
      <c r="C10" s="269">
        <v>14.17294027407516</v>
      </c>
      <c r="D10" s="269">
        <v>13.219048296795389</v>
      </c>
      <c r="E10" s="269">
        <v>38.228648704225542</v>
      </c>
      <c r="F10" s="269">
        <v>23.160031169962515</v>
      </c>
      <c r="G10" s="269">
        <v>26.930510526259276</v>
      </c>
      <c r="H10" s="269">
        <v>19.794808682952642</v>
      </c>
      <c r="I10" s="269">
        <v>19.901267638785335</v>
      </c>
      <c r="J10" s="178">
        <v>127223.38623157804</v>
      </c>
      <c r="K10" s="178">
        <v>57456.65610941044</v>
      </c>
      <c r="L10" s="178">
        <v>41024.61088677925</v>
      </c>
    </row>
    <row r="11" spans="1:12" ht="12" x14ac:dyDescent="0.15">
      <c r="A11" s="193" t="s">
        <v>129</v>
      </c>
      <c r="B11" s="269">
        <v>0.18074376938498862</v>
      </c>
      <c r="C11" s="269">
        <v>3.0620693879891174</v>
      </c>
      <c r="D11" s="269">
        <v>2.8298423644928463</v>
      </c>
      <c r="E11" s="269">
        <v>1.9066699980384663</v>
      </c>
      <c r="F11" s="269">
        <v>3.777259987274602</v>
      </c>
      <c r="G11" s="269">
        <v>2.5566651101948805</v>
      </c>
      <c r="H11" s="269">
        <v>4.6189579828727991</v>
      </c>
      <c r="I11" s="269">
        <v>4.5298106123894044</v>
      </c>
      <c r="J11" s="178">
        <v>62508.664045822996</v>
      </c>
      <c r="K11" s="178">
        <v>45241.019001981396</v>
      </c>
      <c r="L11" s="178">
        <v>32746.084236986197</v>
      </c>
    </row>
    <row r="12" spans="1:12" ht="12" x14ac:dyDescent="0.15">
      <c r="A12" s="193" t="s">
        <v>130</v>
      </c>
      <c r="B12" s="269">
        <v>0.28433773003712187</v>
      </c>
      <c r="C12" s="269">
        <v>4.4678643611040467</v>
      </c>
      <c r="D12" s="269">
        <v>4.1220886726014339</v>
      </c>
      <c r="E12" s="269">
        <v>2.3162562899361681</v>
      </c>
      <c r="F12" s="269">
        <v>5.1608203902905183</v>
      </c>
      <c r="G12" s="269">
        <v>3.8187590306993195</v>
      </c>
      <c r="H12" s="269">
        <v>6.3450615558599672</v>
      </c>
      <c r="I12" s="269">
        <v>6.1534946664768082</v>
      </c>
      <c r="J12" s="178">
        <v>65416.863988547404</v>
      </c>
      <c r="K12" s="178">
        <v>42726.860860350476</v>
      </c>
      <c r="L12" s="178">
        <v>30791.811477242914</v>
      </c>
    </row>
    <row r="13" spans="1:12" ht="12" x14ac:dyDescent="0.15">
      <c r="A13" s="77" t="s">
        <v>0</v>
      </c>
      <c r="B13" s="273">
        <v>0.31162162720567299</v>
      </c>
      <c r="C13" s="273">
        <v>5.2271425084880541</v>
      </c>
      <c r="D13" s="273">
        <v>4.9144593769574358</v>
      </c>
      <c r="E13" s="273">
        <v>13.799044621395717</v>
      </c>
      <c r="F13" s="273">
        <v>8.1086314810115976</v>
      </c>
      <c r="G13" s="273">
        <v>9.4675888399865116</v>
      </c>
      <c r="H13" s="273">
        <v>7.026445773267544</v>
      </c>
      <c r="I13" s="273">
        <v>7.0147234963172487</v>
      </c>
      <c r="J13" s="274">
        <v>115193.55684470231</v>
      </c>
      <c r="K13" s="274">
        <v>55571.322642721272</v>
      </c>
      <c r="L13" s="274">
        <v>39704.260464470368</v>
      </c>
    </row>
    <row r="14" spans="1:12" x14ac:dyDescent="0.15">
      <c r="A14" s="360" t="s">
        <v>131</v>
      </c>
      <c r="B14" s="360"/>
      <c r="C14" s="360"/>
      <c r="D14" s="360"/>
      <c r="E14" s="360"/>
      <c r="F14" s="360"/>
      <c r="G14" s="360"/>
      <c r="H14" s="360"/>
      <c r="I14" s="360"/>
      <c r="J14" s="169"/>
      <c r="K14" s="181"/>
      <c r="L14" s="169"/>
    </row>
    <row r="15" spans="1:12" ht="26.25" customHeight="1" x14ac:dyDescent="0.15">
      <c r="A15" s="361" t="s">
        <v>132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</row>
    <row r="16" spans="1:12" x14ac:dyDescent="0.15">
      <c r="A16" s="361" t="s">
        <v>133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</row>
  </sheetData>
  <mergeCells count="15">
    <mergeCell ref="B5:B6"/>
    <mergeCell ref="C5:C6"/>
    <mergeCell ref="D5:D6"/>
    <mergeCell ref="E5:E6"/>
    <mergeCell ref="F5:F6"/>
    <mergeCell ref="A14:I14"/>
    <mergeCell ref="A15:L15"/>
    <mergeCell ref="A16:L16"/>
    <mergeCell ref="J5:J6"/>
    <mergeCell ref="K5:K6"/>
    <mergeCell ref="L5:L6"/>
    <mergeCell ref="G5:G6"/>
    <mergeCell ref="H5:H6"/>
    <mergeCell ref="I5:I6"/>
    <mergeCell ref="A4:A6"/>
  </mergeCells>
  <conditionalFormatting sqref="A8:A13">
    <cfRule type="cellIs" priority="10" stopIfTrue="1" operator="between">
      <formula>1</formula>
      <formula>2</formula>
    </cfRule>
  </conditionalFormatting>
  <conditionalFormatting sqref="B5">
    <cfRule type="cellIs" dxfId="11" priority="9" stopIfTrue="1" operator="between">
      <formula>1</formula>
      <formula>2</formula>
    </cfRule>
  </conditionalFormatting>
  <conditionalFormatting sqref="C5">
    <cfRule type="cellIs" dxfId="10" priority="8" stopIfTrue="1" operator="between">
      <formula>1</formula>
      <formula>2</formula>
    </cfRule>
  </conditionalFormatting>
  <conditionalFormatting sqref="D5:J5">
    <cfRule type="cellIs" dxfId="9" priority="7" stopIfTrue="1" operator="between">
      <formula>1</formula>
      <formula>2</formula>
    </cfRule>
  </conditionalFormatting>
  <conditionalFormatting sqref="A14:G14 J14:L14 A15:A16">
    <cfRule type="cellIs" dxfId="8" priority="5" stopIfTrue="1" operator="between">
      <formula>1</formula>
      <formula>2</formula>
    </cfRule>
  </conditionalFormatting>
  <conditionalFormatting sqref="A15:A16">
    <cfRule type="cellIs" dxfId="7" priority="4" stopIfTrue="1" operator="between">
      <formula>1</formula>
      <formula>2</formula>
    </cfRule>
  </conditionalFormatting>
  <conditionalFormatting sqref="K5:L5">
    <cfRule type="cellIs" dxfId="6" priority="1" stopIfTrue="1" operator="between">
      <formula>1</formula>
      <formula>2</formula>
    </cfRule>
  </conditionalFormatting>
  <pageMargins left="0.7" right="0.7" top="0.75" bottom="0.75" header="0.3" footer="0.3"/>
  <pageSetup paperSize="9" scale="97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A12" sqref="A12"/>
    </sheetView>
  </sheetViews>
  <sheetFormatPr baseColWidth="10" defaultColWidth="9.1640625" defaultRowHeight="11" x14ac:dyDescent="0.15"/>
  <cols>
    <col min="1" max="1" width="12.5" style="33" bestFit="1" customWidth="1"/>
    <col min="2" max="2" width="7.33203125" style="33" customWidth="1"/>
    <col min="3" max="8" width="9.33203125" style="33" bestFit="1" customWidth="1"/>
    <col min="9" max="9" width="9.1640625" style="33" customWidth="1"/>
    <col min="10" max="10" width="14.6640625" style="33" customWidth="1"/>
    <col min="11" max="11" width="12" style="33" customWidth="1"/>
    <col min="12" max="13" width="10.5" style="33" bestFit="1" customWidth="1"/>
    <col min="14" max="16384" width="9.1640625" style="33"/>
  </cols>
  <sheetData>
    <row r="1" spans="1:14" ht="15.75" customHeight="1" x14ac:dyDescent="0.15"/>
    <row r="2" spans="1:14" x14ac:dyDescent="0.15">
      <c r="A2" s="174" t="s">
        <v>177</v>
      </c>
    </row>
    <row r="3" spans="1:14" ht="11.25" customHeight="1" x14ac:dyDescent="0.15">
      <c r="A3" s="118"/>
    </row>
    <row r="5" spans="1:14" ht="24" x14ac:dyDescent="0.15">
      <c r="A5" s="362" t="s">
        <v>113</v>
      </c>
      <c r="B5" s="185" t="s">
        <v>154</v>
      </c>
      <c r="C5" s="185" t="s">
        <v>101</v>
      </c>
      <c r="D5" s="185" t="s">
        <v>1</v>
      </c>
      <c r="E5" s="185" t="s">
        <v>102</v>
      </c>
      <c r="F5" s="185" t="s">
        <v>103</v>
      </c>
      <c r="G5" s="185" t="s">
        <v>104</v>
      </c>
      <c r="H5" s="185" t="s">
        <v>122</v>
      </c>
      <c r="I5" s="185" t="s">
        <v>123</v>
      </c>
      <c r="J5" s="186" t="s">
        <v>148</v>
      </c>
      <c r="K5" s="186" t="s">
        <v>107</v>
      </c>
      <c r="L5" s="187" t="s">
        <v>124</v>
      </c>
      <c r="M5" s="185" t="s">
        <v>109</v>
      </c>
    </row>
    <row r="6" spans="1:14" x14ac:dyDescent="0.15">
      <c r="A6" s="363"/>
      <c r="B6" s="355" t="s">
        <v>125</v>
      </c>
      <c r="C6" s="355" t="s">
        <v>125</v>
      </c>
      <c r="D6" s="355" t="s">
        <v>125</v>
      </c>
      <c r="E6" s="355" t="s">
        <v>125</v>
      </c>
      <c r="F6" s="355" t="s">
        <v>125</v>
      </c>
      <c r="G6" s="355" t="s">
        <v>125</v>
      </c>
      <c r="H6" s="355" t="s">
        <v>125</v>
      </c>
      <c r="I6" s="355" t="s">
        <v>125</v>
      </c>
      <c r="J6" s="348" t="s">
        <v>120</v>
      </c>
      <c r="K6" s="357" t="s">
        <v>149</v>
      </c>
      <c r="L6" s="357" t="s">
        <v>149</v>
      </c>
      <c r="M6" s="357" t="s">
        <v>149</v>
      </c>
    </row>
    <row r="7" spans="1:14" x14ac:dyDescent="0.15">
      <c r="A7" s="364"/>
      <c r="B7" s="356"/>
      <c r="C7" s="356"/>
      <c r="D7" s="356"/>
      <c r="E7" s="356"/>
      <c r="F7" s="356"/>
      <c r="G7" s="356"/>
      <c r="H7" s="356"/>
      <c r="I7" s="356"/>
      <c r="J7" s="349"/>
      <c r="K7" s="358"/>
      <c r="L7" s="358"/>
      <c r="M7" s="358"/>
    </row>
    <row r="8" spans="1:14" ht="12" x14ac:dyDescent="0.15">
      <c r="A8" s="193" t="s">
        <v>88</v>
      </c>
      <c r="B8" s="269">
        <v>0.20031003834173225</v>
      </c>
      <c r="C8" s="269">
        <v>0.30333258006349778</v>
      </c>
      <c r="D8" s="269">
        <v>0.25096040670619951</v>
      </c>
      <c r="E8" s="269">
        <v>0.88250425824872525</v>
      </c>
      <c r="F8" s="269">
        <v>1.0266465076251394</v>
      </c>
      <c r="G8" s="269">
        <v>1.5359582173745439</v>
      </c>
      <c r="H8" s="269">
        <v>0.45551857459980571</v>
      </c>
      <c r="I8" s="269">
        <v>0.44959739602382298</v>
      </c>
      <c r="J8" s="178">
        <v>2117338.3650000002</v>
      </c>
      <c r="K8" s="278">
        <v>236812.51908345721</v>
      </c>
      <c r="L8" s="278">
        <v>49659.384556039106</v>
      </c>
      <c r="M8" s="279">
        <v>35234.139848549916</v>
      </c>
      <c r="N8" s="31"/>
    </row>
    <row r="9" spans="1:14" ht="12" x14ac:dyDescent="0.15">
      <c r="A9" s="193" t="s">
        <v>64</v>
      </c>
      <c r="B9" s="269">
        <v>0.92572384693729082</v>
      </c>
      <c r="C9" s="269">
        <v>1.0200759002817428</v>
      </c>
      <c r="D9" s="269">
        <v>0.99083569810073124</v>
      </c>
      <c r="E9" s="269">
        <v>5.9939545852551257</v>
      </c>
      <c r="F9" s="269">
        <v>1.8399087277463502</v>
      </c>
      <c r="G9" s="269">
        <v>2.6367010247190725</v>
      </c>
      <c r="H9" s="269">
        <v>1.2927838752465666</v>
      </c>
      <c r="I9" s="269">
        <v>1.2809664327879935</v>
      </c>
      <c r="J9" s="178">
        <v>1983317.32</v>
      </c>
      <c r="K9" s="279">
        <v>121527.69015458447</v>
      </c>
      <c r="L9" s="279">
        <v>50635.763516064348</v>
      </c>
      <c r="M9" s="279">
        <v>35793.058231720774</v>
      </c>
      <c r="N9" s="31"/>
    </row>
    <row r="10" spans="1:14" ht="12" x14ac:dyDescent="0.15">
      <c r="A10" s="193" t="s">
        <v>89</v>
      </c>
      <c r="B10" s="269">
        <v>1.9437780648336103</v>
      </c>
      <c r="C10" s="269">
        <v>2.0563225862979317</v>
      </c>
      <c r="D10" s="269">
        <v>2.0322478894393385</v>
      </c>
      <c r="E10" s="269">
        <v>3.0738927028685423</v>
      </c>
      <c r="F10" s="269">
        <v>3.1830680102933511</v>
      </c>
      <c r="G10" s="269">
        <v>4.2207786876416487</v>
      </c>
      <c r="H10" s="269">
        <v>2.4229611315250037</v>
      </c>
      <c r="I10" s="269">
        <v>2.4140161166394494</v>
      </c>
      <c r="J10" s="178">
        <v>2630659.8870000001</v>
      </c>
      <c r="K10" s="279">
        <v>116602.66447821872</v>
      </c>
      <c r="L10" s="279">
        <v>51237.030195592895</v>
      </c>
      <c r="M10" s="279">
        <v>36534.52237041411</v>
      </c>
      <c r="N10" s="31"/>
    </row>
    <row r="11" spans="1:14" ht="12" x14ac:dyDescent="0.15">
      <c r="A11" s="193" t="s">
        <v>90</v>
      </c>
      <c r="B11" s="269">
        <v>3.2753557714027557</v>
      </c>
      <c r="C11" s="269">
        <v>3.4319949722779963</v>
      </c>
      <c r="D11" s="269">
        <v>3.4168586057967203</v>
      </c>
      <c r="E11" s="269">
        <v>22.2432110758952</v>
      </c>
      <c r="F11" s="269">
        <v>4.1702582262754877</v>
      </c>
      <c r="G11" s="269">
        <v>4.6593751484478894</v>
      </c>
      <c r="H11" s="269">
        <v>3.8247953883471935</v>
      </c>
      <c r="I11" s="269">
        <v>3.7811963942828521</v>
      </c>
      <c r="J11" s="178">
        <v>4389564.7290000003</v>
      </c>
      <c r="K11" s="279">
        <v>96060.488854127645</v>
      </c>
      <c r="L11" s="279">
        <v>51633.895579991527</v>
      </c>
      <c r="M11" s="279">
        <v>36813.151197133047</v>
      </c>
      <c r="N11" s="31"/>
    </row>
    <row r="12" spans="1:14" ht="12" x14ac:dyDescent="0.15">
      <c r="A12" s="193" t="s">
        <v>91</v>
      </c>
      <c r="B12" s="269">
        <v>5.6025796049979846</v>
      </c>
      <c r="C12" s="269">
        <v>5.5793411095671299</v>
      </c>
      <c r="D12" s="269">
        <v>5.5702730785563981</v>
      </c>
      <c r="E12" s="269">
        <v>20.781839449644</v>
      </c>
      <c r="F12" s="269">
        <v>6.0208544805903603</v>
      </c>
      <c r="G12" s="269">
        <v>5.6114895619236345</v>
      </c>
      <c r="H12" s="269">
        <v>6.3003671805576342</v>
      </c>
      <c r="I12" s="269">
        <v>6.2084090416959805</v>
      </c>
      <c r="J12" s="178">
        <v>4185799</v>
      </c>
      <c r="K12" s="279">
        <v>88126.462704252248</v>
      </c>
      <c r="L12" s="279">
        <v>54800.259549737631</v>
      </c>
      <c r="M12" s="279">
        <v>38940.16629036727</v>
      </c>
      <c r="N12" s="31"/>
    </row>
    <row r="13" spans="1:14" ht="12" x14ac:dyDescent="0.15">
      <c r="A13" s="193" t="s">
        <v>92</v>
      </c>
      <c r="B13" s="269">
        <v>8.9120370370370363</v>
      </c>
      <c r="C13" s="269">
        <v>14.045330383782668</v>
      </c>
      <c r="D13" s="269">
        <v>14.042580634751442</v>
      </c>
      <c r="E13" s="269">
        <v>25.350520442206932</v>
      </c>
      <c r="F13" s="269">
        <v>21.330256830678042</v>
      </c>
      <c r="G13" s="269">
        <v>26.511204758943375</v>
      </c>
      <c r="H13" s="269">
        <v>17.631982691640644</v>
      </c>
      <c r="I13" s="269">
        <v>17.759388334665143</v>
      </c>
      <c r="J13" s="178">
        <v>50061523</v>
      </c>
      <c r="K13" s="279">
        <v>117391.63488344592</v>
      </c>
      <c r="L13" s="279">
        <v>56620.868516434602</v>
      </c>
      <c r="M13" s="279">
        <v>40509.964138485928</v>
      </c>
      <c r="N13" s="31"/>
    </row>
    <row r="14" spans="1:14" s="194" customFormat="1" ht="12" x14ac:dyDescent="0.15">
      <c r="A14" s="77" t="s">
        <v>2</v>
      </c>
      <c r="B14" s="273">
        <v>0.31162162720567299</v>
      </c>
      <c r="C14" s="273">
        <v>5.2271425084880541</v>
      </c>
      <c r="D14" s="273">
        <v>4.9144593769574358</v>
      </c>
      <c r="E14" s="273">
        <v>13.799044621395717</v>
      </c>
      <c r="F14" s="273">
        <v>8.1086314810115976</v>
      </c>
      <c r="G14" s="273">
        <v>9.4675888399865116</v>
      </c>
      <c r="H14" s="273">
        <v>7.026445773267544</v>
      </c>
      <c r="I14" s="273">
        <v>7.0147234963172487</v>
      </c>
      <c r="J14" s="274">
        <v>65368202.300999999</v>
      </c>
      <c r="K14" s="280">
        <v>115193.55684470231</v>
      </c>
      <c r="L14" s="280">
        <v>55571.322642721272</v>
      </c>
      <c r="M14" s="280">
        <v>39704.260464470368</v>
      </c>
      <c r="N14" s="32"/>
    </row>
    <row r="15" spans="1:14" x14ac:dyDescent="0.15">
      <c r="A15" s="360" t="s">
        <v>131</v>
      </c>
      <c r="B15" s="360"/>
      <c r="C15" s="360"/>
      <c r="D15" s="360"/>
      <c r="E15" s="360"/>
      <c r="F15" s="360"/>
      <c r="G15" s="360"/>
      <c r="H15" s="360"/>
      <c r="I15" s="360"/>
      <c r="J15" s="180"/>
      <c r="K15" s="169"/>
      <c r="L15" s="181"/>
      <c r="M15" s="169"/>
    </row>
    <row r="16" spans="1:14" ht="26.25" customHeight="1" x14ac:dyDescent="0.15">
      <c r="A16" s="361" t="s">
        <v>132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</row>
    <row r="17" spans="1:13" x14ac:dyDescent="0.15">
      <c r="A17" s="361" t="s">
        <v>133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</row>
  </sheetData>
  <mergeCells count="16">
    <mergeCell ref="A5:A7"/>
    <mergeCell ref="B6:B7"/>
    <mergeCell ref="C6:C7"/>
    <mergeCell ref="D6:D7"/>
    <mergeCell ref="E6:E7"/>
    <mergeCell ref="J6:J7"/>
    <mergeCell ref="A17:M17"/>
    <mergeCell ref="M6:M7"/>
    <mergeCell ref="A15:I15"/>
    <mergeCell ref="A16:M16"/>
    <mergeCell ref="F6:F7"/>
    <mergeCell ref="G6:G7"/>
    <mergeCell ref="H6:H7"/>
    <mergeCell ref="I6:I7"/>
    <mergeCell ref="K6:K7"/>
    <mergeCell ref="L6:L7"/>
  </mergeCells>
  <conditionalFormatting sqref="B6">
    <cfRule type="cellIs" dxfId="5" priority="11" stopIfTrue="1" operator="between">
      <formula>1</formula>
      <formula>2</formula>
    </cfRule>
  </conditionalFormatting>
  <conditionalFormatting sqref="C6">
    <cfRule type="cellIs" dxfId="4" priority="10" stopIfTrue="1" operator="between">
      <formula>1</formula>
      <formula>2</formula>
    </cfRule>
  </conditionalFormatting>
  <conditionalFormatting sqref="D6:I6 K6">
    <cfRule type="cellIs" dxfId="3" priority="9" stopIfTrue="1" operator="between">
      <formula>1</formula>
      <formula>2</formula>
    </cfRule>
  </conditionalFormatting>
  <conditionalFormatting sqref="A9:A14">
    <cfRule type="cellIs" priority="5" stopIfTrue="1" operator="between">
      <formula>1</formula>
      <formula>2</formula>
    </cfRule>
  </conditionalFormatting>
  <conditionalFormatting sqref="A15:G15 K15:M15 A16:A17">
    <cfRule type="cellIs" dxfId="2" priority="4" stopIfTrue="1" operator="between">
      <formula>1</formula>
      <formula>2</formula>
    </cfRule>
  </conditionalFormatting>
  <conditionalFormatting sqref="A16:A17">
    <cfRule type="cellIs" dxfId="1" priority="3" stopIfTrue="1" operator="between">
      <formula>1</formula>
      <formula>2</formula>
    </cfRule>
  </conditionalFormatting>
  <conditionalFormatting sqref="L6:M6">
    <cfRule type="cellIs" dxfId="0" priority="2" stopIfTrue="1" operator="between">
      <formula>1</formula>
      <formula>2</formula>
    </cfRule>
  </conditionalFormatting>
  <conditionalFormatting sqref="A8">
    <cfRule type="cellIs" priority="1" stopIfTrue="1" operator="between">
      <formula>1</formula>
      <formula>2</formula>
    </cfRule>
  </conditionalFormatting>
  <pageMargins left="0.7" right="0.7" top="0.75" bottom="0.75" header="0.3" footer="0.3"/>
  <pageSetup paperSize="9" scale="98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workbookViewId="0">
      <selection activeCell="A28" sqref="A28"/>
    </sheetView>
  </sheetViews>
  <sheetFormatPr baseColWidth="10" defaultColWidth="9.1640625" defaultRowHeight="15" x14ac:dyDescent="0.2"/>
  <cols>
    <col min="1" max="1" width="30.5" style="19" customWidth="1"/>
    <col min="2" max="3" width="9.1640625" style="19"/>
    <col min="4" max="4" width="12" style="19" customWidth="1"/>
    <col min="5" max="5" width="10.6640625" style="19" customWidth="1"/>
    <col min="6" max="7" width="9.1640625" style="19"/>
    <col min="8" max="8" width="22.5" style="19" bestFit="1" customWidth="1"/>
    <col min="9" max="16384" width="9.1640625" style="19"/>
  </cols>
  <sheetData>
    <row r="2" spans="1:12" ht="32.25" customHeight="1" x14ac:dyDescent="0.2">
      <c r="A2" s="301" t="s">
        <v>180</v>
      </c>
      <c r="B2" s="301"/>
      <c r="C2" s="301"/>
      <c r="D2" s="301"/>
      <c r="E2" s="301"/>
      <c r="H2" s="295"/>
      <c r="I2" s="295"/>
      <c r="J2" s="295"/>
      <c r="K2" s="295"/>
      <c r="L2" s="295"/>
    </row>
    <row r="3" spans="1:12" x14ac:dyDescent="0.2">
      <c r="A3" s="296" t="s">
        <v>57</v>
      </c>
      <c r="B3" s="299" t="s">
        <v>2</v>
      </c>
      <c r="C3" s="299"/>
      <c r="D3" s="299"/>
      <c r="E3" s="299"/>
      <c r="L3"/>
    </row>
    <row r="4" spans="1:12" x14ac:dyDescent="0.2">
      <c r="A4" s="297"/>
      <c r="B4" s="300" t="s">
        <v>56</v>
      </c>
      <c r="C4" s="300"/>
      <c r="D4" s="300" t="s">
        <v>1</v>
      </c>
      <c r="E4" s="300"/>
      <c r="L4"/>
    </row>
    <row r="5" spans="1:12" x14ac:dyDescent="0.2">
      <c r="A5" s="298"/>
      <c r="B5" s="197" t="s">
        <v>144</v>
      </c>
      <c r="C5" s="198" t="s">
        <v>60</v>
      </c>
      <c r="D5" s="198" t="s">
        <v>144</v>
      </c>
      <c r="E5" s="198" t="s">
        <v>60</v>
      </c>
      <c r="L5" s="29"/>
    </row>
    <row r="6" spans="1:12" x14ac:dyDescent="0.2">
      <c r="A6" s="165" t="s">
        <v>158</v>
      </c>
      <c r="B6" s="208">
        <v>5782</v>
      </c>
      <c r="C6" s="209">
        <v>70.084848484848393</v>
      </c>
      <c r="D6" s="208">
        <v>839025.22</v>
      </c>
      <c r="E6" s="209">
        <v>95.446554670080502</v>
      </c>
      <c r="L6" s="29"/>
    </row>
    <row r="7" spans="1:12" x14ac:dyDescent="0.2">
      <c r="A7" s="101" t="s">
        <v>159</v>
      </c>
      <c r="B7" s="208">
        <v>1873</v>
      </c>
      <c r="C7" s="209">
        <v>22.7030303030303</v>
      </c>
      <c r="D7" s="208">
        <v>39617.230000000003</v>
      </c>
      <c r="E7" s="209">
        <v>4.5067848572711302</v>
      </c>
      <c r="L7" s="29"/>
    </row>
    <row r="8" spans="1:12" x14ac:dyDescent="0.2">
      <c r="A8" s="101" t="s">
        <v>189</v>
      </c>
      <c r="B8" s="208">
        <v>77</v>
      </c>
      <c r="C8" s="208">
        <v>0.93333333333333302</v>
      </c>
      <c r="D8" s="208">
        <v>409.94</v>
      </c>
      <c r="E8" s="209">
        <v>4.6641133641647903E-2</v>
      </c>
      <c r="L8" s="29"/>
    </row>
    <row r="9" spans="1:12" ht="24" x14ac:dyDescent="0.2">
      <c r="A9" s="165" t="s">
        <v>152</v>
      </c>
      <c r="B9" s="208">
        <v>518</v>
      </c>
      <c r="C9" s="209">
        <v>6.2787878787878704</v>
      </c>
      <c r="D9" s="208">
        <v>0</v>
      </c>
      <c r="E9" s="209">
        <v>0</v>
      </c>
    </row>
    <row r="10" spans="1:12" x14ac:dyDescent="0.2">
      <c r="A10" s="101" t="s">
        <v>2</v>
      </c>
      <c r="B10" s="210">
        <v>8250</v>
      </c>
      <c r="C10" s="211">
        <v>100</v>
      </c>
      <c r="D10" s="210">
        <v>879052.39</v>
      </c>
      <c r="E10" s="211">
        <v>100</v>
      </c>
    </row>
  </sheetData>
  <mergeCells count="6">
    <mergeCell ref="H2:L2"/>
    <mergeCell ref="A3:A5"/>
    <mergeCell ref="B3:E3"/>
    <mergeCell ref="B4:C4"/>
    <mergeCell ref="D4:E4"/>
    <mergeCell ref="A2:E2"/>
  </mergeCells>
  <pageMargins left="0.7" right="0.7" top="0.75" bottom="0.75" header="0.3" footer="0.3"/>
  <pageSetup scale="82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"/>
  <sheetViews>
    <sheetView workbookViewId="0">
      <selection activeCell="B6" sqref="B6:E9"/>
    </sheetView>
  </sheetViews>
  <sheetFormatPr baseColWidth="10" defaultColWidth="9.1640625" defaultRowHeight="11" x14ac:dyDescent="0.15"/>
  <cols>
    <col min="1" max="1" width="60.6640625" style="34" customWidth="1"/>
    <col min="2" max="2" width="9.33203125" style="34" bestFit="1" customWidth="1"/>
    <col min="3" max="3" width="9.1640625" style="34" customWidth="1"/>
    <col min="4" max="4" width="7" style="34" bestFit="1" customWidth="1"/>
    <col min="5" max="5" width="4.33203125" style="34" bestFit="1" customWidth="1"/>
    <col min="6" max="16384" width="9.1640625" style="34"/>
  </cols>
  <sheetData>
    <row r="2" spans="1:5" ht="21.75" customHeight="1" x14ac:dyDescent="0.15">
      <c r="A2" s="301" t="s">
        <v>181</v>
      </c>
      <c r="B2" s="301"/>
      <c r="C2" s="301"/>
      <c r="D2" s="301"/>
      <c r="E2" s="301"/>
    </row>
    <row r="3" spans="1:5" x14ac:dyDescent="0.15">
      <c r="A3" s="304" t="s">
        <v>58</v>
      </c>
      <c r="B3" s="299" t="s">
        <v>2</v>
      </c>
      <c r="C3" s="299"/>
      <c r="D3" s="299"/>
      <c r="E3" s="299"/>
    </row>
    <row r="4" spans="1:5" x14ac:dyDescent="0.15">
      <c r="A4" s="305"/>
      <c r="B4" s="307" t="s">
        <v>154</v>
      </c>
      <c r="C4" s="307"/>
      <c r="D4" s="307" t="s">
        <v>1</v>
      </c>
      <c r="E4" s="307"/>
    </row>
    <row r="5" spans="1:5" x14ac:dyDescent="0.15">
      <c r="A5" s="306"/>
      <c r="B5" s="97" t="s">
        <v>59</v>
      </c>
      <c r="C5" s="97" t="s">
        <v>60</v>
      </c>
      <c r="D5" s="97" t="s">
        <v>59</v>
      </c>
      <c r="E5" s="97" t="s">
        <v>60</v>
      </c>
    </row>
    <row r="6" spans="1:5" ht="18.75" customHeight="1" x14ac:dyDescent="0.15">
      <c r="A6" s="98" t="s">
        <v>155</v>
      </c>
      <c r="B6" s="212">
        <v>3314</v>
      </c>
      <c r="C6" s="213">
        <v>57.315807679003804</v>
      </c>
      <c r="D6" s="212">
        <v>528356.54</v>
      </c>
      <c r="E6" s="213">
        <v>62.972664874126195</v>
      </c>
    </row>
    <row r="7" spans="1:5" ht="18.75" customHeight="1" x14ac:dyDescent="0.15">
      <c r="A7" s="33" t="s">
        <v>156</v>
      </c>
      <c r="B7" s="54">
        <v>1400</v>
      </c>
      <c r="C7" s="213">
        <v>24.213075060532688</v>
      </c>
      <c r="D7" s="212">
        <v>192807.82</v>
      </c>
      <c r="E7" s="213">
        <v>22.979979076195111</v>
      </c>
    </row>
    <row r="8" spans="1:5" ht="19.5" customHeight="1" x14ac:dyDescent="0.15">
      <c r="A8" s="98" t="s">
        <v>157</v>
      </c>
      <c r="B8" s="214">
        <v>1068</v>
      </c>
      <c r="C8" s="213">
        <v>18.471117260463508</v>
      </c>
      <c r="D8" s="212">
        <v>117860.86</v>
      </c>
      <c r="E8" s="213">
        <v>14.047356049678697</v>
      </c>
    </row>
    <row r="9" spans="1:5" ht="20.25" customHeight="1" x14ac:dyDescent="0.15">
      <c r="A9" s="99" t="s">
        <v>2</v>
      </c>
      <c r="B9" s="215">
        <v>5782</v>
      </c>
      <c r="C9" s="213">
        <v>100</v>
      </c>
      <c r="D9" s="216">
        <v>839025.22</v>
      </c>
      <c r="E9" s="213">
        <v>100</v>
      </c>
    </row>
    <row r="10" spans="1:5" x14ac:dyDescent="0.15">
      <c r="A10" s="302" t="s">
        <v>77</v>
      </c>
      <c r="B10" s="303"/>
      <c r="C10" s="303"/>
      <c r="D10" s="33"/>
      <c r="E10" s="100"/>
    </row>
    <row r="11" spans="1:5" x14ac:dyDescent="0.15">
      <c r="A11" s="33"/>
      <c r="B11" s="33"/>
      <c r="C11" s="33"/>
      <c r="D11" s="33"/>
      <c r="E11" s="63"/>
    </row>
  </sheetData>
  <mergeCells count="6">
    <mergeCell ref="A10:C10"/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zoomScaleNormal="100" workbookViewId="0">
      <selection activeCell="B6" sqref="B6:E9"/>
    </sheetView>
  </sheetViews>
  <sheetFormatPr baseColWidth="10" defaultColWidth="9.1640625" defaultRowHeight="11" x14ac:dyDescent="0.15"/>
  <cols>
    <col min="1" max="1" width="44.5" style="34" customWidth="1"/>
    <col min="2" max="2" width="14.1640625" style="34" customWidth="1"/>
    <col min="3" max="3" width="9" style="34" customWidth="1"/>
    <col min="4" max="4" width="16" style="34" customWidth="1"/>
    <col min="5" max="5" width="14.33203125" style="34" customWidth="1"/>
    <col min="6" max="16384" width="9.1640625" style="34"/>
  </cols>
  <sheetData>
    <row r="2" spans="1:8" ht="27" customHeight="1" x14ac:dyDescent="0.15">
      <c r="A2" s="308" t="s">
        <v>182</v>
      </c>
      <c r="B2" s="308"/>
      <c r="C2" s="308"/>
      <c r="D2" s="308"/>
      <c r="E2" s="308"/>
    </row>
    <row r="3" spans="1:8" x14ac:dyDescent="0.15">
      <c r="A3" s="309" t="s">
        <v>54</v>
      </c>
      <c r="B3" s="299" t="s">
        <v>2</v>
      </c>
      <c r="C3" s="299"/>
      <c r="D3" s="299"/>
      <c r="E3" s="299"/>
    </row>
    <row r="4" spans="1:8" x14ac:dyDescent="0.15">
      <c r="A4" s="310"/>
      <c r="B4" s="312" t="s">
        <v>153</v>
      </c>
      <c r="C4" s="312"/>
      <c r="D4" s="313" t="s">
        <v>1</v>
      </c>
      <c r="E4" s="313"/>
    </row>
    <row r="5" spans="1:8" x14ac:dyDescent="0.15">
      <c r="A5" s="311"/>
      <c r="B5" s="97" t="s">
        <v>59</v>
      </c>
      <c r="C5" s="97" t="s">
        <v>60</v>
      </c>
      <c r="D5" s="97" t="s">
        <v>59</v>
      </c>
      <c r="E5" s="97" t="s">
        <v>60</v>
      </c>
    </row>
    <row r="6" spans="1:8" ht="19.5" customHeight="1" x14ac:dyDescent="0.15">
      <c r="A6" s="101" t="s">
        <v>74</v>
      </c>
      <c r="B6" s="217">
        <v>1351</v>
      </c>
      <c r="C6" s="213">
        <v>23.365617433413998</v>
      </c>
      <c r="D6" s="217">
        <v>198954.52</v>
      </c>
      <c r="E6" s="213">
        <v>23.712579223780601</v>
      </c>
      <c r="H6" s="52"/>
    </row>
    <row r="7" spans="1:8" ht="16.5" customHeight="1" x14ac:dyDescent="0.15">
      <c r="A7" s="101" t="s">
        <v>75</v>
      </c>
      <c r="B7" s="217">
        <v>839</v>
      </c>
      <c r="C7" s="213">
        <v>14.5105499827049</v>
      </c>
      <c r="D7" s="217">
        <v>45454.02</v>
      </c>
      <c r="E7" s="213">
        <v>5.4174795842251298</v>
      </c>
    </row>
    <row r="8" spans="1:8" ht="18.75" customHeight="1" x14ac:dyDescent="0.15">
      <c r="A8" s="101" t="s">
        <v>73</v>
      </c>
      <c r="B8" s="217">
        <v>3592</v>
      </c>
      <c r="C8" s="213">
        <v>62.123832583880997</v>
      </c>
      <c r="D8" s="217">
        <v>594616.68000000005</v>
      </c>
      <c r="E8" s="213">
        <v>70.869941191994201</v>
      </c>
    </row>
    <row r="9" spans="1:8" ht="19.5" customHeight="1" x14ac:dyDescent="0.15">
      <c r="A9" s="102" t="s">
        <v>0</v>
      </c>
      <c r="B9" s="218">
        <v>5782</v>
      </c>
      <c r="C9" s="219">
        <v>100</v>
      </c>
      <c r="D9" s="218">
        <v>839025.22</v>
      </c>
      <c r="E9" s="219">
        <v>100</v>
      </c>
    </row>
    <row r="10" spans="1:8" x14ac:dyDescent="0.15">
      <c r="A10" s="74" t="s">
        <v>145</v>
      </c>
      <c r="B10" s="33"/>
      <c r="C10" s="62"/>
      <c r="D10" s="33"/>
      <c r="E10" s="33"/>
    </row>
    <row r="11" spans="1:8" x14ac:dyDescent="0.15">
      <c r="A11" s="33"/>
      <c r="B11" s="62"/>
      <c r="C11" s="33"/>
      <c r="D11" s="33"/>
      <c r="E11" s="33"/>
    </row>
    <row r="12" spans="1:8" x14ac:dyDescent="0.15">
      <c r="A12" s="33"/>
      <c r="B12" s="33"/>
      <c r="C12" s="33"/>
      <c r="D12" s="33"/>
      <c r="E12" s="33"/>
    </row>
  </sheetData>
  <mergeCells count="5"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zoomScaleNormal="100" zoomScaleSheetLayoutView="100" workbookViewId="0">
      <selection activeCell="A5" sqref="A5:D10"/>
    </sheetView>
  </sheetViews>
  <sheetFormatPr baseColWidth="10" defaultColWidth="6.33203125" defaultRowHeight="11" x14ac:dyDescent="0.15"/>
  <cols>
    <col min="1" max="1" width="41.5" style="5" customWidth="1"/>
    <col min="2" max="2" width="9" style="5" customWidth="1"/>
    <col min="3" max="3" width="11.5" style="5" customWidth="1"/>
    <col min="4" max="4" width="8.5" style="5" bestFit="1" customWidth="1"/>
    <col min="5" max="5" width="6.33203125" style="5"/>
    <col min="6" max="6" width="13" style="5" customWidth="1"/>
    <col min="7" max="16384" width="6.33203125" style="5"/>
  </cols>
  <sheetData>
    <row r="2" spans="1:5" ht="27" customHeight="1" x14ac:dyDescent="0.15">
      <c r="A2" s="317" t="s">
        <v>183</v>
      </c>
      <c r="B2" s="317"/>
      <c r="C2" s="317"/>
      <c r="D2" s="317"/>
    </row>
    <row r="3" spans="1:5" ht="9" customHeight="1" x14ac:dyDescent="0.15">
      <c r="A3" s="315" t="s">
        <v>71</v>
      </c>
      <c r="B3" s="299" t="s">
        <v>2</v>
      </c>
      <c r="C3" s="299"/>
      <c r="D3" s="299"/>
    </row>
    <row r="4" spans="1:5" ht="9" customHeight="1" x14ac:dyDescent="0.15">
      <c r="A4" s="316"/>
      <c r="B4" s="113" t="s">
        <v>153</v>
      </c>
      <c r="C4" s="113" t="s">
        <v>1</v>
      </c>
      <c r="D4" s="114" t="s">
        <v>17</v>
      </c>
    </row>
    <row r="5" spans="1:5" ht="15.75" customHeight="1" x14ac:dyDescent="0.15">
      <c r="A5" s="42" t="s">
        <v>50</v>
      </c>
      <c r="B5" s="225">
        <v>1774</v>
      </c>
      <c r="C5" s="226">
        <v>696993.55</v>
      </c>
      <c r="D5" s="227">
        <v>392.89377113866971</v>
      </c>
    </row>
    <row r="6" spans="1:5" ht="15.75" customHeight="1" x14ac:dyDescent="0.15">
      <c r="A6" s="42" t="s">
        <v>51</v>
      </c>
      <c r="B6" s="225">
        <v>2652</v>
      </c>
      <c r="C6" s="226">
        <v>90929.83</v>
      </c>
      <c r="D6" s="227">
        <v>34.287266214177983</v>
      </c>
    </row>
    <row r="7" spans="1:5" ht="15.75" customHeight="1" x14ac:dyDescent="0.15">
      <c r="A7" s="42" t="s">
        <v>19</v>
      </c>
      <c r="B7" s="225">
        <v>190</v>
      </c>
      <c r="C7" s="226">
        <v>11559.12</v>
      </c>
      <c r="D7" s="227">
        <v>60.837473684210529</v>
      </c>
    </row>
    <row r="8" spans="1:5" ht="15.75" customHeight="1" x14ac:dyDescent="0.15">
      <c r="A8" s="42" t="s">
        <v>49</v>
      </c>
      <c r="B8" s="225">
        <v>1029</v>
      </c>
      <c r="C8" s="226">
        <v>26159.71</v>
      </c>
      <c r="D8" s="227">
        <v>25.422458697764821</v>
      </c>
    </row>
    <row r="9" spans="1:5" ht="24" x14ac:dyDescent="0.15">
      <c r="A9" s="42" t="s">
        <v>61</v>
      </c>
      <c r="B9" s="225">
        <v>137</v>
      </c>
      <c r="C9" s="226">
        <v>13383.01</v>
      </c>
      <c r="D9" s="225">
        <v>97.686204379562042</v>
      </c>
    </row>
    <row r="10" spans="1:5" ht="13.5" customHeight="1" x14ac:dyDescent="0.15">
      <c r="A10" s="115" t="s">
        <v>0</v>
      </c>
      <c r="B10" s="228">
        <v>5782</v>
      </c>
      <c r="C10" s="228">
        <v>839025.22</v>
      </c>
      <c r="D10" s="229">
        <v>145.10986163957108</v>
      </c>
    </row>
    <row r="11" spans="1:5" ht="9" customHeight="1" x14ac:dyDescent="0.15">
      <c r="A11" s="110"/>
      <c r="B11" s="111"/>
      <c r="C11" s="111"/>
      <c r="D11" s="111"/>
      <c r="E11" s="116"/>
    </row>
    <row r="12" spans="1:5" x14ac:dyDescent="0.15">
      <c r="A12" s="24" t="s">
        <v>145</v>
      </c>
      <c r="B12" s="111"/>
      <c r="C12" s="111"/>
      <c r="D12" s="111"/>
    </row>
    <row r="13" spans="1:5" x14ac:dyDescent="0.15">
      <c r="A13" s="117"/>
      <c r="B13" s="314"/>
      <c r="C13" s="314"/>
      <c r="D13" s="314"/>
    </row>
    <row r="14" spans="1:5" x14ac:dyDescent="0.15">
      <c r="B14" s="116"/>
      <c r="C14" s="116"/>
      <c r="D14" s="116"/>
      <c r="E14" s="116"/>
    </row>
    <row r="15" spans="1:5" x14ac:dyDescent="0.15">
      <c r="B15" s="116"/>
      <c r="C15" s="116"/>
      <c r="D15" s="116"/>
      <c r="E15" s="116"/>
    </row>
    <row r="20" spans="7:7" x14ac:dyDescent="0.15">
      <c r="G20" s="18"/>
    </row>
  </sheetData>
  <mergeCells count="4">
    <mergeCell ref="B13:D13"/>
    <mergeCell ref="B3:D3"/>
    <mergeCell ref="A3:A4"/>
    <mergeCell ref="A2:D2"/>
  </mergeCells>
  <phoneticPr fontId="0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B5" sqref="B5:E21"/>
    </sheetView>
  </sheetViews>
  <sheetFormatPr baseColWidth="10" defaultColWidth="9.1640625" defaultRowHeight="11" x14ac:dyDescent="0.15"/>
  <cols>
    <col min="1" max="1" width="50.1640625" style="34" bestFit="1" customWidth="1"/>
    <col min="2" max="2" width="9.1640625" style="33"/>
    <col min="3" max="3" width="10.1640625" style="33" customWidth="1"/>
    <col min="4" max="4" width="10.6640625" style="33" customWidth="1"/>
    <col min="5" max="5" width="13" style="33" customWidth="1"/>
    <col min="6" max="6" width="9.1640625" style="33"/>
    <col min="7" max="16384" width="9.1640625" style="34"/>
  </cols>
  <sheetData>
    <row r="2" spans="1:8" ht="30.75" customHeight="1" x14ac:dyDescent="0.15">
      <c r="A2" s="301" t="s">
        <v>184</v>
      </c>
      <c r="B2" s="301"/>
      <c r="C2" s="301"/>
      <c r="D2" s="301"/>
      <c r="E2" s="301"/>
    </row>
    <row r="3" spans="1:8" x14ac:dyDescent="0.15">
      <c r="A3" s="309" t="s">
        <v>44</v>
      </c>
      <c r="B3" s="307" t="s">
        <v>154</v>
      </c>
      <c r="C3" s="307"/>
      <c r="D3" s="307" t="s">
        <v>1</v>
      </c>
      <c r="E3" s="307"/>
    </row>
    <row r="4" spans="1:8" ht="12" x14ac:dyDescent="0.15">
      <c r="A4" s="318"/>
      <c r="B4" s="36" t="s">
        <v>59</v>
      </c>
      <c r="C4" s="36" t="s">
        <v>60</v>
      </c>
      <c r="D4" s="36" t="s">
        <v>59</v>
      </c>
      <c r="E4" s="36" t="s">
        <v>60</v>
      </c>
    </row>
    <row r="5" spans="1:8" ht="15" customHeight="1" x14ac:dyDescent="0.15">
      <c r="A5" s="65" t="s">
        <v>3</v>
      </c>
      <c r="B5" s="212">
        <v>9</v>
      </c>
      <c r="C5" s="220">
        <v>0.15565548253199585</v>
      </c>
      <c r="D5" s="212">
        <v>361.16</v>
      </c>
      <c r="E5" s="220">
        <v>4.3045189988448744E-2</v>
      </c>
    </row>
    <row r="6" spans="1:8" ht="16.5" customHeight="1" x14ac:dyDescent="0.15">
      <c r="A6" s="68" t="s">
        <v>55</v>
      </c>
      <c r="B6" s="221">
        <v>322</v>
      </c>
      <c r="C6" s="220">
        <v>5.5690072639225177</v>
      </c>
      <c r="D6" s="221">
        <v>80520</v>
      </c>
      <c r="E6" s="220">
        <v>9.5968509742770305</v>
      </c>
    </row>
    <row r="7" spans="1:8" ht="16.5" customHeight="1" x14ac:dyDescent="0.15">
      <c r="A7" s="65" t="s">
        <v>4</v>
      </c>
      <c r="B7" s="212">
        <v>734</v>
      </c>
      <c r="C7" s="220">
        <v>12.694569353164994</v>
      </c>
      <c r="D7" s="212">
        <v>65886.960000000006</v>
      </c>
      <c r="E7" s="220">
        <v>7.8527985130172855</v>
      </c>
    </row>
    <row r="8" spans="1:8" ht="18" customHeight="1" x14ac:dyDescent="0.15">
      <c r="A8" s="68" t="s">
        <v>5</v>
      </c>
      <c r="B8" s="221">
        <v>697</v>
      </c>
      <c r="C8" s="220">
        <v>12.054652369422344</v>
      </c>
      <c r="D8" s="221">
        <v>102878.94</v>
      </c>
      <c r="E8" s="220">
        <v>12.261722001634229</v>
      </c>
    </row>
    <row r="9" spans="1:8" ht="18.75" customHeight="1" x14ac:dyDescent="0.15">
      <c r="A9" s="65" t="s">
        <v>6</v>
      </c>
      <c r="B9" s="212">
        <v>250</v>
      </c>
      <c r="C9" s="220">
        <v>4.3237634036665513</v>
      </c>
      <c r="D9" s="212">
        <v>16080.04</v>
      </c>
      <c r="E9" s="220">
        <v>1.9165145000051371</v>
      </c>
    </row>
    <row r="10" spans="1:8" ht="15" customHeight="1" x14ac:dyDescent="0.15">
      <c r="A10" s="68" t="s">
        <v>72</v>
      </c>
      <c r="B10" s="221">
        <v>434</v>
      </c>
      <c r="C10" s="220">
        <v>7.5060532687651342</v>
      </c>
      <c r="D10" s="221">
        <v>13990.33</v>
      </c>
      <c r="E10" s="220">
        <v>1.6674504730620612</v>
      </c>
    </row>
    <row r="11" spans="1:8" ht="18.75" customHeight="1" x14ac:dyDescent="0.15">
      <c r="A11" s="65" t="s">
        <v>7</v>
      </c>
      <c r="B11" s="212">
        <v>595</v>
      </c>
      <c r="C11" s="220">
        <v>10.290556900726394</v>
      </c>
      <c r="D11" s="212">
        <v>269169.19</v>
      </c>
      <c r="E11" s="220">
        <v>32.081179872042462</v>
      </c>
    </row>
    <row r="12" spans="1:8" ht="18" customHeight="1" x14ac:dyDescent="0.15">
      <c r="A12" s="68" t="s">
        <v>8</v>
      </c>
      <c r="B12" s="221">
        <v>87</v>
      </c>
      <c r="C12" s="220">
        <v>1.5046696644759598</v>
      </c>
      <c r="D12" s="221">
        <v>9038.68</v>
      </c>
      <c r="E12" s="220">
        <v>1.0772834695004758</v>
      </c>
    </row>
    <row r="13" spans="1:8" s="119" customFormat="1" ht="17.25" customHeight="1" x14ac:dyDescent="0.15">
      <c r="A13" s="70" t="s">
        <v>9</v>
      </c>
      <c r="B13" s="222">
        <v>296</v>
      </c>
      <c r="C13" s="223">
        <v>5.1193358699411968</v>
      </c>
      <c r="D13" s="222">
        <v>63126.31</v>
      </c>
      <c r="E13" s="223">
        <v>7.5237678791109524</v>
      </c>
      <c r="F13" s="118"/>
      <c r="H13" s="120"/>
    </row>
    <row r="14" spans="1:8" ht="17.25" customHeight="1" x14ac:dyDescent="0.15">
      <c r="A14" s="68" t="s">
        <v>10</v>
      </c>
      <c r="B14" s="221">
        <v>281</v>
      </c>
      <c r="C14" s="220">
        <v>4.8599100657212038</v>
      </c>
      <c r="D14" s="221">
        <v>136447.15</v>
      </c>
      <c r="E14" s="220">
        <v>16.262580283343571</v>
      </c>
    </row>
    <row r="15" spans="1:8" ht="15.75" customHeight="1" x14ac:dyDescent="0.15">
      <c r="A15" s="65" t="s">
        <v>11</v>
      </c>
      <c r="B15" s="212">
        <v>252</v>
      </c>
      <c r="C15" s="220">
        <v>4.3583535108958831</v>
      </c>
      <c r="D15" s="212">
        <v>2977.32</v>
      </c>
      <c r="E15" s="220">
        <v>0.35485464906525699</v>
      </c>
    </row>
    <row r="16" spans="1:8" ht="16.5" customHeight="1" x14ac:dyDescent="0.15">
      <c r="A16" s="68" t="s">
        <v>12</v>
      </c>
      <c r="B16" s="221">
        <v>799</v>
      </c>
      <c r="C16" s="220">
        <v>13.818747838118298</v>
      </c>
      <c r="D16" s="221">
        <v>27866.78</v>
      </c>
      <c r="E16" s="220">
        <v>3.321328052570339</v>
      </c>
    </row>
    <row r="17" spans="1:5" ht="18" customHeight="1" x14ac:dyDescent="0.15">
      <c r="A17" s="65" t="s">
        <v>13</v>
      </c>
      <c r="B17" s="212">
        <v>528</v>
      </c>
      <c r="C17" s="220">
        <v>9.1317883085437561</v>
      </c>
      <c r="D17" s="212">
        <v>21804.63</v>
      </c>
      <c r="E17" s="220">
        <v>2.5988050752514926</v>
      </c>
    </row>
    <row r="18" spans="1:5" ht="16.5" customHeight="1" x14ac:dyDescent="0.15">
      <c r="A18" s="68" t="s">
        <v>14</v>
      </c>
      <c r="B18" s="221">
        <v>110</v>
      </c>
      <c r="C18" s="220">
        <v>1.9024558976132824</v>
      </c>
      <c r="D18" s="221">
        <v>2843.58</v>
      </c>
      <c r="E18" s="220">
        <v>0.33891472296863734</v>
      </c>
    </row>
    <row r="19" spans="1:5" ht="19.5" customHeight="1" x14ac:dyDescent="0.15">
      <c r="A19" s="65" t="s">
        <v>15</v>
      </c>
      <c r="B19" s="212">
        <v>109</v>
      </c>
      <c r="C19" s="220">
        <v>1.8851608439986165</v>
      </c>
      <c r="D19" s="212">
        <v>17064.169999999998</v>
      </c>
      <c r="E19" s="220">
        <v>2.0338089479598715</v>
      </c>
    </row>
    <row r="20" spans="1:5" ht="18.75" customHeight="1" x14ac:dyDescent="0.15">
      <c r="A20" s="65" t="s">
        <v>16</v>
      </c>
      <c r="B20" s="212">
        <v>279</v>
      </c>
      <c r="C20" s="220">
        <v>4.8253199584918711</v>
      </c>
      <c r="D20" s="212">
        <v>8969.98</v>
      </c>
      <c r="E20" s="220">
        <v>1.0690953962027505</v>
      </c>
    </row>
    <row r="21" spans="1:5" ht="15.75" customHeight="1" x14ac:dyDescent="0.15">
      <c r="A21" s="57" t="s">
        <v>0</v>
      </c>
      <c r="B21" s="216">
        <v>5782</v>
      </c>
      <c r="C21" s="224">
        <v>100</v>
      </c>
      <c r="D21" s="216">
        <v>839025.22</v>
      </c>
      <c r="E21" s="224">
        <v>100</v>
      </c>
    </row>
    <row r="22" spans="1:5" x14ac:dyDescent="0.15">
      <c r="A22" s="95"/>
      <c r="B22" s="96"/>
      <c r="C22" s="121"/>
    </row>
    <row r="23" spans="1:5" x14ac:dyDescent="0.15">
      <c r="A23" s="74" t="s">
        <v>145</v>
      </c>
      <c r="B23" s="61"/>
      <c r="C23" s="28"/>
      <c r="D23" s="75"/>
      <c r="E23" s="75"/>
    </row>
    <row r="24" spans="1:5" x14ac:dyDescent="0.15">
      <c r="A24" s="33"/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5" zoomScale="120" zoomScaleNormal="120" workbookViewId="0">
      <selection activeCell="I25" sqref="I25"/>
    </sheetView>
  </sheetViews>
  <sheetFormatPr baseColWidth="10" defaultColWidth="9.1640625" defaultRowHeight="11" x14ac:dyDescent="0.15"/>
  <cols>
    <col min="1" max="1" width="19.5" style="28" customWidth="1"/>
    <col min="2" max="3" width="9.33203125" style="7" customWidth="1"/>
    <col min="4" max="4" width="15.5" style="7" customWidth="1"/>
    <col min="5" max="5" width="0.83203125" style="7" customWidth="1"/>
    <col min="6" max="8" width="9.1640625" style="5"/>
    <col min="9" max="9" width="5.33203125" style="5" bestFit="1" customWidth="1"/>
    <col min="10" max="16384" width="9.1640625" style="5"/>
  </cols>
  <sheetData>
    <row r="1" spans="1:17" hidden="1" x14ac:dyDescent="0.15"/>
    <row r="3" spans="1:17" ht="27" customHeight="1" x14ac:dyDescent="0.15">
      <c r="A3" s="319" t="s">
        <v>185</v>
      </c>
      <c r="B3" s="319"/>
      <c r="C3" s="319"/>
      <c r="D3" s="319"/>
      <c r="E3" s="319"/>
    </row>
    <row r="4" spans="1:17" ht="33.5" customHeight="1" x14ac:dyDescent="0.15">
      <c r="A4" s="65" t="s">
        <v>20</v>
      </c>
      <c r="B4" s="140" t="s">
        <v>154</v>
      </c>
      <c r="C4" s="113" t="s">
        <v>1</v>
      </c>
      <c r="D4" s="113" t="s">
        <v>151</v>
      </c>
      <c r="E4" s="8"/>
    </row>
    <row r="5" spans="1:17" ht="12" customHeight="1" x14ac:dyDescent="0.15">
      <c r="A5" s="60" t="s">
        <v>23</v>
      </c>
      <c r="B5" s="230">
        <v>350</v>
      </c>
      <c r="C5" s="230">
        <v>94586.29</v>
      </c>
      <c r="D5" s="230">
        <v>270.24654285714286</v>
      </c>
      <c r="E5" s="1"/>
      <c r="G5" s="20"/>
      <c r="H5" s="20"/>
      <c r="J5" s="4"/>
      <c r="K5" s="1"/>
      <c r="P5" s="18"/>
      <c r="Q5" s="18"/>
    </row>
    <row r="6" spans="1:17" ht="12" customHeight="1" x14ac:dyDescent="0.15">
      <c r="A6" s="81" t="s">
        <v>24</v>
      </c>
      <c r="B6" s="212">
        <v>55</v>
      </c>
      <c r="C6" s="212">
        <v>2799.13</v>
      </c>
      <c r="D6" s="230">
        <v>50.893272727272731</v>
      </c>
      <c r="E6" s="1"/>
      <c r="G6" s="20"/>
      <c r="H6" s="20"/>
      <c r="J6" s="4"/>
      <c r="K6" s="1"/>
      <c r="P6" s="18"/>
      <c r="Q6" s="18"/>
    </row>
    <row r="7" spans="1:17" ht="12" customHeight="1" x14ac:dyDescent="0.15">
      <c r="A7" s="82" t="s">
        <v>21</v>
      </c>
      <c r="B7" s="54">
        <v>182</v>
      </c>
      <c r="C7" s="54">
        <v>17811.78</v>
      </c>
      <c r="D7" s="230">
        <v>97.866923076923072</v>
      </c>
      <c r="E7" s="1"/>
      <c r="G7" s="20"/>
      <c r="H7" s="20"/>
      <c r="J7" s="4"/>
      <c r="K7" s="1"/>
      <c r="M7" s="6"/>
      <c r="N7" s="6"/>
      <c r="P7" s="18"/>
      <c r="Q7" s="18"/>
    </row>
    <row r="8" spans="1:17" ht="12" customHeight="1" x14ac:dyDescent="0.15">
      <c r="A8" s="81" t="s">
        <v>22</v>
      </c>
      <c r="B8" s="212">
        <v>1065</v>
      </c>
      <c r="C8" s="212">
        <v>116662.73</v>
      </c>
      <c r="D8" s="230">
        <v>109.54246948356807</v>
      </c>
      <c r="E8" s="1"/>
      <c r="F8" s="22"/>
      <c r="G8" s="22"/>
      <c r="H8" s="20"/>
      <c r="J8" s="4"/>
      <c r="K8" s="1"/>
      <c r="P8" s="18"/>
      <c r="Q8" s="18"/>
    </row>
    <row r="9" spans="1:17" ht="12" customHeight="1" x14ac:dyDescent="0.15">
      <c r="A9" s="57" t="s">
        <v>52</v>
      </c>
      <c r="B9" s="85">
        <v>1652</v>
      </c>
      <c r="C9" s="85">
        <v>231859.93</v>
      </c>
      <c r="D9" s="216">
        <v>140.35104721549635</v>
      </c>
      <c r="E9" s="10"/>
      <c r="F9" s="22"/>
      <c r="G9" s="22"/>
      <c r="H9" s="22"/>
      <c r="J9" s="9"/>
      <c r="K9" s="10"/>
      <c r="P9" s="18"/>
      <c r="Q9" s="18"/>
    </row>
    <row r="10" spans="1:17" ht="3" customHeight="1" x14ac:dyDescent="0.15">
      <c r="A10" s="88"/>
      <c r="B10" s="73"/>
      <c r="C10" s="73"/>
      <c r="D10" s="54"/>
      <c r="E10" s="2"/>
      <c r="F10" s="22"/>
      <c r="G10" s="22"/>
      <c r="H10" s="20"/>
      <c r="I10" s="21"/>
      <c r="J10" s="11"/>
      <c r="K10" s="2"/>
      <c r="P10" s="18"/>
      <c r="Q10" s="18"/>
    </row>
    <row r="11" spans="1:17" s="6" customFormat="1" ht="12" customHeight="1" x14ac:dyDescent="0.15">
      <c r="A11" s="91" t="s">
        <v>25</v>
      </c>
      <c r="B11" s="231">
        <v>207</v>
      </c>
      <c r="C11" s="231">
        <v>5595.68</v>
      </c>
      <c r="D11" s="212">
        <v>27.032270531400968</v>
      </c>
      <c r="E11" s="13"/>
      <c r="F11" s="5"/>
      <c r="G11" s="20"/>
      <c r="H11" s="20"/>
      <c r="I11" s="21"/>
      <c r="J11" s="12"/>
      <c r="K11" s="13"/>
      <c r="M11" s="5"/>
      <c r="N11" s="5"/>
      <c r="P11" s="18"/>
      <c r="Q11" s="18"/>
    </row>
    <row r="12" spans="1:17" s="6" customFormat="1" ht="12" customHeight="1" x14ac:dyDescent="0.15">
      <c r="A12" s="92" t="s">
        <v>26</v>
      </c>
      <c r="B12" s="146">
        <v>182</v>
      </c>
      <c r="C12" s="146">
        <v>11267.44</v>
      </c>
      <c r="D12" s="212">
        <v>61.909010989010994</v>
      </c>
      <c r="E12" s="13"/>
      <c r="F12" s="5"/>
      <c r="G12" s="20"/>
      <c r="H12" s="20"/>
      <c r="I12" s="21"/>
      <c r="J12" s="12"/>
      <c r="K12" s="13"/>
      <c r="M12" s="5"/>
      <c r="N12" s="5"/>
      <c r="P12" s="18"/>
      <c r="Q12" s="18"/>
    </row>
    <row r="13" spans="1:17" ht="12" customHeight="1" x14ac:dyDescent="0.15">
      <c r="A13" s="81" t="s">
        <v>48</v>
      </c>
      <c r="B13" s="232">
        <v>389</v>
      </c>
      <c r="C13" s="212">
        <v>16863.12</v>
      </c>
      <c r="D13" s="212">
        <v>43.349922879177377</v>
      </c>
      <c r="E13" s="1"/>
      <c r="G13" s="20"/>
      <c r="H13" s="20"/>
      <c r="I13" s="21"/>
      <c r="J13" s="14"/>
      <c r="K13" s="1"/>
      <c r="P13" s="18"/>
      <c r="Q13" s="18"/>
    </row>
    <row r="14" spans="1:17" ht="12" customHeight="1" x14ac:dyDescent="0.15">
      <c r="A14" s="93" t="s">
        <v>27</v>
      </c>
      <c r="B14" s="54">
        <v>417</v>
      </c>
      <c r="C14" s="54">
        <v>33223.620000000003</v>
      </c>
      <c r="D14" s="212">
        <v>79.672949640287783</v>
      </c>
      <c r="E14" s="1"/>
      <c r="G14" s="20"/>
      <c r="H14" s="20"/>
      <c r="I14" s="21"/>
      <c r="J14" s="4"/>
      <c r="K14" s="1"/>
      <c r="L14" s="18"/>
      <c r="M14" s="18"/>
      <c r="N14" s="18"/>
      <c r="P14" s="18"/>
      <c r="Q14" s="18"/>
    </row>
    <row r="15" spans="1:17" ht="12" customHeight="1" x14ac:dyDescent="0.15">
      <c r="A15" s="94" t="s">
        <v>47</v>
      </c>
      <c r="B15" s="212">
        <v>246</v>
      </c>
      <c r="C15" s="212">
        <v>26018.59</v>
      </c>
      <c r="D15" s="212">
        <v>105.76662601626016</v>
      </c>
      <c r="E15" s="1"/>
      <c r="G15" s="20"/>
      <c r="H15" s="20"/>
      <c r="I15" s="21"/>
      <c r="J15" s="4"/>
      <c r="K15" s="1"/>
      <c r="P15" s="18"/>
      <c r="Q15" s="18"/>
    </row>
    <row r="16" spans="1:17" ht="12" customHeight="1" x14ac:dyDescent="0.15">
      <c r="A16" s="93" t="s">
        <v>46</v>
      </c>
      <c r="B16" s="54">
        <v>532</v>
      </c>
      <c r="C16" s="54">
        <v>32613.14</v>
      </c>
      <c r="D16" s="212">
        <v>61.302894736842106</v>
      </c>
      <c r="E16" s="1"/>
      <c r="G16" s="20"/>
      <c r="H16" s="20"/>
      <c r="I16" s="21"/>
      <c r="J16" s="4"/>
      <c r="K16" s="1"/>
      <c r="P16" s="18"/>
      <c r="Q16" s="18"/>
    </row>
    <row r="17" spans="1:17" ht="12" customHeight="1" x14ac:dyDescent="0.15">
      <c r="A17" s="57" t="s">
        <v>53</v>
      </c>
      <c r="B17" s="85">
        <v>1584</v>
      </c>
      <c r="C17" s="85">
        <v>108718.47</v>
      </c>
      <c r="D17" s="212">
        <v>68.635397727272732</v>
      </c>
      <c r="E17" s="10"/>
      <c r="F17" s="22"/>
      <c r="G17" s="22"/>
      <c r="H17" s="22"/>
      <c r="I17" s="21"/>
      <c r="J17" s="9"/>
      <c r="K17" s="10"/>
      <c r="P17" s="18"/>
      <c r="Q17" s="18"/>
    </row>
    <row r="18" spans="1:17" ht="3" customHeight="1" x14ac:dyDescent="0.15">
      <c r="A18" s="88"/>
      <c r="B18" s="73"/>
      <c r="C18" s="73"/>
      <c r="D18" s="54"/>
      <c r="E18" s="2"/>
      <c r="F18" s="22"/>
      <c r="G18" s="22"/>
      <c r="H18" s="20"/>
      <c r="I18" s="21"/>
      <c r="J18" s="11"/>
      <c r="K18" s="2"/>
      <c r="P18" s="18"/>
      <c r="Q18" s="18"/>
    </row>
    <row r="19" spans="1:17" ht="12" customHeight="1" x14ac:dyDescent="0.15">
      <c r="A19" s="94" t="s">
        <v>30</v>
      </c>
      <c r="B19" s="212">
        <v>440</v>
      </c>
      <c r="C19" s="212">
        <v>44302.53</v>
      </c>
      <c r="D19" s="212">
        <v>100.68756818181818</v>
      </c>
      <c r="E19" s="1"/>
      <c r="G19" s="20"/>
      <c r="H19" s="20"/>
      <c r="I19" s="21"/>
      <c r="J19" s="4"/>
      <c r="K19" s="1"/>
      <c r="L19" s="18"/>
      <c r="P19" s="18"/>
      <c r="Q19" s="18"/>
    </row>
    <row r="20" spans="1:17" ht="12" customHeight="1" x14ac:dyDescent="0.15">
      <c r="A20" s="94" t="s">
        <v>31</v>
      </c>
      <c r="B20" s="212">
        <v>103</v>
      </c>
      <c r="C20" s="212">
        <v>6853.57</v>
      </c>
      <c r="D20" s="212">
        <v>66.539514563106792</v>
      </c>
      <c r="E20" s="1"/>
      <c r="G20" s="20"/>
      <c r="H20" s="20"/>
      <c r="I20" s="21"/>
      <c r="J20" s="4"/>
      <c r="K20" s="1"/>
      <c r="P20" s="18"/>
      <c r="Q20" s="18"/>
    </row>
    <row r="21" spans="1:17" ht="12" customHeight="1" x14ac:dyDescent="0.15">
      <c r="A21" s="94" t="s">
        <v>29</v>
      </c>
      <c r="B21" s="212">
        <v>176</v>
      </c>
      <c r="C21" s="212">
        <v>8060</v>
      </c>
      <c r="D21" s="212">
        <v>45.795454545454547</v>
      </c>
      <c r="E21" s="1"/>
      <c r="G21" s="20"/>
      <c r="H21" s="20"/>
      <c r="I21" s="21"/>
      <c r="J21" s="4"/>
      <c r="K21" s="1"/>
      <c r="P21" s="18"/>
      <c r="Q21" s="18"/>
    </row>
    <row r="22" spans="1:17" ht="12" customHeight="1" x14ac:dyDescent="0.15">
      <c r="A22" s="93" t="s">
        <v>28</v>
      </c>
      <c r="B22" s="54">
        <v>706</v>
      </c>
      <c r="C22" s="54">
        <v>357511.03</v>
      </c>
      <c r="D22" s="212">
        <v>506.38956090651561</v>
      </c>
      <c r="E22" s="1"/>
      <c r="G22" s="20"/>
      <c r="H22" s="20"/>
      <c r="I22" s="21"/>
      <c r="J22" s="4"/>
      <c r="K22" s="1"/>
      <c r="P22" s="18"/>
      <c r="Q22" s="18"/>
    </row>
    <row r="23" spans="1:17" ht="12" customHeight="1" x14ac:dyDescent="0.15">
      <c r="A23" s="57" t="s">
        <v>32</v>
      </c>
      <c r="B23" s="85">
        <v>1425</v>
      </c>
      <c r="C23" s="85">
        <v>416727.13</v>
      </c>
      <c r="D23" s="216">
        <v>292.44009122807017</v>
      </c>
      <c r="E23" s="10"/>
      <c r="F23" s="22"/>
      <c r="G23" s="22"/>
      <c r="H23" s="22"/>
      <c r="I23" s="21"/>
      <c r="J23" s="9"/>
      <c r="K23" s="10"/>
      <c r="P23" s="18"/>
      <c r="Q23" s="18"/>
    </row>
    <row r="24" spans="1:17" ht="3" customHeight="1" x14ac:dyDescent="0.15">
      <c r="A24" s="88"/>
      <c r="B24" s="73"/>
      <c r="C24" s="73"/>
      <c r="D24" s="54"/>
      <c r="E24" s="2"/>
      <c r="G24" s="20"/>
      <c r="H24" s="20"/>
      <c r="I24" s="21"/>
      <c r="J24" s="11"/>
      <c r="K24" s="2"/>
      <c r="P24" s="18"/>
      <c r="Q24" s="18"/>
    </row>
    <row r="25" spans="1:17" ht="12" customHeight="1" x14ac:dyDescent="0.15">
      <c r="A25" s="94" t="s">
        <v>33</v>
      </c>
      <c r="B25" s="212">
        <v>160</v>
      </c>
      <c r="C25" s="212">
        <v>5430.33</v>
      </c>
      <c r="D25" s="212">
        <v>33.939562500000001</v>
      </c>
      <c r="E25" s="1"/>
      <c r="G25" s="20"/>
      <c r="H25" s="20"/>
      <c r="I25" s="21"/>
      <c r="J25" s="4"/>
      <c r="K25" s="1"/>
      <c r="L25" s="18"/>
      <c r="P25" s="18"/>
      <c r="Q25" s="18"/>
    </row>
    <row r="26" spans="1:17" ht="12" customHeight="1" x14ac:dyDescent="0.15">
      <c r="A26" s="93" t="s">
        <v>37</v>
      </c>
      <c r="B26" s="54">
        <v>20</v>
      </c>
      <c r="C26" s="54">
        <v>251.95</v>
      </c>
      <c r="D26" s="212">
        <v>12.5975</v>
      </c>
      <c r="E26" s="1"/>
      <c r="G26" s="20"/>
      <c r="H26" s="20"/>
      <c r="I26" s="21"/>
      <c r="J26" s="4"/>
      <c r="K26" s="1"/>
      <c r="P26" s="18"/>
      <c r="Q26" s="18"/>
    </row>
    <row r="27" spans="1:17" ht="12" customHeight="1" x14ac:dyDescent="0.15">
      <c r="A27" s="94" t="s">
        <v>36</v>
      </c>
      <c r="B27" s="212">
        <v>266</v>
      </c>
      <c r="C27" s="212">
        <v>22069.4</v>
      </c>
      <c r="D27" s="212">
        <v>82.967669172932332</v>
      </c>
      <c r="E27" s="1"/>
      <c r="G27" s="20"/>
      <c r="H27" s="20"/>
      <c r="I27" s="21"/>
      <c r="J27" s="4"/>
      <c r="K27" s="1"/>
      <c r="P27" s="18"/>
      <c r="Q27" s="18"/>
    </row>
    <row r="28" spans="1:17" ht="12" customHeight="1" x14ac:dyDescent="0.15">
      <c r="A28" s="93" t="s">
        <v>38</v>
      </c>
      <c r="B28" s="54">
        <v>200</v>
      </c>
      <c r="C28" s="54">
        <v>21197.58</v>
      </c>
      <c r="D28" s="212">
        <v>105.98790000000001</v>
      </c>
      <c r="E28" s="1"/>
      <c r="G28" s="20"/>
      <c r="H28" s="20"/>
      <c r="I28" s="21"/>
      <c r="J28" s="4"/>
      <c r="K28" s="1"/>
      <c r="P28" s="18"/>
      <c r="Q28" s="18"/>
    </row>
    <row r="29" spans="1:17" ht="12" customHeight="1" x14ac:dyDescent="0.15">
      <c r="A29" s="94" t="s">
        <v>34</v>
      </c>
      <c r="B29" s="212">
        <v>31</v>
      </c>
      <c r="C29" s="212">
        <v>1684.49</v>
      </c>
      <c r="D29" s="212">
        <v>54.338387096774191</v>
      </c>
      <c r="E29" s="1"/>
      <c r="G29" s="20"/>
      <c r="H29" s="20"/>
      <c r="I29" s="21"/>
      <c r="J29" s="4"/>
      <c r="K29" s="1"/>
      <c r="P29" s="18"/>
      <c r="Q29" s="18"/>
    </row>
    <row r="30" spans="1:17" ht="12" customHeight="1" x14ac:dyDescent="0.15">
      <c r="A30" s="93" t="s">
        <v>35</v>
      </c>
      <c r="B30" s="54">
        <v>98</v>
      </c>
      <c r="C30" s="54">
        <v>3443.93</v>
      </c>
      <c r="D30" s="212">
        <v>35.142142857142858</v>
      </c>
      <c r="E30" s="1"/>
      <c r="G30" s="20"/>
      <c r="H30" s="20"/>
      <c r="I30" s="21"/>
      <c r="J30" s="4"/>
      <c r="K30" s="1"/>
      <c r="P30" s="18"/>
      <c r="Q30" s="18"/>
    </row>
    <row r="31" spans="1:17" ht="12" customHeight="1" x14ac:dyDescent="0.15">
      <c r="A31" s="57" t="s">
        <v>39</v>
      </c>
      <c r="B31" s="85">
        <v>775</v>
      </c>
      <c r="C31" s="85">
        <v>54077.68</v>
      </c>
      <c r="D31" s="216">
        <v>69.777651612903227</v>
      </c>
      <c r="E31" s="10"/>
      <c r="F31" s="22"/>
      <c r="G31" s="22"/>
      <c r="H31" s="22"/>
      <c r="I31" s="21"/>
      <c r="J31" s="9"/>
      <c r="K31" s="10"/>
      <c r="P31" s="18"/>
      <c r="Q31" s="18"/>
    </row>
    <row r="32" spans="1:17" ht="3" customHeight="1" x14ac:dyDescent="0.15">
      <c r="A32" s="88"/>
      <c r="B32" s="73"/>
      <c r="C32" s="73"/>
      <c r="D32" s="54"/>
      <c r="E32" s="2"/>
      <c r="F32" s="22"/>
      <c r="G32" s="22"/>
      <c r="H32" s="20"/>
      <c r="I32" s="21"/>
      <c r="J32" s="11"/>
      <c r="K32" s="2"/>
      <c r="P32" s="18"/>
      <c r="Q32" s="18"/>
    </row>
    <row r="33" spans="1:17" ht="12" customHeight="1" x14ac:dyDescent="0.15">
      <c r="A33" s="81" t="s">
        <v>41</v>
      </c>
      <c r="B33" s="212">
        <v>247</v>
      </c>
      <c r="C33" s="212">
        <v>19415.84</v>
      </c>
      <c r="D33" s="212">
        <v>78.60663967611336</v>
      </c>
      <c r="E33" s="1"/>
      <c r="G33" s="20"/>
      <c r="H33" s="20"/>
      <c r="I33" s="21"/>
      <c r="J33" s="4"/>
      <c r="K33" s="1"/>
      <c r="P33" s="18"/>
      <c r="Q33" s="18"/>
    </row>
    <row r="34" spans="1:17" ht="12" customHeight="1" x14ac:dyDescent="0.15">
      <c r="A34" s="82" t="s">
        <v>40</v>
      </c>
      <c r="B34" s="54">
        <v>99</v>
      </c>
      <c r="C34" s="54">
        <v>8226.17</v>
      </c>
      <c r="D34" s="212">
        <v>83.092626262626268</v>
      </c>
      <c r="E34" s="1"/>
      <c r="G34" s="20"/>
      <c r="H34" s="20"/>
      <c r="I34" s="21"/>
      <c r="J34" s="4"/>
      <c r="K34" s="1"/>
      <c r="P34" s="18"/>
      <c r="Q34" s="18"/>
    </row>
    <row r="35" spans="1:17" ht="12" customHeight="1" x14ac:dyDescent="0.15">
      <c r="A35" s="57" t="s">
        <v>42</v>
      </c>
      <c r="B35" s="85">
        <v>346</v>
      </c>
      <c r="C35" s="85">
        <v>27642.010000000002</v>
      </c>
      <c r="D35" s="216">
        <v>79.89020231213874</v>
      </c>
      <c r="E35" s="10"/>
      <c r="F35" s="22"/>
      <c r="G35" s="22"/>
      <c r="H35" s="20"/>
      <c r="I35" s="21"/>
      <c r="J35" s="9"/>
      <c r="K35" s="10"/>
      <c r="P35" s="18"/>
      <c r="Q35" s="18"/>
    </row>
    <row r="36" spans="1:17" ht="12" customHeight="1" x14ac:dyDescent="0.15">
      <c r="A36" s="95" t="s">
        <v>43</v>
      </c>
      <c r="B36" s="96">
        <v>5782</v>
      </c>
      <c r="C36" s="96">
        <v>839025.22</v>
      </c>
      <c r="D36" s="96">
        <v>145.10986163957108</v>
      </c>
      <c r="E36" s="2"/>
      <c r="F36" s="22"/>
      <c r="G36" s="22"/>
      <c r="H36" s="22"/>
      <c r="I36" s="21"/>
      <c r="J36" s="11"/>
      <c r="K36" s="2"/>
      <c r="P36" s="18"/>
      <c r="Q36" s="18"/>
    </row>
    <row r="37" spans="1:17" ht="3.5" customHeight="1" x14ac:dyDescent="0.15">
      <c r="A37" s="25"/>
      <c r="B37" s="3"/>
      <c r="C37" s="3"/>
      <c r="D37" s="3"/>
      <c r="E37" s="3"/>
      <c r="F37" s="22"/>
      <c r="G37" s="22"/>
    </row>
    <row r="38" spans="1:17" ht="16.25" customHeight="1" x14ac:dyDescent="0.15">
      <c r="A38" s="23" t="s">
        <v>76</v>
      </c>
      <c r="B38" s="15"/>
      <c r="C38" s="15"/>
      <c r="D38" s="15"/>
      <c r="E38" s="15"/>
    </row>
    <row r="39" spans="1:17" x14ac:dyDescent="0.15">
      <c r="A39" s="320"/>
      <c r="B39" s="320"/>
      <c r="C39" s="320"/>
      <c r="D39" s="320"/>
      <c r="E39" s="320"/>
    </row>
  </sheetData>
  <mergeCells count="2">
    <mergeCell ref="A3:E3"/>
    <mergeCell ref="A39:E39"/>
  </mergeCells>
  <pageMargins left="0.51181102362204722" right="0.51181102362204722" top="0.74803149606299213" bottom="0.74803149606299213" header="0.31496062992125984" footer="0.31496062992125984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6"/>
  <sheetViews>
    <sheetView zoomScale="120" zoomScaleNormal="120" workbookViewId="0">
      <selection activeCell="N13" sqref="N13"/>
    </sheetView>
  </sheetViews>
  <sheetFormatPr baseColWidth="10" defaultColWidth="9.1640625" defaultRowHeight="11" x14ac:dyDescent="0.15"/>
  <cols>
    <col min="1" max="1" width="45.1640625" style="34" bestFit="1" customWidth="1"/>
    <col min="2" max="2" width="7.5" style="33" customWidth="1"/>
    <col min="3" max="3" width="0.5" style="33" hidden="1" customWidth="1"/>
    <col min="4" max="4" width="7.5" style="33" bestFit="1" customWidth="1"/>
    <col min="5" max="5" width="6.6640625" style="33" customWidth="1"/>
    <col min="6" max="6" width="0.33203125" style="33" customWidth="1"/>
    <col min="7" max="7" width="5.6640625" style="33" customWidth="1"/>
    <col min="8" max="8" width="6.6640625" style="33" customWidth="1"/>
    <col min="9" max="9" width="0.33203125" style="33" customWidth="1"/>
    <col min="10" max="10" width="5.6640625" style="33" customWidth="1"/>
    <col min="11" max="11" width="6.6640625" style="33" customWidth="1"/>
    <col min="12" max="12" width="0.1640625" style="33" customWidth="1"/>
    <col min="13" max="13" width="6.1640625" style="33" customWidth="1"/>
    <col min="14" max="14" width="6.6640625" style="33" customWidth="1"/>
    <col min="15" max="15" width="9.83203125" style="33" hidden="1" customWidth="1"/>
    <col min="16" max="16" width="6.5" style="33" customWidth="1"/>
    <col min="17" max="17" width="7.33203125" style="33" customWidth="1"/>
    <col min="18" max="18" width="5.6640625" style="33" customWidth="1"/>
    <col min="19" max="19" width="12.33203125" style="33" customWidth="1"/>
    <col min="20" max="20" width="5" style="34" customWidth="1"/>
    <col min="21" max="21" width="7.5" style="34" customWidth="1"/>
    <col min="22" max="22" width="9.1640625" style="34"/>
    <col min="23" max="23" width="10.33203125" style="34" bestFit="1" customWidth="1"/>
    <col min="24" max="16384" width="9.1640625" style="34"/>
  </cols>
  <sheetData>
    <row r="2" spans="1:21" ht="28.5" customHeight="1" x14ac:dyDescent="0.15">
      <c r="A2" s="321" t="s">
        <v>186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</row>
    <row r="3" spans="1:21" x14ac:dyDescent="0.15">
      <c r="A3" s="322" t="s">
        <v>44</v>
      </c>
      <c r="B3" s="35"/>
      <c r="C3" s="36"/>
      <c r="D3" s="325" t="s">
        <v>62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21" x14ac:dyDescent="0.15">
      <c r="A4" s="323"/>
      <c r="B4" s="37">
        <v>0</v>
      </c>
      <c r="C4" s="36"/>
      <c r="D4" s="326" t="s">
        <v>63</v>
      </c>
      <c r="E4" s="326"/>
      <c r="F4" s="38"/>
      <c r="G4" s="307" t="s">
        <v>64</v>
      </c>
      <c r="H4" s="307"/>
      <c r="I4" s="38"/>
      <c r="J4" s="327" t="s">
        <v>89</v>
      </c>
      <c r="K4" s="327"/>
      <c r="L4" s="39"/>
      <c r="M4" s="307" t="s">
        <v>115</v>
      </c>
      <c r="N4" s="307"/>
      <c r="O4" s="38"/>
      <c r="P4" s="307" t="s">
        <v>2</v>
      </c>
      <c r="Q4" s="307"/>
    </row>
    <row r="5" spans="1:21" ht="12" x14ac:dyDescent="0.15">
      <c r="A5" s="324"/>
      <c r="B5" s="114" t="s">
        <v>154</v>
      </c>
      <c r="C5" s="40"/>
      <c r="D5" s="40" t="s">
        <v>154</v>
      </c>
      <c r="E5" s="41" t="s">
        <v>1</v>
      </c>
      <c r="F5" s="40"/>
      <c r="G5" s="40" t="s">
        <v>154</v>
      </c>
      <c r="H5" s="41" t="s">
        <v>1</v>
      </c>
      <c r="I5" s="40"/>
      <c r="J5" s="40" t="s">
        <v>154</v>
      </c>
      <c r="K5" s="41" t="s">
        <v>1</v>
      </c>
      <c r="L5" s="40"/>
      <c r="M5" s="40" t="s">
        <v>154</v>
      </c>
      <c r="N5" s="41" t="s">
        <v>1</v>
      </c>
      <c r="O5" s="40"/>
      <c r="P5" s="40" t="s">
        <v>154</v>
      </c>
      <c r="Q5" s="41" t="s">
        <v>1</v>
      </c>
    </row>
    <row r="6" spans="1:21" ht="12" x14ac:dyDescent="0.15">
      <c r="A6" s="42" t="s">
        <v>68</v>
      </c>
      <c r="B6" s="233">
        <v>49</v>
      </c>
      <c r="C6" s="43"/>
      <c r="D6" s="212">
        <v>108</v>
      </c>
      <c r="E6" s="212">
        <v>742.95999999999992</v>
      </c>
      <c r="F6" s="43"/>
      <c r="G6" s="212">
        <v>44</v>
      </c>
      <c r="H6" s="212">
        <v>1452.81</v>
      </c>
      <c r="I6" s="43"/>
      <c r="J6" s="212">
        <v>37</v>
      </c>
      <c r="K6" s="212">
        <v>2587.4699999999998</v>
      </c>
      <c r="L6" s="43"/>
      <c r="M6" s="212">
        <v>93</v>
      </c>
      <c r="N6" s="212">
        <v>76097.919999999998</v>
      </c>
      <c r="O6" s="43"/>
      <c r="P6" s="212">
        <v>331</v>
      </c>
      <c r="Q6" s="212">
        <v>80881.16</v>
      </c>
      <c r="R6" s="44"/>
      <c r="S6" s="44"/>
    </row>
    <row r="7" spans="1:21" ht="12" x14ac:dyDescent="0.15">
      <c r="A7" s="45" t="s">
        <v>4</v>
      </c>
      <c r="B7" s="221">
        <v>365</v>
      </c>
      <c r="C7" s="46"/>
      <c r="D7" s="221">
        <v>218</v>
      </c>
      <c r="E7" s="221">
        <v>1335.05</v>
      </c>
      <c r="F7" s="46"/>
      <c r="G7" s="221">
        <v>74</v>
      </c>
      <c r="H7" s="221">
        <v>2364.71</v>
      </c>
      <c r="I7" s="46"/>
      <c r="J7" s="221">
        <v>21</v>
      </c>
      <c r="K7" s="221">
        <v>1363.78</v>
      </c>
      <c r="L7" s="46"/>
      <c r="M7" s="221">
        <v>56</v>
      </c>
      <c r="N7" s="221">
        <v>60823.42</v>
      </c>
      <c r="O7" s="46"/>
      <c r="P7" s="221">
        <v>734</v>
      </c>
      <c r="Q7" s="221">
        <v>65886.960000000006</v>
      </c>
      <c r="R7" s="44"/>
      <c r="S7" s="44"/>
    </row>
    <row r="8" spans="1:21" ht="19.5" customHeight="1" x14ac:dyDescent="0.15">
      <c r="A8" s="42" t="s">
        <v>5</v>
      </c>
      <c r="B8" s="212">
        <v>105</v>
      </c>
      <c r="C8" s="43"/>
      <c r="D8" s="212">
        <v>168</v>
      </c>
      <c r="E8" s="212">
        <v>1427.28</v>
      </c>
      <c r="F8" s="43"/>
      <c r="G8" s="212">
        <v>114</v>
      </c>
      <c r="H8" s="212">
        <v>3803.82</v>
      </c>
      <c r="I8" s="43"/>
      <c r="J8" s="212">
        <v>101</v>
      </c>
      <c r="K8" s="212">
        <v>7545.97</v>
      </c>
      <c r="L8" s="43"/>
      <c r="M8" s="212">
        <v>209</v>
      </c>
      <c r="N8" s="212">
        <v>90101.87</v>
      </c>
      <c r="O8" s="43"/>
      <c r="P8" s="212">
        <v>697</v>
      </c>
      <c r="Q8" s="212">
        <v>102878.94</v>
      </c>
      <c r="R8" s="44"/>
      <c r="S8" s="44"/>
    </row>
    <row r="9" spans="1:21" ht="12" x14ac:dyDescent="0.15">
      <c r="A9" s="47" t="s">
        <v>65</v>
      </c>
      <c r="B9" s="234">
        <v>519</v>
      </c>
      <c r="C9" s="48"/>
      <c r="D9" s="234">
        <v>494</v>
      </c>
      <c r="E9" s="234">
        <v>3505.29</v>
      </c>
      <c r="F9" s="48"/>
      <c r="G9" s="234">
        <v>232</v>
      </c>
      <c r="H9" s="234">
        <v>7621.34</v>
      </c>
      <c r="I9" s="48"/>
      <c r="J9" s="234">
        <v>159</v>
      </c>
      <c r="K9" s="234">
        <v>11497.220000000001</v>
      </c>
      <c r="L9" s="48"/>
      <c r="M9" s="234">
        <v>358</v>
      </c>
      <c r="N9" s="234">
        <v>227023.21</v>
      </c>
      <c r="O9" s="48"/>
      <c r="P9" s="234">
        <v>1762</v>
      </c>
      <c r="Q9" s="234">
        <v>249647.06</v>
      </c>
      <c r="R9" s="44"/>
      <c r="S9" s="44"/>
      <c r="T9" s="49"/>
    </row>
    <row r="10" spans="1:21" ht="12" x14ac:dyDescent="0.15">
      <c r="A10" s="42" t="s">
        <v>6</v>
      </c>
      <c r="B10" s="212">
        <v>121</v>
      </c>
      <c r="C10" s="43"/>
      <c r="D10" s="212">
        <v>67</v>
      </c>
      <c r="E10" s="212">
        <v>440.69</v>
      </c>
      <c r="F10" s="43"/>
      <c r="G10" s="212">
        <v>25</v>
      </c>
      <c r="H10" s="212">
        <v>813.88</v>
      </c>
      <c r="I10" s="43"/>
      <c r="J10" s="212">
        <v>16</v>
      </c>
      <c r="K10" s="212">
        <v>1048.6400000000001</v>
      </c>
      <c r="L10" s="43"/>
      <c r="M10" s="212">
        <v>21</v>
      </c>
      <c r="N10" s="212">
        <v>13776.83</v>
      </c>
      <c r="O10" s="43"/>
      <c r="P10" s="212">
        <v>250</v>
      </c>
      <c r="Q10" s="212">
        <v>16080.04</v>
      </c>
      <c r="R10" s="44"/>
      <c r="S10" s="44"/>
    </row>
    <row r="11" spans="1:21" ht="12" x14ac:dyDescent="0.15">
      <c r="A11" s="50" t="s">
        <v>66</v>
      </c>
      <c r="B11" s="216">
        <v>640</v>
      </c>
      <c r="C11" s="51"/>
      <c r="D11" s="216">
        <v>561</v>
      </c>
      <c r="E11" s="216">
        <v>3945.98</v>
      </c>
      <c r="F11" s="51"/>
      <c r="G11" s="216">
        <v>257</v>
      </c>
      <c r="H11" s="216">
        <v>8435.2199999999993</v>
      </c>
      <c r="I11" s="51"/>
      <c r="J11" s="216">
        <v>175</v>
      </c>
      <c r="K11" s="216">
        <v>12545.86</v>
      </c>
      <c r="L11" s="51"/>
      <c r="M11" s="216">
        <v>379</v>
      </c>
      <c r="N11" s="216">
        <v>240800.03999999998</v>
      </c>
      <c r="O11" s="51"/>
      <c r="P11" s="216">
        <v>2012</v>
      </c>
      <c r="Q11" s="216">
        <v>265727.09999999998</v>
      </c>
      <c r="R11" s="44"/>
      <c r="S11" s="44"/>
      <c r="T11" s="49"/>
    </row>
    <row r="12" spans="1:21" ht="19.5" customHeight="1" x14ac:dyDescent="0.15">
      <c r="A12" s="42" t="s">
        <v>18</v>
      </c>
      <c r="B12" s="212">
        <v>34</v>
      </c>
      <c r="C12" s="43"/>
      <c r="D12" s="212">
        <v>279</v>
      </c>
      <c r="E12" s="212">
        <v>2010.1</v>
      </c>
      <c r="F12" s="43"/>
      <c r="G12" s="212">
        <v>58</v>
      </c>
      <c r="H12" s="212">
        <v>1809.37</v>
      </c>
      <c r="I12" s="43"/>
      <c r="J12" s="212">
        <v>34</v>
      </c>
      <c r="K12" s="212">
        <v>2458.6</v>
      </c>
      <c r="L12" s="43"/>
      <c r="M12" s="212">
        <v>29</v>
      </c>
      <c r="N12" s="212">
        <v>7712.26</v>
      </c>
      <c r="O12" s="43"/>
      <c r="P12" s="212">
        <v>434</v>
      </c>
      <c r="Q12" s="212">
        <v>13990.33</v>
      </c>
      <c r="R12" s="44"/>
      <c r="S12" s="44"/>
    </row>
    <row r="13" spans="1:21" ht="19.5" customHeight="1" x14ac:dyDescent="0.15">
      <c r="A13" s="45" t="s">
        <v>7</v>
      </c>
      <c r="B13" s="221">
        <v>106</v>
      </c>
      <c r="C13" s="46"/>
      <c r="D13" s="221">
        <v>176</v>
      </c>
      <c r="E13" s="221">
        <v>1313.4299999999998</v>
      </c>
      <c r="F13" s="46"/>
      <c r="G13" s="221">
        <v>98</v>
      </c>
      <c r="H13" s="221">
        <v>3199.25</v>
      </c>
      <c r="I13" s="46"/>
      <c r="J13" s="221">
        <v>62</v>
      </c>
      <c r="K13" s="221">
        <v>4396.6899999999996</v>
      </c>
      <c r="L13" s="46"/>
      <c r="M13" s="221">
        <v>153</v>
      </c>
      <c r="N13" s="221">
        <v>260259.82</v>
      </c>
      <c r="O13" s="46"/>
      <c r="P13" s="221">
        <v>595</v>
      </c>
      <c r="Q13" s="221">
        <v>269169.19</v>
      </c>
      <c r="R13" s="44"/>
      <c r="S13" s="44"/>
      <c r="T13" s="52"/>
      <c r="U13" s="52"/>
    </row>
    <row r="14" spans="1:21" ht="19.5" customHeight="1" x14ac:dyDescent="0.15">
      <c r="A14" s="42" t="s">
        <v>8</v>
      </c>
      <c r="B14" s="212">
        <v>10</v>
      </c>
      <c r="C14" s="43"/>
      <c r="D14" s="212">
        <v>42</v>
      </c>
      <c r="E14" s="212">
        <v>240.25</v>
      </c>
      <c r="F14" s="43"/>
      <c r="G14" s="212">
        <v>14</v>
      </c>
      <c r="H14" s="212">
        <v>412.19</v>
      </c>
      <c r="I14" s="43"/>
      <c r="J14" s="212">
        <v>11</v>
      </c>
      <c r="K14" s="212">
        <v>773.85</v>
      </c>
      <c r="L14" s="43"/>
      <c r="M14" s="212">
        <v>10</v>
      </c>
      <c r="N14" s="212">
        <v>7612.39</v>
      </c>
      <c r="O14" s="43"/>
      <c r="P14" s="212">
        <v>87</v>
      </c>
      <c r="Q14" s="212">
        <v>9038.68</v>
      </c>
      <c r="R14" s="44"/>
      <c r="S14" s="44"/>
    </row>
    <row r="15" spans="1:21" ht="19.5" customHeight="1" x14ac:dyDescent="0.15">
      <c r="A15" s="45" t="s">
        <v>9</v>
      </c>
      <c r="B15" s="221">
        <v>44</v>
      </c>
      <c r="C15" s="46"/>
      <c r="D15" s="221">
        <v>141</v>
      </c>
      <c r="E15" s="221">
        <v>933.17</v>
      </c>
      <c r="F15" s="46"/>
      <c r="G15" s="221">
        <v>50</v>
      </c>
      <c r="H15" s="221">
        <v>1580.5</v>
      </c>
      <c r="I15" s="46"/>
      <c r="J15" s="221">
        <v>19</v>
      </c>
      <c r="K15" s="221">
        <v>1323.48</v>
      </c>
      <c r="L15" s="46"/>
      <c r="M15" s="221">
        <v>42</v>
      </c>
      <c r="N15" s="221">
        <v>59289.16</v>
      </c>
      <c r="O15" s="46"/>
      <c r="P15" s="221">
        <v>296</v>
      </c>
      <c r="Q15" s="221">
        <v>63126.31</v>
      </c>
      <c r="R15" s="44"/>
      <c r="S15" s="44"/>
    </row>
    <row r="16" spans="1:21" ht="19.5" customHeight="1" x14ac:dyDescent="0.15">
      <c r="A16" s="42" t="s">
        <v>69</v>
      </c>
      <c r="B16" s="212">
        <v>273</v>
      </c>
      <c r="C16" s="43"/>
      <c r="D16" s="212">
        <v>142</v>
      </c>
      <c r="E16" s="212">
        <v>684.48</v>
      </c>
      <c r="F16" s="43"/>
      <c r="G16" s="212">
        <v>38</v>
      </c>
      <c r="H16" s="212">
        <v>1168.78</v>
      </c>
      <c r="I16" s="43"/>
      <c r="J16" s="212">
        <v>32</v>
      </c>
      <c r="K16" s="212">
        <v>2317.3000000000002</v>
      </c>
      <c r="L16" s="43"/>
      <c r="M16" s="212">
        <v>48</v>
      </c>
      <c r="N16" s="212">
        <v>135252.55000000002</v>
      </c>
      <c r="O16" s="43"/>
      <c r="P16" s="212">
        <v>533</v>
      </c>
      <c r="Q16" s="212">
        <v>139424.47</v>
      </c>
      <c r="R16" s="44"/>
      <c r="S16" s="44"/>
      <c r="T16" s="52"/>
    </row>
    <row r="17" spans="1:23" ht="19.5" customHeight="1" x14ac:dyDescent="0.15">
      <c r="A17" s="45" t="s">
        <v>12</v>
      </c>
      <c r="B17" s="221">
        <v>211</v>
      </c>
      <c r="C17" s="46"/>
      <c r="D17" s="221">
        <v>424</v>
      </c>
      <c r="E17" s="221">
        <v>2339.1400000000003</v>
      </c>
      <c r="F17" s="46"/>
      <c r="G17" s="221">
        <v>72</v>
      </c>
      <c r="H17" s="221">
        <v>2258.69</v>
      </c>
      <c r="I17" s="46"/>
      <c r="J17" s="221">
        <v>40</v>
      </c>
      <c r="K17" s="221">
        <v>2733.75</v>
      </c>
      <c r="L17" s="46"/>
      <c r="M17" s="221">
        <v>52</v>
      </c>
      <c r="N17" s="221">
        <v>20535.2</v>
      </c>
      <c r="O17" s="46"/>
      <c r="P17" s="221">
        <v>799</v>
      </c>
      <c r="Q17" s="221">
        <v>27866.78</v>
      </c>
      <c r="R17" s="44"/>
      <c r="S17" s="44"/>
    </row>
    <row r="18" spans="1:23" ht="19.5" customHeight="1" x14ac:dyDescent="0.15">
      <c r="A18" s="42" t="s">
        <v>13</v>
      </c>
      <c r="B18" s="212">
        <v>147</v>
      </c>
      <c r="C18" s="43"/>
      <c r="D18" s="212">
        <v>241</v>
      </c>
      <c r="E18" s="212">
        <v>1424.1000000000001</v>
      </c>
      <c r="F18" s="43"/>
      <c r="G18" s="212">
        <v>72</v>
      </c>
      <c r="H18" s="212">
        <v>2289.3200000000002</v>
      </c>
      <c r="I18" s="43"/>
      <c r="J18" s="212">
        <v>30</v>
      </c>
      <c r="K18" s="212">
        <v>2142.46</v>
      </c>
      <c r="L18" s="43"/>
      <c r="M18" s="212">
        <v>38</v>
      </c>
      <c r="N18" s="212">
        <v>15948.75</v>
      </c>
      <c r="O18" s="43"/>
      <c r="P18" s="212">
        <v>528</v>
      </c>
      <c r="Q18" s="212">
        <v>21804.63</v>
      </c>
      <c r="R18" s="44"/>
      <c r="S18" s="44"/>
    </row>
    <row r="19" spans="1:23" ht="19.5" customHeight="1" x14ac:dyDescent="0.15">
      <c r="A19" s="53" t="s">
        <v>70</v>
      </c>
      <c r="B19" s="54">
        <v>72</v>
      </c>
      <c r="C19" s="55"/>
      <c r="D19" s="54">
        <v>240</v>
      </c>
      <c r="E19" s="54">
        <v>1758.5</v>
      </c>
      <c r="F19" s="55"/>
      <c r="G19" s="54">
        <v>91</v>
      </c>
      <c r="H19" s="54">
        <v>2811.6</v>
      </c>
      <c r="I19" s="55"/>
      <c r="J19" s="54">
        <v>45</v>
      </c>
      <c r="K19" s="54">
        <v>3227.55</v>
      </c>
      <c r="L19" s="55"/>
      <c r="M19" s="54">
        <v>50</v>
      </c>
      <c r="N19" s="54">
        <v>21079.599999999999</v>
      </c>
      <c r="O19" s="55"/>
      <c r="P19" s="54">
        <v>498</v>
      </c>
      <c r="Q19" s="54">
        <v>28877.73</v>
      </c>
      <c r="R19" s="44"/>
      <c r="S19" s="44"/>
    </row>
    <row r="20" spans="1:23" ht="19.5" customHeight="1" x14ac:dyDescent="0.15">
      <c r="A20" s="56" t="s">
        <v>67</v>
      </c>
      <c r="B20" s="216">
        <v>897</v>
      </c>
      <c r="C20" s="51"/>
      <c r="D20" s="216">
        <v>1685</v>
      </c>
      <c r="E20" s="216">
        <v>10703.17</v>
      </c>
      <c r="F20" s="51"/>
      <c r="G20" s="216">
        <v>493</v>
      </c>
      <c r="H20" s="216">
        <v>15529.699999999999</v>
      </c>
      <c r="I20" s="51"/>
      <c r="J20" s="216">
        <v>273</v>
      </c>
      <c r="K20" s="216">
        <v>19373.679999999997</v>
      </c>
      <c r="L20" s="51"/>
      <c r="M20" s="216">
        <v>422</v>
      </c>
      <c r="N20" s="216">
        <v>527689.7300000001</v>
      </c>
      <c r="O20" s="51"/>
      <c r="P20" s="216">
        <v>3770</v>
      </c>
      <c r="Q20" s="216">
        <v>573298.12</v>
      </c>
      <c r="R20" s="44"/>
      <c r="S20" s="44"/>
      <c r="T20" s="49"/>
    </row>
    <row r="21" spans="1:23" ht="19.5" customHeight="1" x14ac:dyDescent="0.15">
      <c r="A21" s="57" t="s">
        <v>0</v>
      </c>
      <c r="B21" s="216">
        <v>1537</v>
      </c>
      <c r="C21" s="58"/>
      <c r="D21" s="216">
        <v>2246</v>
      </c>
      <c r="E21" s="216">
        <v>14650.99</v>
      </c>
      <c r="F21" s="58"/>
      <c r="G21" s="216">
        <v>750</v>
      </c>
      <c r="H21" s="216">
        <v>23964.92</v>
      </c>
      <c r="I21" s="58"/>
      <c r="J21" s="216">
        <v>448</v>
      </c>
      <c r="K21" s="216">
        <v>31919.54</v>
      </c>
      <c r="L21" s="58"/>
      <c r="M21" s="216">
        <v>801</v>
      </c>
      <c r="N21" s="216">
        <v>768489.77</v>
      </c>
      <c r="O21" s="58"/>
      <c r="P21" s="216">
        <v>5782</v>
      </c>
      <c r="Q21" s="216">
        <v>839025.22</v>
      </c>
      <c r="R21" s="44"/>
      <c r="S21" s="44"/>
      <c r="T21" s="49"/>
      <c r="W21" s="59"/>
    </row>
    <row r="22" spans="1:23" ht="18" customHeight="1" x14ac:dyDescent="0.15">
      <c r="A22" s="26" t="s">
        <v>145</v>
      </c>
      <c r="B22" s="60"/>
      <c r="C22" s="60"/>
      <c r="D22" s="60"/>
      <c r="E22" s="60"/>
      <c r="F22" s="60"/>
      <c r="G22" s="60"/>
      <c r="H22" s="60"/>
      <c r="I22" s="60"/>
      <c r="J22" s="28"/>
      <c r="K22" s="28"/>
      <c r="L22" s="28"/>
      <c r="M22" s="28"/>
      <c r="N22" s="28"/>
      <c r="O22" s="28"/>
      <c r="P22" s="61"/>
      <c r="Q22" s="28"/>
      <c r="R22" s="44"/>
    </row>
    <row r="26" spans="1:23" x14ac:dyDescent="0.15">
      <c r="P26" s="62"/>
    </row>
  </sheetData>
  <mergeCells count="8">
    <mergeCell ref="A2:Q2"/>
    <mergeCell ref="A3:A5"/>
    <mergeCell ref="D3:Q3"/>
    <mergeCell ref="D4:E4"/>
    <mergeCell ref="G4:H4"/>
    <mergeCell ref="J4:K4"/>
    <mergeCell ref="M4:N4"/>
    <mergeCell ref="P4:Q4"/>
  </mergeCells>
  <pageMargins left="0.7" right="0.7" top="0.75" bottom="0.75" header="0.3" footer="0.3"/>
  <pageSetup scale="99" orientation="landscape" horizontalDpi="300" verticalDpi="300"/>
  <ignoredErrors>
    <ignoredError sqref="D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Indice delle Tavole</vt:lpstr>
      <vt:lpstr>Prospetto_1</vt:lpstr>
      <vt:lpstr>prospetto_ 2</vt:lpstr>
      <vt:lpstr>prospetto_3</vt:lpstr>
      <vt:lpstr>prospetto_ 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</vt:lpstr>
      <vt:lpstr>prospetto_20</vt:lpstr>
      <vt:lpstr>'Indice delle Tavole'!OLE_LINK1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Marco Amato</cp:lastModifiedBy>
  <cp:lastPrinted>2025-01-20T13:45:26Z</cp:lastPrinted>
  <dcterms:created xsi:type="dcterms:W3CDTF">2011-10-29T08:24:54Z</dcterms:created>
  <dcterms:modified xsi:type="dcterms:W3CDTF">2025-04-23T08:41:13Z</dcterms:modified>
</cp:coreProperties>
</file>