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H59" i="1" l="1"/>
  <c r="G59" i="1"/>
  <c r="F59" i="1"/>
  <c r="F32" i="1" l="1"/>
  <c r="F31" i="1"/>
  <c r="F30" i="1"/>
  <c r="B32" i="1"/>
  <c r="B31" i="1"/>
  <c r="B30" i="1"/>
  <c r="B18" i="2"/>
  <c r="B12" i="1" l="1"/>
  <c r="E59" i="1" l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<sst xmlns="http://schemas.openxmlformats.org/spreadsheetml/2006/main" count="88" uniqueCount="67">
  <si>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</si>
  <si>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</si>
  <si>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</si>
  <si>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</si>
  <si>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</si>
  <si>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</si>
  <si>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</si>
  <si>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</si>
  <si>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</si>
  <si>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</si>
  <si>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</si>
  <si>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</si>
  <si>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</si>
  <si>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</si>
  <si>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</si>
  <si>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</si>
  <si>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</si>
  <si>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</si>
  <si>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</si>
  <si>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</si>
  <si>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</si>
  <si>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</si>
  <si>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</si>
  <si>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</si>
  <si>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</si>
  <si>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</si>
  <si>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</si>
  <si>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</si>
  <si>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</si>
  <si>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</si>
  <si>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</si>
  <si>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</si>
  <si>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</si>
  <si>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</si>
  <si>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</si>
  <si>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</si>
  <si>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</si>
  <si>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</si>
  <si>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</si>
  <si>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</si>
  <si>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</si>
  <si>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</si>
  <si>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</si>
  <si>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</si>
  <si>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</si>
  <si>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</si>
  <si>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</si>
  <si>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</si>
  <si>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</si>
  <si>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</si>
  <si>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</si>
  <si>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</si>
  <si>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</si>
  <si>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</si>
  <si>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</si>
  <si>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</si>
  <si>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</si>
  <si>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</si>
  <si>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</si>
  <si>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Nota: (a) I dati relativi agli anni 2024 e 2025 sono da considerarsi provvisori. Per l'anno 2023 i dati sono definitivi.</t>
  </si>
  <si>
    <t xml:space="preserve">Nota: (b) A causa dell'incompletezza dei dati nell'anno 2023 i quozienti e i tassi  sono stati stimati per le seguenti regioni:  Liguria, Campania, Calabria, Sicilia e Sardegna. </t>
  </si>
  <si>
    <t>2023 (b)</t>
  </si>
  <si>
    <t>2025 (c)</t>
  </si>
  <si>
    <t>Gennaio-febbraio</t>
  </si>
  <si>
    <t>Dimesse dagli istituti di cura per aborto spontaneo per regione - Gennaio-febbraio 2025 (a)</t>
  </si>
  <si>
    <t>Dimesse dagli istituti di cura per aborto spontaneo - Gennaio-febbraio 2025 (a)</t>
  </si>
  <si>
    <t>Nota (c )  Per il mese di febbraio 2025 non sono pervenuti i dati delle seguenti regioni:  Piemonte, Valle d'Aosta, P.A. di Trento, Veneto, Friuli-Venezia Giulia, Emilia-Romagna, Toscana, Marche, Lazio, Molise, Puglia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</si>
</sst>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D7" sqref="D7"/>
    </sheetView>
  </sheetViews>
  <sheetFormatPr defaultColWidth="9.1796875" defaultRowHeight="12.5" x14ac:dyDescent="0.25"/>
  <cols>
    <col min="1" max="1" width="23" style="24" customWidth="1"/>
    <col min="2" max="3" width="20.1796875" style="24" customWidth="1"/>
    <col min="4" max="4" width="20.1796875" style="66" customWidth="1"/>
    <col min="5" max="5" width="0.453125" style="24" customWidth="1"/>
    <col min="6" max="7" width="9.1796875" style="24" hidden="1" customWidth="1"/>
    <col min="8" max="8" width="11.1796875" style="24" hidden="1" customWidth="1"/>
    <col min="9" max="16384" width="9.1796875" style="24"/>
  </cols>
  <sheetData>
    <row r="1" spans="1:17" ht="12" customHeight="1" x14ac:dyDescent="0.25">
      <c r="A1" s="1" t="s">
        <v>65</v>
      </c>
      <c r="B1" s="12"/>
      <c r="C1" s="1"/>
      <c r="D1" s="64"/>
    </row>
    <row r="2" spans="1:17" x14ac:dyDescent="0.25">
      <c r="A2" s="1"/>
      <c r="B2" s="12"/>
      <c r="C2" s="1"/>
      <c r="D2" s="64"/>
    </row>
    <row r="3" spans="1:17" ht="15" customHeight="1" x14ac:dyDescent="0.25">
      <c r="A3" s="15" t="s">
        <v>12</v>
      </c>
      <c r="B3" s="15">
        <v>2023</v>
      </c>
      <c r="C3" s="65">
        <v>2024</v>
      </c>
      <c r="D3" s="65">
        <v>2025</v>
      </c>
    </row>
    <row r="4" spans="1:17" ht="5.15" customHeight="1" x14ac:dyDescent="0.25">
      <c r="A4" s="5"/>
      <c r="B4" s="5"/>
      <c r="C4" s="19"/>
      <c r="D4" s="19"/>
    </row>
    <row r="5" spans="1:17" ht="10" customHeight="1" x14ac:dyDescent="0.25">
      <c r="A5" s="6" t="s">
        <v>13</v>
      </c>
      <c r="B5" s="8">
        <v>3557</v>
      </c>
      <c r="C5" s="8">
        <v>3223</v>
      </c>
      <c r="D5" s="8">
        <v>451</v>
      </c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10" customHeight="1" x14ac:dyDescent="0.35">
      <c r="A6" s="6" t="s">
        <v>14</v>
      </c>
      <c r="B6" s="8">
        <v>3500</v>
      </c>
      <c r="C6" s="8">
        <v>3049</v>
      </c>
      <c r="D6" s="8">
        <v>392</v>
      </c>
      <c r="E6" s="50"/>
      <c r="F6" s="7"/>
      <c r="G6" s="7"/>
      <c r="H6" s="7"/>
      <c r="I6" s="7"/>
      <c r="J6" s="5"/>
      <c r="L6" s="7"/>
      <c r="M6" s="51"/>
    </row>
    <row r="7" spans="1:17" ht="10" customHeight="1" x14ac:dyDescent="0.25">
      <c r="A7" s="6" t="s">
        <v>15</v>
      </c>
      <c r="B7" s="8">
        <v>4107</v>
      </c>
      <c r="C7" s="8">
        <v>2980</v>
      </c>
      <c r="D7" s="8"/>
      <c r="E7" s="7"/>
      <c r="F7" s="7"/>
      <c r="G7" s="7"/>
      <c r="H7" s="7"/>
      <c r="I7" s="7"/>
      <c r="J7" s="7"/>
      <c r="K7" s="71"/>
      <c r="L7" s="7"/>
      <c r="M7" s="51"/>
    </row>
    <row r="8" spans="1:17" ht="10" customHeight="1" x14ac:dyDescent="0.25">
      <c r="A8" s="6" t="s">
        <v>11</v>
      </c>
      <c r="B8" s="8">
        <v>3455</v>
      </c>
      <c r="C8" s="8">
        <v>3192</v>
      </c>
      <c r="D8" s="8"/>
      <c r="E8" s="7"/>
      <c r="F8" s="7"/>
      <c r="G8" s="7"/>
      <c r="H8" s="7"/>
      <c r="I8" s="7"/>
      <c r="J8" s="5"/>
      <c r="L8" s="7"/>
      <c r="M8" s="51"/>
    </row>
    <row r="9" spans="1:17" ht="10" customHeight="1" x14ac:dyDescent="0.25">
      <c r="A9" s="6" t="s">
        <v>16</v>
      </c>
      <c r="B9" s="8">
        <v>3780</v>
      </c>
      <c r="C9" s="8">
        <v>3265</v>
      </c>
      <c r="D9" s="8"/>
      <c r="E9" s="7"/>
      <c r="F9" s="7"/>
      <c r="G9" s="7"/>
      <c r="H9" s="7"/>
      <c r="I9" s="7"/>
      <c r="J9" s="5"/>
      <c r="L9" s="7"/>
      <c r="M9" s="51"/>
    </row>
    <row r="10" spans="1:17" ht="10" customHeight="1" x14ac:dyDescent="0.25">
      <c r="A10" s="6" t="s">
        <v>17</v>
      </c>
      <c r="B10" s="8">
        <v>3642</v>
      </c>
      <c r="C10" s="8">
        <v>2751</v>
      </c>
      <c r="D10" s="8"/>
      <c r="E10" s="7"/>
      <c r="F10" s="7"/>
      <c r="G10" s="7"/>
      <c r="H10" s="7"/>
      <c r="I10" s="7"/>
      <c r="J10" s="3"/>
      <c r="L10" s="4"/>
      <c r="M10" s="4"/>
    </row>
    <row r="11" spans="1:17" ht="10" customHeight="1" x14ac:dyDescent="0.25">
      <c r="A11" s="6" t="s">
        <v>18</v>
      </c>
      <c r="B11" s="8">
        <v>3679</v>
      </c>
      <c r="C11" s="8">
        <v>3105</v>
      </c>
      <c r="D11" s="8"/>
      <c r="E11" s="7"/>
      <c r="F11" s="7"/>
      <c r="G11" s="7"/>
      <c r="H11" s="7"/>
      <c r="I11" s="7"/>
      <c r="J11" s="7"/>
      <c r="K11" s="7"/>
      <c r="L11" s="7"/>
      <c r="M11" s="7"/>
    </row>
    <row r="12" spans="1:17" ht="10" customHeight="1" x14ac:dyDescent="0.25">
      <c r="A12" s="7" t="s">
        <v>19</v>
      </c>
      <c r="B12" s="8">
        <v>3466</v>
      </c>
      <c r="C12" s="8">
        <v>2568</v>
      </c>
      <c r="D12" s="8"/>
      <c r="E12" s="7"/>
      <c r="F12" s="7"/>
    </row>
    <row r="13" spans="1:17" ht="10" customHeight="1" x14ac:dyDescent="0.25">
      <c r="A13" s="7" t="s">
        <v>20</v>
      </c>
      <c r="B13" s="8">
        <v>3003</v>
      </c>
      <c r="C13" s="8">
        <v>2230</v>
      </c>
      <c r="D13" s="8"/>
      <c r="E13" s="51"/>
      <c r="F13" s="7"/>
    </row>
    <row r="14" spans="1:17" ht="10" customHeight="1" x14ac:dyDescent="0.25">
      <c r="A14" s="7" t="s">
        <v>21</v>
      </c>
      <c r="B14" s="8">
        <v>3185</v>
      </c>
      <c r="C14" s="8">
        <v>2423</v>
      </c>
      <c r="D14" s="8"/>
      <c r="E14" s="51"/>
      <c r="F14" s="7"/>
    </row>
    <row r="15" spans="1:17" ht="10" customHeight="1" x14ac:dyDescent="0.25">
      <c r="A15" s="7" t="s">
        <v>22</v>
      </c>
      <c r="B15" s="8">
        <v>3005</v>
      </c>
      <c r="C15" s="8">
        <v>2252</v>
      </c>
      <c r="D15" s="8"/>
      <c r="E15" s="51"/>
      <c r="F15" s="7"/>
    </row>
    <row r="16" spans="1:17" ht="10" customHeight="1" x14ac:dyDescent="0.25">
      <c r="A16" s="7" t="s">
        <v>23</v>
      </c>
      <c r="B16" s="8">
        <v>3048</v>
      </c>
      <c r="C16" s="8">
        <v>2432</v>
      </c>
      <c r="D16" s="8"/>
      <c r="E16" s="51"/>
      <c r="F16" s="7"/>
    </row>
    <row r="17" spans="1:19" ht="14.25" customHeight="1" x14ac:dyDescent="0.25">
      <c r="A17" s="7"/>
      <c r="B17" s="19"/>
      <c r="C17" s="8"/>
      <c r="F17" s="4"/>
    </row>
    <row r="18" spans="1:19" s="25" customFormat="1" ht="10" customHeight="1" x14ac:dyDescent="0.25">
      <c r="A18" s="17" t="s">
        <v>24</v>
      </c>
      <c r="B18" s="10">
        <f>SUM(B5:B17)</f>
        <v>41427</v>
      </c>
      <c r="C18" s="10">
        <f>SUM(C5:C16)</f>
        <v>33470</v>
      </c>
      <c r="D18" s="10">
        <f>SUM(D5:D16)</f>
        <v>843</v>
      </c>
    </row>
    <row r="19" spans="1:19" s="25" customFormat="1" ht="6" customHeight="1" x14ac:dyDescent="0.25">
      <c r="A19" s="13"/>
      <c r="B19" s="13"/>
      <c r="C19" s="14"/>
      <c r="D19" s="33"/>
    </row>
    <row r="20" spans="1:19" s="25" customFormat="1" ht="6" customHeight="1" x14ac:dyDescent="0.25">
      <c r="D20" s="27"/>
    </row>
    <row r="21" spans="1:19" s="5" customFormat="1" ht="19.5" customHeight="1" x14ac:dyDescent="0.2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5">
      <c r="A22" s="93" t="s">
        <v>59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5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2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2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2">
      <c r="D26" s="19"/>
      <c r="I26" s="51"/>
    </row>
    <row r="27" spans="1:19" s="5" customFormat="1" ht="9.75" customHeight="1" x14ac:dyDescent="0.2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2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2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2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2">
      <c r="A31" s="53"/>
      <c r="C31" s="7"/>
      <c r="D31" s="19"/>
    </row>
    <row r="32" spans="1:19" s="5" customFormat="1" ht="9.75" customHeight="1" x14ac:dyDescent="0.2">
      <c r="A32" s="2"/>
      <c r="B32" s="11"/>
      <c r="D32" s="19"/>
    </row>
    <row r="33" spans="1:12" s="5" customFormat="1" ht="9.75" customHeight="1" x14ac:dyDescent="0.2">
      <c r="B33" s="11"/>
      <c r="D33" s="19"/>
    </row>
    <row r="34" spans="1:12" s="5" customFormat="1" ht="9.75" customHeight="1" x14ac:dyDescent="0.2">
      <c r="A34" s="6"/>
      <c r="B34" s="11"/>
      <c r="D34" s="19"/>
    </row>
    <row r="35" spans="1:12" ht="15.5" x14ac:dyDescent="0.35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5">
      <c r="A36" s="58"/>
      <c r="B36" s="59"/>
    </row>
    <row r="37" spans="1:12" x14ac:dyDescent="0.25">
      <c r="A37" s="60"/>
      <c r="B37" s="61"/>
      <c r="C37" s="60"/>
      <c r="D37" s="68"/>
      <c r="E37" s="60"/>
      <c r="F37" s="60"/>
      <c r="G37" s="60"/>
      <c r="H37" s="60"/>
    </row>
    <row r="38" spans="1:12" ht="13" x14ac:dyDescent="0.3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22" zoomScaleNormal="100" workbookViewId="0">
      <selection activeCell="N27" sqref="N27"/>
    </sheetView>
  </sheetViews>
  <sheetFormatPr defaultColWidth="9.1796875" defaultRowHeight="12.5" x14ac:dyDescent="0.25"/>
  <cols>
    <col min="1" max="1" width="21.1796875" style="24" customWidth="1"/>
    <col min="2" max="2" width="10.453125" style="24" customWidth="1"/>
    <col min="3" max="3" width="11" style="24" bestFit="1" customWidth="1"/>
    <col min="4" max="4" width="11.26953125" style="24" customWidth="1"/>
    <col min="5" max="5" width="0.81640625" style="24" customWidth="1"/>
    <col min="6" max="6" width="9.81640625" style="24" customWidth="1"/>
    <col min="7" max="7" width="11" style="24" bestFit="1" customWidth="1"/>
    <col min="8" max="8" width="13.1796875" style="24" customWidth="1"/>
    <col min="9" max="9" width="9.1796875" style="24"/>
    <col min="10" max="10" width="10.81640625" style="24" bestFit="1" customWidth="1"/>
    <col min="11" max="11" width="9.453125" style="24" bestFit="1" customWidth="1"/>
    <col min="12" max="14" width="9.1796875" style="24"/>
    <col min="15" max="15" width="64.453125" style="24" customWidth="1"/>
    <col min="16" max="16384" width="9.1796875" style="24"/>
  </cols>
  <sheetData>
    <row r="1" spans="1:13" s="1" customFormat="1" ht="11.25" customHeight="1" x14ac:dyDescent="0.25">
      <c r="A1" s="26" t="s">
        <v>64</v>
      </c>
      <c r="B1" s="26"/>
      <c r="C1" s="26"/>
      <c r="D1" s="26"/>
      <c r="E1" s="26"/>
      <c r="F1" s="26"/>
      <c r="G1" s="26"/>
      <c r="H1" s="26"/>
    </row>
    <row r="2" spans="1:13" s="1" customFormat="1" ht="11.5" x14ac:dyDescent="0.25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2">
      <c r="A3" s="101" t="s">
        <v>25</v>
      </c>
      <c r="B3" s="99" t="s">
        <v>61</v>
      </c>
      <c r="C3" s="99"/>
      <c r="D3" s="99"/>
      <c r="E3" s="36"/>
      <c r="F3" s="99">
        <v>2024</v>
      </c>
      <c r="G3" s="99"/>
      <c r="H3" s="99"/>
    </row>
    <row r="4" spans="1:13" s="5" customFormat="1" ht="12" customHeight="1" x14ac:dyDescent="0.2">
      <c r="A4" s="102"/>
      <c r="B4" s="36"/>
      <c r="C4" s="99" t="s">
        <v>10</v>
      </c>
      <c r="D4" s="99"/>
      <c r="E4" s="36"/>
      <c r="F4" s="36"/>
      <c r="G4" s="99" t="s">
        <v>10</v>
      </c>
      <c r="H4" s="99"/>
    </row>
    <row r="5" spans="1:13" s="11" customFormat="1" ht="10.5" customHeight="1" x14ac:dyDescent="0.2">
      <c r="A5" s="102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2">
      <c r="A6" s="103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2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2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2391</v>
      </c>
      <c r="G8" s="38">
        <v>97.27420667209114</v>
      </c>
      <c r="H8" s="38">
        <v>3.0172745593656023</v>
      </c>
      <c r="J8" s="8"/>
      <c r="K8" s="18"/>
      <c r="L8" s="72"/>
    </row>
    <row r="9" spans="1:13" s="19" customFormat="1" ht="9.75" customHeight="1" x14ac:dyDescent="0.2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39</v>
      </c>
      <c r="G9" s="38">
        <v>60.842433697347893</v>
      </c>
      <c r="H9" s="38">
        <v>1.6854660962012187</v>
      </c>
      <c r="J9" s="8"/>
      <c r="K9" s="18"/>
      <c r="L9" s="72"/>
    </row>
    <row r="10" spans="1:13" s="19" customFormat="1" ht="9.75" customHeight="1" x14ac:dyDescent="0.2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592</v>
      </c>
      <c r="G10" s="86">
        <v>71.042841713668551</v>
      </c>
      <c r="H10" s="86">
        <v>2.2400569095539185</v>
      </c>
      <c r="I10" s="21"/>
      <c r="J10" s="8"/>
      <c r="K10" s="18"/>
      <c r="L10" s="72"/>
    </row>
    <row r="11" spans="1:13" s="19" customFormat="1" ht="9.75" customHeight="1" x14ac:dyDescent="0.2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4989</v>
      </c>
      <c r="G11" s="38">
        <v>77.305689847526963</v>
      </c>
      <c r="H11" s="38">
        <v>2.5258176125783591</v>
      </c>
      <c r="I11" s="21"/>
      <c r="J11" s="8"/>
      <c r="K11" s="18"/>
      <c r="L11" s="72"/>
    </row>
    <row r="12" spans="1:13" s="19" customFormat="1" ht="9.75" customHeight="1" x14ac:dyDescent="0.2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445</v>
      </c>
      <c r="G12" s="38">
        <v>53.802442268165876</v>
      </c>
      <c r="H12" s="38">
        <v>2.0577654054953896</v>
      </c>
      <c r="I12" s="22"/>
      <c r="J12" s="8"/>
      <c r="K12" s="18"/>
      <c r="L12" s="72"/>
    </row>
    <row r="13" spans="1:13" s="19" customFormat="1" ht="9.75" customHeight="1" x14ac:dyDescent="0.2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345</v>
      </c>
      <c r="G13" s="87">
        <v>76.226248342907638</v>
      </c>
      <c r="H13" s="41">
        <v>3.1702565610527089</v>
      </c>
      <c r="I13" s="20"/>
      <c r="J13" s="8"/>
      <c r="K13" s="18"/>
      <c r="L13" s="72"/>
    </row>
    <row r="14" spans="1:13" s="16" customFormat="1" ht="9.75" customHeight="1" x14ac:dyDescent="0.2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100</v>
      </c>
      <c r="G14" s="87">
        <v>26.702269692923899</v>
      </c>
      <c r="H14" s="41">
        <v>0.93083868565577588</v>
      </c>
      <c r="J14" s="8"/>
      <c r="K14" s="18"/>
      <c r="L14" s="72"/>
    </row>
    <row r="15" spans="1:13" s="16" customFormat="1" ht="9.75" customHeight="1" x14ac:dyDescent="0.2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2010</v>
      </c>
      <c r="G15" s="88">
        <v>67.18363526973728</v>
      </c>
      <c r="H15" s="88">
        <v>2.1520411735797866</v>
      </c>
      <c r="J15" s="8"/>
      <c r="K15" s="18"/>
      <c r="L15" s="72"/>
    </row>
    <row r="16" spans="1:13" s="19" customFormat="1" ht="9.75" customHeight="1" x14ac:dyDescent="0.2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4.3024705844457634</v>
      </c>
      <c r="J16" s="8"/>
      <c r="K16" s="18"/>
      <c r="L16" s="72"/>
      <c r="M16" s="20"/>
    </row>
    <row r="17" spans="1:14" s="19" customFormat="1" ht="9.75" customHeight="1" x14ac:dyDescent="0.3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2.9800412460854409</v>
      </c>
      <c r="J17" s="8"/>
      <c r="K17" s="18"/>
      <c r="L17" s="72"/>
      <c r="N17" s="23"/>
    </row>
    <row r="18" spans="1:14" s="19" customFormat="1" ht="9.75" customHeight="1" x14ac:dyDescent="0.3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1677</v>
      </c>
      <c r="G18" s="38">
        <v>80.9167671893848</v>
      </c>
      <c r="H18" s="38">
        <v>2.4165274917827979</v>
      </c>
      <c r="J18" s="8"/>
      <c r="K18" s="18"/>
      <c r="L18" s="72"/>
      <c r="N18" s="23"/>
    </row>
    <row r="19" spans="1:14" s="19" customFormat="1" ht="9.75" customHeight="1" x14ac:dyDescent="0.3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2.9631092893476221</v>
      </c>
      <c r="J19" s="8"/>
      <c r="K19" s="18"/>
      <c r="L19" s="72"/>
      <c r="N19" s="23"/>
    </row>
    <row r="20" spans="1:14" s="19" customFormat="1" ht="9.75" customHeight="1" x14ac:dyDescent="0.3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511</v>
      </c>
      <c r="G20" s="88">
        <v>61.969439728353144</v>
      </c>
      <c r="H20" s="88">
        <v>1.8128988998435445</v>
      </c>
      <c r="J20" s="8"/>
      <c r="K20" s="18"/>
      <c r="L20" s="72"/>
      <c r="N20" s="23"/>
    </row>
    <row r="21" spans="1:14" s="19" customFormat="1" ht="9.75" customHeight="1" x14ac:dyDescent="0.3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3.2252424642574429</v>
      </c>
      <c r="J21" s="8"/>
      <c r="K21" s="18"/>
      <c r="L21" s="72"/>
      <c r="N21" s="23"/>
    </row>
    <row r="22" spans="1:14" s="19" customFormat="1" ht="9.75" customHeight="1" x14ac:dyDescent="0.3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845</v>
      </c>
      <c r="G22" s="38">
        <v>115.02858698611489</v>
      </c>
      <c r="H22" s="38">
        <v>3.4707247448298526</v>
      </c>
      <c r="J22" s="8"/>
      <c r="K22" s="18"/>
      <c r="L22" s="72"/>
      <c r="N22" s="23"/>
    </row>
    <row r="23" spans="1:14" s="19" customFormat="1" ht="9.75" customHeight="1" x14ac:dyDescent="0.3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2.3625825981025508</v>
      </c>
      <c r="J23" s="8"/>
      <c r="K23" s="18"/>
      <c r="L23" s="72"/>
      <c r="N23" s="23"/>
    </row>
    <row r="24" spans="1:14" s="19" customFormat="1" ht="9.75" customHeight="1" x14ac:dyDescent="0.3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3849</v>
      </c>
      <c r="G24" s="86">
        <v>93.229986677970203</v>
      </c>
      <c r="H24" s="86">
        <v>3.2165089053590932</v>
      </c>
      <c r="J24" s="8"/>
      <c r="K24" s="18"/>
      <c r="L24" s="72"/>
      <c r="N24" s="23"/>
    </row>
    <row r="25" spans="1:14" s="19" customFormat="1" ht="9.75" customHeight="1" x14ac:dyDescent="0.3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2952</v>
      </c>
      <c r="G25" s="88">
        <v>121.69181301014098</v>
      </c>
      <c r="H25" s="88">
        <v>3.7451330397615901</v>
      </c>
      <c r="J25" s="8"/>
      <c r="K25" s="18"/>
      <c r="L25" s="72"/>
      <c r="N25" s="23"/>
    </row>
    <row r="26" spans="1:14" s="19" customFormat="1" ht="9.75" customHeight="1" x14ac:dyDescent="0.3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476</v>
      </c>
      <c r="G26" s="38">
        <v>156.0655737704918</v>
      </c>
      <c r="H26" s="38">
        <v>4.6055305068018653</v>
      </c>
      <c r="J26" s="8"/>
      <c r="K26" s="18"/>
      <c r="L26" s="72"/>
      <c r="N26" s="23"/>
    </row>
    <row r="27" spans="1:14" s="19" customFormat="1" ht="9.75" customHeight="1" x14ac:dyDescent="0.3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543</v>
      </c>
      <c r="G27" s="38">
        <v>42.826721350264222</v>
      </c>
      <c r="H27" s="38">
        <v>1.4628390392137847</v>
      </c>
      <c r="J27" s="8"/>
      <c r="K27" s="18"/>
      <c r="L27" s="72"/>
      <c r="N27" s="23"/>
    </row>
    <row r="28" spans="1:14" s="19" customFormat="1" ht="9.75" customHeight="1" x14ac:dyDescent="0.3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3173</v>
      </c>
      <c r="G28" s="88">
        <v>94.395192479324095</v>
      </c>
      <c r="H28" s="88">
        <v>3.239870936121549</v>
      </c>
      <c r="J28" s="8"/>
      <c r="K28" s="18"/>
      <c r="L28" s="72"/>
      <c r="N28" s="23"/>
    </row>
    <row r="29" spans="1:14" s="19" customFormat="1" ht="9.75" customHeight="1" x14ac:dyDescent="0.3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1189</v>
      </c>
      <c r="G29" s="38">
        <v>168.96404717919569</v>
      </c>
      <c r="H29" s="38">
        <v>4.0490241817667911</v>
      </c>
      <c r="J29" s="8"/>
      <c r="K29" s="18"/>
      <c r="L29" s="72"/>
      <c r="N29" s="23"/>
    </row>
    <row r="30" spans="1:14" s="19" customFormat="1" ht="9.75" customHeight="1" x14ac:dyDescent="0.3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33470</v>
      </c>
      <c r="G30" s="90">
        <v>90.478533312428027</v>
      </c>
      <c r="H30" s="42">
        <v>2.8871333569226589</v>
      </c>
      <c r="J30" s="8"/>
      <c r="K30" s="70"/>
      <c r="L30" s="73"/>
      <c r="N30" s="23"/>
    </row>
    <row r="31" spans="1:14" s="20" customFormat="1" ht="9.75" customHeight="1" x14ac:dyDescent="0.3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20315</v>
      </c>
      <c r="G31" s="42">
        <v>84.965871449125046</v>
      </c>
      <c r="H31" s="42">
        <v>2.6861929023682927</v>
      </c>
      <c r="J31" s="8"/>
      <c r="K31" s="70"/>
      <c r="L31" s="73"/>
      <c r="N31" s="23"/>
    </row>
    <row r="32" spans="1:14" s="20" customFormat="1" ht="9.75" customHeight="1" x14ac:dyDescent="0.3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13155</v>
      </c>
      <c r="G32" s="76">
        <v>100.55340681515906</v>
      </c>
      <c r="H32" s="76">
        <v>3.2642145314741744</v>
      </c>
      <c r="J32" s="8"/>
      <c r="K32" s="70"/>
      <c r="L32" s="73"/>
      <c r="N32" s="23"/>
    </row>
    <row r="33" spans="1:15" s="20" customFormat="1" ht="6" customHeight="1" x14ac:dyDescent="0.3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2">
      <c r="A34" s="97" t="s">
        <v>25</v>
      </c>
      <c r="B34" s="99" t="s">
        <v>14</v>
      </c>
      <c r="C34" s="99"/>
      <c r="D34" s="99"/>
      <c r="E34" s="45"/>
      <c r="F34" s="99" t="s">
        <v>63</v>
      </c>
      <c r="G34" s="99"/>
      <c r="H34" s="99"/>
    </row>
    <row r="35" spans="1:15" s="5" customFormat="1" ht="12" customHeight="1" x14ac:dyDescent="0.35">
      <c r="A35" s="98"/>
      <c r="B35" s="46">
        <v>2023</v>
      </c>
      <c r="C35" s="46">
        <v>2024</v>
      </c>
      <c r="D35" s="46" t="s">
        <v>62</v>
      </c>
      <c r="E35" s="46"/>
      <c r="F35" s="46">
        <v>2023</v>
      </c>
      <c r="G35" s="46">
        <v>2024</v>
      </c>
      <c r="H35" s="46" t="s">
        <v>62</v>
      </c>
      <c r="J35" s="23"/>
    </row>
    <row r="36" spans="1:15" s="11" customFormat="1" ht="6" customHeight="1" x14ac:dyDescent="0.3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35">
      <c r="A37" s="29" t="s">
        <v>54</v>
      </c>
      <c r="B37" s="30">
        <v>201</v>
      </c>
      <c r="C37" s="81">
        <v>216</v>
      </c>
      <c r="D37" s="81">
        <v>0</v>
      </c>
      <c r="E37" s="30"/>
      <c r="F37" s="30">
        <v>394</v>
      </c>
      <c r="G37" s="81">
        <v>444</v>
      </c>
      <c r="H37" s="81">
        <v>0</v>
      </c>
      <c r="J37" s="78"/>
      <c r="K37" s="8"/>
      <c r="L37" s="63"/>
      <c r="M37" s="23"/>
      <c r="N37" s="8"/>
      <c r="O37" s="8"/>
    </row>
    <row r="38" spans="1:15" s="5" customFormat="1" ht="9.75" customHeight="1" x14ac:dyDescent="0.35">
      <c r="A38" s="29" t="s">
        <v>33</v>
      </c>
      <c r="B38" s="79">
        <v>8</v>
      </c>
      <c r="C38" s="81">
        <v>9</v>
      </c>
      <c r="D38" s="81">
        <v>0</v>
      </c>
      <c r="E38" s="30"/>
      <c r="F38" s="79">
        <v>13</v>
      </c>
      <c r="G38" s="81">
        <v>16</v>
      </c>
      <c r="H38" s="81">
        <v>0</v>
      </c>
      <c r="J38" s="63"/>
      <c r="K38" s="8"/>
      <c r="L38" s="63"/>
      <c r="M38" s="23"/>
      <c r="N38" s="8"/>
      <c r="O38" s="8"/>
    </row>
    <row r="39" spans="1:15" s="5" customFormat="1" ht="9.75" customHeight="1" x14ac:dyDescent="0.35">
      <c r="A39" s="29" t="s">
        <v>40</v>
      </c>
      <c r="B39" s="30">
        <v>82</v>
      </c>
      <c r="C39" s="30">
        <v>50</v>
      </c>
      <c r="D39" s="30">
        <v>15</v>
      </c>
      <c r="E39" s="30"/>
      <c r="F39" s="30">
        <v>153</v>
      </c>
      <c r="G39" s="30">
        <v>118</v>
      </c>
      <c r="H39" s="30">
        <v>25</v>
      </c>
      <c r="J39" s="63"/>
      <c r="K39" s="8"/>
      <c r="L39" s="63"/>
      <c r="M39" s="23"/>
      <c r="N39" s="8"/>
      <c r="O39" s="8"/>
    </row>
    <row r="40" spans="1:15" s="5" customFormat="1" ht="9.75" customHeight="1" x14ac:dyDescent="0.35">
      <c r="A40" s="29" t="s">
        <v>28</v>
      </c>
      <c r="B40" s="30">
        <v>513</v>
      </c>
      <c r="C40" s="30">
        <v>438</v>
      </c>
      <c r="D40" s="30">
        <v>111</v>
      </c>
      <c r="E40" s="30"/>
      <c r="F40" s="30">
        <v>999</v>
      </c>
      <c r="G40" s="30">
        <v>863</v>
      </c>
      <c r="H40" s="30">
        <v>225</v>
      </c>
      <c r="J40" s="63"/>
      <c r="K40" s="8"/>
      <c r="L40" s="63"/>
      <c r="M40" s="23"/>
      <c r="N40" s="8"/>
      <c r="O40" s="8"/>
    </row>
    <row r="41" spans="1:15" s="5" customFormat="1" ht="9.75" customHeight="1" x14ac:dyDescent="0.35">
      <c r="A41" s="29" t="s">
        <v>27</v>
      </c>
      <c r="B41" s="30">
        <v>60</v>
      </c>
      <c r="C41" s="30">
        <v>29</v>
      </c>
      <c r="D41" s="30">
        <v>7</v>
      </c>
      <c r="E41" s="30"/>
      <c r="F41" s="30">
        <v>104</v>
      </c>
      <c r="G41" s="30">
        <v>61</v>
      </c>
      <c r="H41" s="30">
        <v>37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35">
      <c r="A42" s="39" t="s">
        <v>34</v>
      </c>
      <c r="B42" s="40">
        <v>43</v>
      </c>
      <c r="C42" s="80">
        <v>22</v>
      </c>
      <c r="D42" s="80">
        <v>7</v>
      </c>
      <c r="E42" s="40"/>
      <c r="F42" s="40">
        <v>77</v>
      </c>
      <c r="G42" s="80">
        <v>45</v>
      </c>
      <c r="H42" s="80">
        <v>37</v>
      </c>
      <c r="J42" s="23"/>
      <c r="K42" s="9"/>
      <c r="L42" s="63"/>
      <c r="M42" s="23"/>
      <c r="N42" s="9"/>
      <c r="O42" s="9"/>
    </row>
    <row r="43" spans="1:15" s="2" customFormat="1" ht="9.75" customHeight="1" x14ac:dyDescent="0.35">
      <c r="A43" s="39" t="s">
        <v>2</v>
      </c>
      <c r="B43" s="40">
        <v>17</v>
      </c>
      <c r="C43" s="84">
        <v>7</v>
      </c>
      <c r="D43" s="84">
        <v>0</v>
      </c>
      <c r="E43" s="40"/>
      <c r="F43" s="40">
        <v>27</v>
      </c>
      <c r="G43" s="84">
        <v>16</v>
      </c>
      <c r="H43" s="84">
        <v>0</v>
      </c>
      <c r="J43" s="23"/>
      <c r="K43" s="9"/>
      <c r="L43" s="63"/>
      <c r="M43" s="23"/>
      <c r="N43" s="9"/>
      <c r="O43" s="9"/>
    </row>
    <row r="44" spans="1:15" s="2" customFormat="1" ht="9.75" customHeight="1" x14ac:dyDescent="0.35">
      <c r="A44" s="29" t="s">
        <v>51</v>
      </c>
      <c r="B44" s="30">
        <v>251</v>
      </c>
      <c r="C44" s="81">
        <v>154</v>
      </c>
      <c r="D44" s="81">
        <v>0</v>
      </c>
      <c r="E44" s="30"/>
      <c r="F44" s="30">
        <v>493</v>
      </c>
      <c r="G44" s="81">
        <v>352</v>
      </c>
      <c r="H44" s="81">
        <v>0</v>
      </c>
      <c r="J44" s="23"/>
      <c r="K44" s="8"/>
      <c r="L44" s="63"/>
      <c r="M44" s="23"/>
      <c r="N44" s="8"/>
      <c r="O44" s="8"/>
    </row>
    <row r="45" spans="1:15" s="5" customFormat="1" ht="9.75" customHeight="1" x14ac:dyDescent="0.35">
      <c r="A45" s="29" t="s">
        <v>42</v>
      </c>
      <c r="B45" s="79">
        <v>80</v>
      </c>
      <c r="C45" s="81">
        <v>80</v>
      </c>
      <c r="D45" s="81">
        <v>0</v>
      </c>
      <c r="E45" s="30"/>
      <c r="F45" s="79">
        <v>146</v>
      </c>
      <c r="G45" s="81">
        <v>168</v>
      </c>
      <c r="H45" s="81">
        <v>0</v>
      </c>
      <c r="J45" s="23"/>
      <c r="K45" s="8"/>
      <c r="L45" s="63"/>
      <c r="M45" s="23"/>
      <c r="N45" s="8"/>
      <c r="O45" s="8"/>
    </row>
    <row r="46" spans="1:15" s="5" customFormat="1" ht="9.75" customHeight="1" x14ac:dyDescent="0.35">
      <c r="A46" s="29" t="s">
        <v>29</v>
      </c>
      <c r="B46" s="30">
        <v>218</v>
      </c>
      <c r="C46" s="81">
        <v>232</v>
      </c>
      <c r="D46" s="81">
        <v>0</v>
      </c>
      <c r="E46" s="30"/>
      <c r="F46" s="30">
        <v>475</v>
      </c>
      <c r="G46" s="81">
        <v>493</v>
      </c>
      <c r="H46" s="81">
        <v>0</v>
      </c>
      <c r="J46" s="23"/>
      <c r="K46" s="8"/>
      <c r="L46" s="63"/>
      <c r="M46" s="23"/>
      <c r="N46" s="8"/>
      <c r="O46" s="8"/>
    </row>
    <row r="47" spans="1:15" s="5" customFormat="1" ht="9.75" customHeight="1" x14ac:dyDescent="0.35">
      <c r="A47" s="28" t="s">
        <v>3</v>
      </c>
      <c r="B47" s="30">
        <v>213</v>
      </c>
      <c r="C47" s="81">
        <v>110</v>
      </c>
      <c r="D47" s="81">
        <v>0</v>
      </c>
      <c r="E47" s="30"/>
      <c r="F47" s="30">
        <v>425</v>
      </c>
      <c r="G47" s="81">
        <v>236</v>
      </c>
      <c r="H47" s="81">
        <v>0</v>
      </c>
      <c r="J47" s="23"/>
      <c r="K47" s="8"/>
      <c r="L47" s="63"/>
      <c r="M47" s="23"/>
      <c r="N47" s="8"/>
      <c r="O47" s="8"/>
    </row>
    <row r="48" spans="1:15" s="5" customFormat="1" ht="9.75" customHeight="1" x14ac:dyDescent="0.35">
      <c r="A48" s="28" t="s">
        <v>30</v>
      </c>
      <c r="B48" s="30">
        <v>45</v>
      </c>
      <c r="C48" s="81">
        <v>40</v>
      </c>
      <c r="D48" s="81">
        <v>17</v>
      </c>
      <c r="E48" s="30"/>
      <c r="F48" s="30">
        <v>101</v>
      </c>
      <c r="G48" s="81">
        <v>80</v>
      </c>
      <c r="H48" s="81">
        <v>61</v>
      </c>
      <c r="J48" s="23"/>
      <c r="K48" s="8"/>
      <c r="L48" s="63"/>
      <c r="M48" s="23"/>
      <c r="N48" s="8"/>
      <c r="O48" s="8"/>
    </row>
    <row r="49" spans="1:18" s="5" customFormat="1" ht="9.75" customHeight="1" x14ac:dyDescent="0.35">
      <c r="A49" s="28" t="s">
        <v>55</v>
      </c>
      <c r="B49" s="81">
        <v>69</v>
      </c>
      <c r="C49" s="81">
        <v>54</v>
      </c>
      <c r="D49" s="81">
        <v>0</v>
      </c>
      <c r="E49" s="30"/>
      <c r="F49" s="81">
        <v>140</v>
      </c>
      <c r="G49" s="81">
        <v>108</v>
      </c>
      <c r="H49" s="81">
        <v>0</v>
      </c>
      <c r="J49" s="23"/>
      <c r="K49" s="8"/>
      <c r="L49" s="63"/>
      <c r="M49" s="23"/>
      <c r="N49" s="8"/>
      <c r="O49" s="8"/>
    </row>
    <row r="50" spans="1:18" s="5" customFormat="1" ht="9.75" customHeight="1" x14ac:dyDescent="0.35">
      <c r="A50" s="28" t="s">
        <v>44</v>
      </c>
      <c r="B50" s="30">
        <v>328</v>
      </c>
      <c r="C50" s="81">
        <v>361</v>
      </c>
      <c r="D50" s="81">
        <v>0</v>
      </c>
      <c r="E50" s="30"/>
      <c r="F50" s="30">
        <v>623</v>
      </c>
      <c r="G50" s="81">
        <v>699</v>
      </c>
      <c r="H50" s="81">
        <v>0</v>
      </c>
      <c r="J50" s="23"/>
      <c r="K50" s="8"/>
      <c r="L50" s="63"/>
      <c r="M50" s="23"/>
      <c r="N50" s="8"/>
      <c r="O50" s="8"/>
    </row>
    <row r="51" spans="1:18" s="5" customFormat="1" ht="9.75" customHeight="1" x14ac:dyDescent="0.35">
      <c r="A51" s="28" t="s">
        <v>31</v>
      </c>
      <c r="B51" s="30">
        <v>52</v>
      </c>
      <c r="C51" s="79">
        <v>74</v>
      </c>
      <c r="D51" s="79">
        <v>18</v>
      </c>
      <c r="E51" s="30"/>
      <c r="F51" s="30">
        <v>125</v>
      </c>
      <c r="G51" s="79">
        <v>158</v>
      </c>
      <c r="H51" s="79">
        <v>40</v>
      </c>
      <c r="J51" s="23"/>
      <c r="K51" s="8"/>
      <c r="L51" s="63"/>
      <c r="M51" s="23"/>
      <c r="N51" s="8"/>
      <c r="O51" s="8"/>
    </row>
    <row r="52" spans="1:18" s="5" customFormat="1" ht="9.75" customHeight="1" x14ac:dyDescent="0.35">
      <c r="A52" s="28" t="s">
        <v>4</v>
      </c>
      <c r="B52" s="79">
        <v>19</v>
      </c>
      <c r="C52" s="81">
        <v>16</v>
      </c>
      <c r="D52" s="81">
        <v>0</v>
      </c>
      <c r="E52" s="30"/>
      <c r="F52" s="79">
        <v>34</v>
      </c>
      <c r="G52" s="81">
        <v>28</v>
      </c>
      <c r="H52" s="81">
        <v>0</v>
      </c>
      <c r="J52" s="23"/>
      <c r="K52" s="8"/>
      <c r="L52" s="63"/>
      <c r="M52" s="23"/>
      <c r="N52" s="8"/>
      <c r="O52" s="8"/>
    </row>
    <row r="53" spans="1:18" s="5" customFormat="1" ht="9.75" customHeight="1" x14ac:dyDescent="0.35">
      <c r="A53" s="28" t="s">
        <v>52</v>
      </c>
      <c r="B53" s="30">
        <v>459</v>
      </c>
      <c r="C53" s="79">
        <v>371</v>
      </c>
      <c r="D53" s="79">
        <v>78</v>
      </c>
      <c r="E53" s="30"/>
      <c r="F53" s="30">
        <v>971</v>
      </c>
      <c r="G53" s="79">
        <v>799</v>
      </c>
      <c r="H53" s="79">
        <v>179</v>
      </c>
      <c r="J53" s="23"/>
      <c r="K53" s="8"/>
      <c r="L53" s="63"/>
      <c r="M53" s="23"/>
      <c r="N53" s="8"/>
      <c r="O53" s="8"/>
    </row>
    <row r="54" spans="1:18" s="5" customFormat="1" ht="9.75" customHeight="1" x14ac:dyDescent="0.35">
      <c r="A54" s="28" t="s">
        <v>5</v>
      </c>
      <c r="B54" s="79">
        <v>285</v>
      </c>
      <c r="C54" s="81">
        <v>299</v>
      </c>
      <c r="D54" s="81">
        <v>0</v>
      </c>
      <c r="E54" s="30"/>
      <c r="F54" s="79">
        <v>589</v>
      </c>
      <c r="G54" s="81">
        <v>584</v>
      </c>
      <c r="H54" s="81">
        <v>0</v>
      </c>
      <c r="J54" s="23"/>
      <c r="K54" s="8"/>
      <c r="L54" s="8"/>
      <c r="M54" s="7"/>
      <c r="N54" s="8"/>
      <c r="O54" s="8"/>
    </row>
    <row r="55" spans="1:18" s="5" customFormat="1" ht="9.75" customHeight="1" x14ac:dyDescent="0.35">
      <c r="A55" s="28" t="s">
        <v>46</v>
      </c>
      <c r="B55" s="30">
        <v>35</v>
      </c>
      <c r="C55" s="81">
        <v>35</v>
      </c>
      <c r="D55" s="81">
        <v>8</v>
      </c>
      <c r="E55" s="30"/>
      <c r="F55" s="30">
        <v>81</v>
      </c>
      <c r="G55" s="81">
        <v>89</v>
      </c>
      <c r="H55" s="81">
        <v>13</v>
      </c>
      <c r="J55" s="23"/>
      <c r="K55" s="8"/>
      <c r="L55" s="8"/>
      <c r="M55" s="7"/>
      <c r="N55" s="8"/>
      <c r="O55" s="8"/>
    </row>
    <row r="56" spans="1:18" s="5" customFormat="1" ht="9.75" customHeight="1" x14ac:dyDescent="0.35">
      <c r="A56" s="28" t="s">
        <v>56</v>
      </c>
      <c r="B56" s="30">
        <v>162</v>
      </c>
      <c r="C56" s="81">
        <v>88</v>
      </c>
      <c r="D56" s="81">
        <v>0</v>
      </c>
      <c r="E56" s="30"/>
      <c r="F56" s="30">
        <v>325</v>
      </c>
      <c r="G56" s="81">
        <v>190</v>
      </c>
      <c r="H56" s="81">
        <v>0</v>
      </c>
      <c r="J56" s="23"/>
      <c r="K56" s="8"/>
      <c r="L56" s="8"/>
      <c r="M56" s="7"/>
      <c r="N56" s="8"/>
      <c r="O56" s="8"/>
    </row>
    <row r="57" spans="1:18" s="5" customFormat="1" ht="9.75" customHeight="1" x14ac:dyDescent="0.35">
      <c r="A57" s="28" t="s">
        <v>32</v>
      </c>
      <c r="B57" s="30">
        <v>335</v>
      </c>
      <c r="C57" s="30">
        <v>297</v>
      </c>
      <c r="D57" s="30">
        <v>116</v>
      </c>
      <c r="E57" s="30"/>
      <c r="F57" s="30">
        <v>673</v>
      </c>
      <c r="G57" s="30">
        <v>580</v>
      </c>
      <c r="H57" s="30">
        <v>216</v>
      </c>
      <c r="J57" s="23"/>
      <c r="K57" s="8"/>
      <c r="L57" s="8"/>
      <c r="M57" s="7"/>
      <c r="N57" s="8"/>
      <c r="O57" s="8"/>
    </row>
    <row r="58" spans="1:18" s="5" customFormat="1" ht="9.75" customHeight="1" x14ac:dyDescent="0.35">
      <c r="A58" s="28" t="s">
        <v>48</v>
      </c>
      <c r="B58" s="30">
        <v>85</v>
      </c>
      <c r="C58" s="30">
        <v>96</v>
      </c>
      <c r="D58" s="30">
        <v>22</v>
      </c>
      <c r="E58" s="30"/>
      <c r="F58" s="30">
        <v>193</v>
      </c>
      <c r="G58" s="30">
        <v>206</v>
      </c>
      <c r="H58" s="30">
        <v>47</v>
      </c>
      <c r="J58" s="23"/>
      <c r="K58" s="8"/>
      <c r="L58" s="8"/>
      <c r="M58" s="7"/>
      <c r="N58" s="8"/>
      <c r="O58" s="8"/>
    </row>
    <row r="59" spans="1:18" s="5" customFormat="1" ht="9.75" customHeight="1" x14ac:dyDescent="0.2">
      <c r="A59" s="32" t="s">
        <v>53</v>
      </c>
      <c r="B59" s="31">
        <f t="shared" ref="B59:E59" si="0">SUM(B37:B58)-B41</f>
        <v>3500</v>
      </c>
      <c r="C59" s="31">
        <f t="shared" si="0"/>
        <v>3049</v>
      </c>
      <c r="D59" s="31">
        <f t="shared" si="0"/>
        <v>392</v>
      </c>
      <c r="E59" s="31">
        <f t="shared" si="0"/>
        <v>0</v>
      </c>
      <c r="F59" s="31">
        <f t="shared" ref="F59:H59" si="1">SUM(F37:F58)-F41</f>
        <v>7057</v>
      </c>
      <c r="G59" s="31">
        <f t="shared" si="1"/>
        <v>6272</v>
      </c>
      <c r="H59" s="31">
        <f t="shared" si="1"/>
        <v>843</v>
      </c>
      <c r="J59" s="4"/>
      <c r="K59" s="10"/>
      <c r="L59" s="10"/>
      <c r="M59" s="4"/>
      <c r="N59" s="10"/>
      <c r="O59" s="10"/>
    </row>
    <row r="60" spans="1:18" s="5" customFormat="1" ht="6" customHeight="1" x14ac:dyDescent="0.25">
      <c r="A60" s="33"/>
      <c r="B60" s="33"/>
      <c r="C60" s="33"/>
      <c r="D60" s="33"/>
      <c r="E60" s="33"/>
      <c r="F60" s="27"/>
      <c r="G60" s="27"/>
      <c r="H60" s="27"/>
      <c r="I60" s="3"/>
      <c r="J60" s="3"/>
    </row>
    <row r="61" spans="1:18" ht="6" customHeight="1" x14ac:dyDescent="0.25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5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5">
      <c r="A63" s="100" t="s">
        <v>59</v>
      </c>
      <c r="B63" s="100"/>
      <c r="C63" s="100"/>
      <c r="D63" s="100"/>
      <c r="E63" s="100"/>
      <c r="F63" s="100"/>
      <c r="G63" s="100"/>
      <c r="H63" s="100"/>
      <c r="N63" s="95"/>
      <c r="O63" s="96"/>
      <c r="P63" s="96"/>
      <c r="Q63" s="96"/>
      <c r="R63" s="77"/>
    </row>
    <row r="64" spans="1:18" s="66" customFormat="1" ht="26.25" customHeight="1" x14ac:dyDescent="0.25">
      <c r="A64" s="92" t="s">
        <v>60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5">
      <c r="A65" s="92" t="s">
        <v>66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5"/>
    <row r="67" spans="1:8" ht="12.75" customHeight="1" x14ac:dyDescent="0.25"/>
  </sheetData>
  <mergeCells count="13">
    <mergeCell ref="B3:D3"/>
    <mergeCell ref="F3:H3"/>
    <mergeCell ref="G4:H4"/>
    <mergeCell ref="C4:D4"/>
    <mergeCell ref="A64:H64"/>
    <mergeCell ref="A63:H63"/>
    <mergeCell ref="A3:A6"/>
    <mergeCell ref="A62:H62"/>
    <mergeCell ref="N63:Q63"/>
    <mergeCell ref="A34:A35"/>
    <mergeCell ref="B34:D34"/>
    <mergeCell ref="F34:H34"/>
    <mergeCell ref="A65:H6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2018-11-29T10:07:15Z</cp:lastPrinted>
  <dcterms:created xsi:type="dcterms:W3CDTF">2009-04-16T06:56:59Z</dcterms:created>
  <dcterms:modified xsi:type="dcterms:W3CDTF">2025-04-08T12:17:53Z</dcterms:modified>
</cp:coreProperties>
</file>