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45" yWindow="-165" windowWidth="11250" windowHeight="11325" tabRatio="781"/>
  </bookViews>
  <sheets>
    <sheet name="Introduzione" sheetId="8" r:id="rId1"/>
    <sheet name="Popolazione" sheetId="2" r:id="rId2"/>
    <sheet name="Forze di lavoro" sheetId="3" r:id="rId3"/>
    <sheet name="Occupati_1" sheetId="4" r:id="rId4"/>
    <sheet name="Occupati_2" sheetId="10" r:id="rId5"/>
    <sheet name="Disoccupati" sheetId="6" r:id="rId6"/>
    <sheet name="Non forze di lavoro" sheetId="7" r:id="rId7"/>
    <sheet name="Errori campionari2024" sheetId="11" r:id="rId8"/>
  </sheets>
  <definedNames>
    <definedName name="_xlnm.Print_Area" localSheetId="5">Disoccupati!$A$1:$G$136</definedName>
    <definedName name="_xlnm.Print_Area" localSheetId="2">'Forze di lavoro'!$A$1:$G$136</definedName>
    <definedName name="_xlnm.Print_Area" localSheetId="3">Occupati_1!$A$1:$G$136</definedName>
    <definedName name="_xlnm.Print_Area" localSheetId="4">Occupati_2!$A$1:$K$136</definedName>
    <definedName name="_xlnm.Print_Area" localSheetId="1">Popolazione!$A$1:$P$135</definedName>
    <definedName name="IDX_1" localSheetId="4">#REF!</definedName>
    <definedName name="IDX_1">#REF!</definedName>
    <definedName name="IDX1_1">#REF!</definedName>
    <definedName name="IDX2_1" localSheetId="7">#REF!</definedName>
    <definedName name="IDX2_1" localSheetId="0">#REF!</definedName>
    <definedName name="IDX2_1" localSheetId="4">#REF!</definedName>
    <definedName name="IDX2_1">#REF!</definedName>
    <definedName name="_xlnm.Print_Titles" localSheetId="5">Disoccupati!$1:$5</definedName>
    <definedName name="_xlnm.Print_Titles" localSheetId="2">'Forze di lavoro'!$1:$5</definedName>
    <definedName name="_xlnm.Print_Titles" localSheetId="3">Occupati_1!$1:$5</definedName>
    <definedName name="_xlnm.Print_Titles" localSheetId="4">Occupati_2!$1:$6</definedName>
    <definedName name="_xlnm.Print_Titles" localSheetId="1">Popolazione!$1:$4</definedName>
  </definedNames>
  <calcPr calcId="162913"/>
</workbook>
</file>

<file path=xl/calcChain.xml><?xml version="1.0" encoding="utf-8"?>
<calcChain xmlns="http://schemas.openxmlformats.org/spreadsheetml/2006/main">
  <c r="P271" i="11" l="1"/>
  <c r="O271" i="11"/>
  <c r="N271" i="11"/>
  <c r="M271" i="11"/>
  <c r="L271" i="11"/>
  <c r="K271" i="11"/>
  <c r="J271" i="11"/>
  <c r="I271" i="11"/>
  <c r="H271" i="11"/>
  <c r="G271" i="11"/>
  <c r="F271" i="11"/>
  <c r="E271" i="11"/>
  <c r="D271" i="11"/>
  <c r="C271" i="11"/>
  <c r="P270" i="11"/>
  <c r="O270" i="11"/>
  <c r="N270" i="11"/>
  <c r="M270" i="11"/>
  <c r="L270" i="11"/>
  <c r="K270" i="11"/>
  <c r="J270" i="11"/>
  <c r="I270" i="11"/>
  <c r="H270" i="11"/>
  <c r="G270" i="11"/>
  <c r="F270" i="11"/>
  <c r="E270" i="11"/>
  <c r="D270" i="11"/>
  <c r="C270" i="11"/>
  <c r="P269" i="11"/>
  <c r="O269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P268" i="11"/>
  <c r="O268" i="11"/>
  <c r="N268" i="11"/>
  <c r="M268" i="11"/>
  <c r="L268" i="11"/>
  <c r="K268" i="11"/>
  <c r="J268" i="11"/>
  <c r="I268" i="11"/>
  <c r="H268" i="11"/>
  <c r="G268" i="11"/>
  <c r="F268" i="11"/>
  <c r="E268" i="11"/>
  <c r="D268" i="11"/>
  <c r="C268" i="11"/>
  <c r="P267" i="11"/>
  <c r="O267" i="11"/>
  <c r="N267" i="11"/>
  <c r="M267" i="11"/>
  <c r="L267" i="11"/>
  <c r="K267" i="11"/>
  <c r="J267" i="11"/>
  <c r="I267" i="11"/>
  <c r="H267" i="11"/>
  <c r="G267" i="11"/>
  <c r="F267" i="11"/>
  <c r="E267" i="11"/>
  <c r="D267" i="11"/>
  <c r="C267" i="11"/>
  <c r="P266" i="11"/>
  <c r="O266" i="11"/>
  <c r="N266" i="11"/>
  <c r="M266" i="11"/>
  <c r="L266" i="11"/>
  <c r="K266" i="11"/>
  <c r="J266" i="11"/>
  <c r="I266" i="11"/>
  <c r="H266" i="11"/>
  <c r="G266" i="11"/>
  <c r="F266" i="11"/>
  <c r="E266" i="11"/>
  <c r="D266" i="11"/>
  <c r="C266" i="11"/>
  <c r="P265" i="11"/>
  <c r="O265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P264" i="11"/>
  <c r="O264" i="11"/>
  <c r="N264" i="11"/>
  <c r="M264" i="11"/>
  <c r="L264" i="11"/>
  <c r="K264" i="11"/>
  <c r="J264" i="11"/>
  <c r="I264" i="11"/>
  <c r="H264" i="11"/>
  <c r="G264" i="11"/>
  <c r="F264" i="11"/>
  <c r="E264" i="11"/>
  <c r="D264" i="11"/>
  <c r="C264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D263" i="11"/>
  <c r="C263" i="11"/>
  <c r="P262" i="11"/>
  <c r="O262" i="11"/>
  <c r="N262" i="11"/>
  <c r="M262" i="11"/>
  <c r="L262" i="11"/>
  <c r="K262" i="11"/>
  <c r="J262" i="11"/>
  <c r="I262" i="11"/>
  <c r="H262" i="11"/>
  <c r="G262" i="11"/>
  <c r="F262" i="11"/>
  <c r="E262" i="11"/>
  <c r="D262" i="11"/>
  <c r="C262" i="11"/>
  <c r="P261" i="11"/>
  <c r="O261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P260" i="11"/>
  <c r="O260" i="11"/>
  <c r="N260" i="11"/>
  <c r="M260" i="11"/>
  <c r="L260" i="11"/>
  <c r="K260" i="11"/>
  <c r="J260" i="11"/>
  <c r="I260" i="11"/>
  <c r="H260" i="11"/>
  <c r="G260" i="11"/>
  <c r="F260" i="11"/>
  <c r="E260" i="11"/>
  <c r="D260" i="11"/>
  <c r="C260" i="11"/>
  <c r="P259" i="11"/>
  <c r="O259" i="11"/>
  <c r="N259" i="11"/>
  <c r="M259" i="11"/>
  <c r="L259" i="11"/>
  <c r="K259" i="11"/>
  <c r="J259" i="11"/>
  <c r="I259" i="11"/>
  <c r="H259" i="11"/>
  <c r="G259" i="11"/>
  <c r="F259" i="11"/>
  <c r="E259" i="11"/>
  <c r="D259" i="11"/>
  <c r="C259" i="11"/>
  <c r="P258" i="11"/>
  <c r="O258" i="11"/>
  <c r="N258" i="11"/>
  <c r="M258" i="11"/>
  <c r="L258" i="11"/>
  <c r="K258" i="11"/>
  <c r="J258" i="11"/>
  <c r="I258" i="11"/>
  <c r="H258" i="11"/>
  <c r="G258" i="11"/>
  <c r="F258" i="11"/>
  <c r="E258" i="11"/>
  <c r="D258" i="11"/>
  <c r="C258" i="11"/>
  <c r="P257" i="11"/>
  <c r="O257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D256" i="11"/>
  <c r="C256" i="11"/>
  <c r="P255" i="11"/>
  <c r="O255" i="11"/>
  <c r="N255" i="11"/>
  <c r="M255" i="11"/>
  <c r="L255" i="11"/>
  <c r="K255" i="11"/>
  <c r="J255" i="11"/>
  <c r="I255" i="11"/>
  <c r="H255" i="11"/>
  <c r="G255" i="11"/>
  <c r="F255" i="11"/>
  <c r="E255" i="11"/>
  <c r="D255" i="11"/>
  <c r="C255" i="11"/>
  <c r="P254" i="11"/>
  <c r="O254" i="11"/>
  <c r="N254" i="11"/>
  <c r="M254" i="11"/>
  <c r="L254" i="11"/>
  <c r="K254" i="11"/>
  <c r="J254" i="11"/>
  <c r="I254" i="11"/>
  <c r="H254" i="11"/>
  <c r="G254" i="11"/>
  <c r="F254" i="11"/>
  <c r="E254" i="11"/>
  <c r="D254" i="11"/>
  <c r="C254" i="11"/>
  <c r="P253" i="11"/>
  <c r="O253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P252" i="11"/>
  <c r="O252" i="11"/>
  <c r="N252" i="11"/>
  <c r="M252" i="11"/>
  <c r="L252" i="11"/>
  <c r="K252" i="11"/>
  <c r="J252" i="11"/>
  <c r="I252" i="11"/>
  <c r="H252" i="11"/>
  <c r="G252" i="11"/>
  <c r="F252" i="11"/>
  <c r="E252" i="11"/>
  <c r="D252" i="11"/>
  <c r="C252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D251" i="11"/>
  <c r="C251" i="11"/>
  <c r="P250" i="11"/>
  <c r="O250" i="11"/>
  <c r="N250" i="11"/>
  <c r="M250" i="11"/>
  <c r="L250" i="11"/>
  <c r="K250" i="11"/>
  <c r="J250" i="11"/>
  <c r="I250" i="11"/>
  <c r="H250" i="11"/>
  <c r="G250" i="11"/>
  <c r="F250" i="11"/>
  <c r="E250" i="11"/>
  <c r="D250" i="11"/>
  <c r="C250" i="11"/>
  <c r="P249" i="11"/>
  <c r="O249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P248" i="11"/>
  <c r="O248" i="11"/>
  <c r="N248" i="11"/>
  <c r="M248" i="11"/>
  <c r="L248" i="11"/>
  <c r="K248" i="11"/>
  <c r="J248" i="11"/>
  <c r="I248" i="11"/>
  <c r="H248" i="11"/>
  <c r="G248" i="11"/>
  <c r="F248" i="11"/>
  <c r="E248" i="11"/>
  <c r="D248" i="11"/>
  <c r="C248" i="11"/>
  <c r="P247" i="11"/>
  <c r="O247" i="11"/>
  <c r="N247" i="11"/>
  <c r="M247" i="11"/>
  <c r="L247" i="11"/>
  <c r="K247" i="11"/>
  <c r="J247" i="11"/>
  <c r="I247" i="11"/>
  <c r="H247" i="11"/>
  <c r="G247" i="11"/>
  <c r="F247" i="11"/>
  <c r="E247" i="11"/>
  <c r="D247" i="11"/>
  <c r="C247" i="11"/>
  <c r="P246" i="11"/>
  <c r="O246" i="11"/>
  <c r="N246" i="11"/>
  <c r="M246" i="11"/>
  <c r="L246" i="11"/>
  <c r="K246" i="11"/>
  <c r="J246" i="11"/>
  <c r="I246" i="11"/>
  <c r="H246" i="11"/>
  <c r="G246" i="11"/>
  <c r="F246" i="11"/>
  <c r="E246" i="11"/>
  <c r="D246" i="11"/>
  <c r="C246" i="11"/>
  <c r="P245" i="11"/>
  <c r="O245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P244" i="11"/>
  <c r="O244" i="11"/>
  <c r="N244" i="11"/>
  <c r="M244" i="11"/>
  <c r="L244" i="11"/>
  <c r="K244" i="11"/>
  <c r="J244" i="11"/>
  <c r="I244" i="11"/>
  <c r="H244" i="11"/>
  <c r="G244" i="11"/>
  <c r="F244" i="11"/>
  <c r="E244" i="11"/>
  <c r="D244" i="11"/>
  <c r="C244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D243" i="11"/>
  <c r="C243" i="11"/>
  <c r="P242" i="11"/>
  <c r="O242" i="11"/>
  <c r="N242" i="11"/>
  <c r="M242" i="11"/>
  <c r="L242" i="11"/>
  <c r="K242" i="11"/>
  <c r="J242" i="11"/>
  <c r="I242" i="11"/>
  <c r="H242" i="11"/>
  <c r="G242" i="11"/>
  <c r="F242" i="11"/>
  <c r="E242" i="11"/>
  <c r="D242" i="11"/>
  <c r="C242" i="11"/>
  <c r="P241" i="11"/>
  <c r="O241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P240" i="11"/>
  <c r="O240" i="11"/>
  <c r="N240" i="11"/>
  <c r="M240" i="11"/>
  <c r="L240" i="11"/>
  <c r="K240" i="11"/>
  <c r="J240" i="11"/>
  <c r="I240" i="11"/>
  <c r="H240" i="11"/>
  <c r="G240" i="11"/>
  <c r="F240" i="11"/>
  <c r="E240" i="11"/>
  <c r="D240" i="11"/>
  <c r="C240" i="11"/>
  <c r="P239" i="11"/>
  <c r="O239" i="11"/>
  <c r="N239" i="11"/>
  <c r="M239" i="11"/>
  <c r="L239" i="11"/>
  <c r="K239" i="11"/>
  <c r="J239" i="11"/>
  <c r="I239" i="11"/>
  <c r="H239" i="11"/>
  <c r="G239" i="11"/>
  <c r="F239" i="11"/>
  <c r="E239" i="11"/>
  <c r="D239" i="11"/>
  <c r="C239" i="11"/>
  <c r="P238" i="11"/>
  <c r="O238" i="11"/>
  <c r="N238" i="11"/>
  <c r="M238" i="11"/>
  <c r="L238" i="11"/>
  <c r="K238" i="11"/>
  <c r="J238" i="11"/>
  <c r="I238" i="11"/>
  <c r="H238" i="11"/>
  <c r="G238" i="11"/>
  <c r="F238" i="11"/>
  <c r="E238" i="11"/>
  <c r="D238" i="11"/>
  <c r="C238" i="11"/>
  <c r="P237" i="11"/>
  <c r="O237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D236" i="11"/>
  <c r="C236" i="11"/>
  <c r="P235" i="11"/>
  <c r="O235" i="11"/>
  <c r="N235" i="11"/>
  <c r="M235" i="11"/>
  <c r="L235" i="11"/>
  <c r="K235" i="11"/>
  <c r="J235" i="11"/>
  <c r="I235" i="11"/>
  <c r="H235" i="11"/>
  <c r="G235" i="11"/>
  <c r="F235" i="11"/>
  <c r="E235" i="11"/>
  <c r="D235" i="11"/>
  <c r="C235" i="11"/>
  <c r="P234" i="11"/>
  <c r="O234" i="11"/>
  <c r="N234" i="11"/>
  <c r="M234" i="11"/>
  <c r="L234" i="11"/>
  <c r="K234" i="11"/>
  <c r="J234" i="11"/>
  <c r="I234" i="11"/>
  <c r="H234" i="11"/>
  <c r="G234" i="11"/>
  <c r="F234" i="11"/>
  <c r="E234" i="11"/>
  <c r="D234" i="11"/>
  <c r="C234" i="11"/>
  <c r="P233" i="11"/>
  <c r="O233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P232" i="11"/>
  <c r="O232" i="11"/>
  <c r="N232" i="11"/>
  <c r="M232" i="11"/>
  <c r="L232" i="11"/>
  <c r="K232" i="11"/>
  <c r="J232" i="11"/>
  <c r="I232" i="11"/>
  <c r="H232" i="11"/>
  <c r="G232" i="11"/>
  <c r="F232" i="11"/>
  <c r="E232" i="11"/>
  <c r="D232" i="11"/>
  <c r="C232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D231" i="11"/>
  <c r="C231" i="11"/>
  <c r="P230" i="11"/>
  <c r="O230" i="11"/>
  <c r="N230" i="11"/>
  <c r="M230" i="11"/>
  <c r="L230" i="11"/>
  <c r="K230" i="11"/>
  <c r="J230" i="11"/>
  <c r="I230" i="11"/>
  <c r="H230" i="11"/>
  <c r="G230" i="11"/>
  <c r="F230" i="11"/>
  <c r="E230" i="11"/>
  <c r="D230" i="11"/>
  <c r="C230" i="11"/>
  <c r="P229" i="11"/>
  <c r="O229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P228" i="11"/>
  <c r="O228" i="11"/>
  <c r="N228" i="11"/>
  <c r="M228" i="11"/>
  <c r="L228" i="11"/>
  <c r="K228" i="11"/>
  <c r="J228" i="11"/>
  <c r="I228" i="11"/>
  <c r="H228" i="11"/>
  <c r="G228" i="11"/>
  <c r="F228" i="11"/>
  <c r="E228" i="11"/>
  <c r="D228" i="11"/>
  <c r="C228" i="11"/>
  <c r="P227" i="11"/>
  <c r="O227" i="11"/>
  <c r="N227" i="11"/>
  <c r="M227" i="11"/>
  <c r="L227" i="11"/>
  <c r="K227" i="11"/>
  <c r="J227" i="11"/>
  <c r="I227" i="11"/>
  <c r="H227" i="11"/>
  <c r="G227" i="11"/>
  <c r="F227" i="11"/>
  <c r="E227" i="11"/>
  <c r="D227" i="11"/>
  <c r="C227" i="11"/>
  <c r="P226" i="11"/>
  <c r="O226" i="11"/>
  <c r="N226" i="11"/>
  <c r="M226" i="11"/>
  <c r="L226" i="11"/>
  <c r="K226" i="11"/>
  <c r="J226" i="11"/>
  <c r="I226" i="11"/>
  <c r="H226" i="11"/>
  <c r="G226" i="11"/>
  <c r="F226" i="11"/>
  <c r="E226" i="11"/>
  <c r="D226" i="11"/>
  <c r="C226" i="11"/>
  <c r="P225" i="11"/>
  <c r="O225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P224" i="11"/>
  <c r="O224" i="11"/>
  <c r="N224" i="11"/>
  <c r="M224" i="11"/>
  <c r="L224" i="11"/>
  <c r="K224" i="11"/>
  <c r="J224" i="11"/>
  <c r="I224" i="11"/>
  <c r="H224" i="11"/>
  <c r="G224" i="11"/>
  <c r="F224" i="11"/>
  <c r="E224" i="11"/>
  <c r="D224" i="11"/>
  <c r="C224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D223" i="11"/>
  <c r="C223" i="11"/>
  <c r="P222" i="11"/>
  <c r="O222" i="11"/>
  <c r="N222" i="11"/>
  <c r="M222" i="11"/>
  <c r="L222" i="11"/>
  <c r="K222" i="11"/>
  <c r="J222" i="11"/>
  <c r="I222" i="11"/>
  <c r="H222" i="11"/>
  <c r="G222" i="11"/>
  <c r="F222" i="11"/>
  <c r="E222" i="11"/>
  <c r="D222" i="11"/>
  <c r="C222" i="11"/>
  <c r="P221" i="11"/>
  <c r="O221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P220" i="11"/>
  <c r="O220" i="11"/>
  <c r="N220" i="11"/>
  <c r="M220" i="11"/>
  <c r="L220" i="11"/>
  <c r="K220" i="11"/>
  <c r="J220" i="11"/>
  <c r="I220" i="11"/>
  <c r="H220" i="11"/>
  <c r="G220" i="11"/>
  <c r="F220" i="11"/>
  <c r="E220" i="11"/>
  <c r="D220" i="11"/>
  <c r="C220" i="11"/>
  <c r="P219" i="11"/>
  <c r="O219" i="11"/>
  <c r="N219" i="11"/>
  <c r="M219" i="11"/>
  <c r="L219" i="11"/>
  <c r="K219" i="11"/>
  <c r="J219" i="11"/>
  <c r="I219" i="11"/>
  <c r="H219" i="11"/>
  <c r="G219" i="11"/>
  <c r="F219" i="11"/>
  <c r="E219" i="11"/>
  <c r="D219" i="11"/>
  <c r="C219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P217" i="11"/>
  <c r="O217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D216" i="11"/>
  <c r="C216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P212" i="11"/>
  <c r="O212" i="11"/>
  <c r="N212" i="11"/>
  <c r="M212" i="11"/>
  <c r="L212" i="11"/>
  <c r="K212" i="11"/>
  <c r="J212" i="11"/>
  <c r="I212" i="11"/>
  <c r="H212" i="11"/>
  <c r="G212" i="11"/>
  <c r="F212" i="11"/>
  <c r="E212" i="11"/>
  <c r="D212" i="11"/>
  <c r="C212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D211" i="11"/>
  <c r="C211" i="11"/>
  <c r="P210" i="11"/>
  <c r="O210" i="11"/>
  <c r="N210" i="11"/>
  <c r="M210" i="11"/>
  <c r="L210" i="11"/>
  <c r="K210" i="11"/>
  <c r="J210" i="11"/>
  <c r="I210" i="11"/>
  <c r="H210" i="11"/>
  <c r="G210" i="11"/>
  <c r="F210" i="11"/>
  <c r="E210" i="11"/>
  <c r="D210" i="11"/>
  <c r="C210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D208" i="11"/>
  <c r="C208" i="11"/>
  <c r="P207" i="11"/>
  <c r="O207" i="11"/>
  <c r="N207" i="11"/>
  <c r="M207" i="11"/>
  <c r="L207" i="11"/>
  <c r="K207" i="11"/>
  <c r="J207" i="11"/>
  <c r="I207" i="11"/>
  <c r="H207" i="11"/>
  <c r="G207" i="11"/>
  <c r="F207" i="11"/>
  <c r="E207" i="11"/>
  <c r="D207" i="11"/>
  <c r="C207" i="11"/>
  <c r="P206" i="11"/>
  <c r="O206" i="11"/>
  <c r="N206" i="11"/>
  <c r="M206" i="11"/>
  <c r="L206" i="11"/>
  <c r="K206" i="11"/>
  <c r="J206" i="11"/>
  <c r="I206" i="11"/>
  <c r="H206" i="11"/>
  <c r="G206" i="11"/>
  <c r="F206" i="11"/>
  <c r="E206" i="11"/>
  <c r="D206" i="11"/>
  <c r="C206" i="11"/>
  <c r="P205" i="11"/>
  <c r="O205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P204" i="11"/>
  <c r="O204" i="11"/>
  <c r="N204" i="11"/>
  <c r="M204" i="11"/>
  <c r="L204" i="11"/>
  <c r="K204" i="11"/>
  <c r="J204" i="11"/>
  <c r="I204" i="11"/>
  <c r="H204" i="11"/>
  <c r="G204" i="11"/>
  <c r="F204" i="11"/>
  <c r="E204" i="11"/>
  <c r="D204" i="11"/>
  <c r="C204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D203" i="11"/>
  <c r="C203" i="11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P190" i="11"/>
  <c r="O190" i="11"/>
  <c r="N190" i="11"/>
  <c r="M190" i="11"/>
  <c r="L190" i="11"/>
  <c r="K190" i="11"/>
  <c r="J190" i="11"/>
  <c r="I190" i="11"/>
  <c r="H190" i="11"/>
  <c r="G190" i="11"/>
  <c r="F190" i="11"/>
  <c r="E190" i="11"/>
  <c r="D190" i="11"/>
  <c r="C190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P134" i="11"/>
  <c r="Q134" i="11"/>
  <c r="P133" i="11"/>
  <c r="R133" i="11"/>
  <c r="Q133" i="11"/>
  <c r="P132" i="11"/>
  <c r="P131" i="11"/>
  <c r="Q131" i="11" s="1"/>
  <c r="P130" i="11"/>
  <c r="P129" i="11"/>
  <c r="Q129" i="11" s="1"/>
  <c r="P128" i="11"/>
  <c r="P127" i="11"/>
  <c r="R127" i="11" s="1"/>
  <c r="P126" i="11"/>
  <c r="P125" i="11"/>
  <c r="R125" i="11" s="1"/>
  <c r="P124" i="11"/>
  <c r="P123" i="11"/>
  <c r="Q123" i="11" s="1"/>
  <c r="P122" i="11"/>
  <c r="Q122" i="11" s="1"/>
  <c r="P121" i="11"/>
  <c r="R121" i="11"/>
  <c r="P120" i="11"/>
  <c r="R120" i="11"/>
  <c r="P119" i="11"/>
  <c r="Q119" i="11"/>
  <c r="R119" i="11"/>
  <c r="P118" i="11"/>
  <c r="Q118" i="11" s="1"/>
  <c r="P117" i="11"/>
  <c r="Q117" i="11" s="1"/>
  <c r="P116" i="11"/>
  <c r="Q116" i="11" s="1"/>
  <c r="P115" i="11"/>
  <c r="P114" i="11"/>
  <c r="R114" i="11" s="1"/>
  <c r="P113" i="11"/>
  <c r="Q113" i="11" s="1"/>
  <c r="P112" i="11"/>
  <c r="Q112" i="11" s="1"/>
  <c r="P111" i="11"/>
  <c r="P110" i="11"/>
  <c r="R110" i="11" s="1"/>
  <c r="Q110" i="11"/>
  <c r="P109" i="11"/>
  <c r="Q109" i="11"/>
  <c r="P108" i="11"/>
  <c r="Q108" i="11"/>
  <c r="P107" i="11"/>
  <c r="Q107" i="11"/>
  <c r="P106" i="11"/>
  <c r="R106" i="11"/>
  <c r="P105" i="11"/>
  <c r="Q105" i="11"/>
  <c r="P104" i="11"/>
  <c r="Q104" i="11"/>
  <c r="P103" i="11"/>
  <c r="R103" i="11"/>
  <c r="P102" i="11"/>
  <c r="Q102" i="11"/>
  <c r="P101" i="11"/>
  <c r="R101" i="11"/>
  <c r="P100" i="11"/>
  <c r="R100" i="11"/>
  <c r="Q100" i="11"/>
  <c r="P99" i="11"/>
  <c r="P98" i="11"/>
  <c r="P97" i="11"/>
  <c r="Q97" i="11" s="1"/>
  <c r="P96" i="11"/>
  <c r="Q96" i="11" s="1"/>
  <c r="R96" i="11"/>
  <c r="P95" i="11"/>
  <c r="R95" i="11"/>
  <c r="P94" i="11"/>
  <c r="Q94" i="11"/>
  <c r="P93" i="11"/>
  <c r="Q93" i="11"/>
  <c r="P92" i="11"/>
  <c r="Q92" i="11"/>
  <c r="P91" i="11"/>
  <c r="Q91" i="11"/>
  <c r="P90" i="11"/>
  <c r="Q90" i="11"/>
  <c r="P89" i="11"/>
  <c r="R89" i="11"/>
  <c r="P88" i="11"/>
  <c r="R88" i="11"/>
  <c r="P87" i="11"/>
  <c r="R87" i="11"/>
  <c r="P86" i="11"/>
  <c r="Q86" i="11"/>
  <c r="P85" i="11"/>
  <c r="Q85" i="11"/>
  <c r="P84" i="11"/>
  <c r="Q84" i="11"/>
  <c r="P83" i="11"/>
  <c r="Q83" i="11"/>
  <c r="P82" i="11"/>
  <c r="R82" i="11"/>
  <c r="P81" i="11"/>
  <c r="Q81" i="11"/>
  <c r="P80" i="11"/>
  <c r="Q80" i="11"/>
  <c r="P79" i="11"/>
  <c r="R79" i="11"/>
  <c r="P78" i="11"/>
  <c r="Q78" i="11"/>
  <c r="P77" i="11"/>
  <c r="R77" i="11"/>
  <c r="Q77" i="11"/>
  <c r="P76" i="11"/>
  <c r="R76" i="11" s="1"/>
  <c r="P75" i="11"/>
  <c r="P74" i="11"/>
  <c r="R74" i="11" s="1"/>
  <c r="P73" i="11"/>
  <c r="R73" i="11" s="1"/>
  <c r="Q73" i="11"/>
  <c r="P72" i="11"/>
  <c r="Q72" i="11"/>
  <c r="P71" i="11"/>
  <c r="R71" i="11"/>
  <c r="P70" i="11"/>
  <c r="Q70" i="11"/>
  <c r="P69" i="11"/>
  <c r="Q69" i="11"/>
  <c r="P68" i="11"/>
  <c r="Q68" i="11"/>
  <c r="P67" i="11"/>
  <c r="Q67" i="11"/>
  <c r="P66" i="11"/>
  <c r="Q66" i="11"/>
  <c r="P65" i="11"/>
  <c r="Q65" i="11"/>
  <c r="P64" i="11"/>
  <c r="R64" i="11"/>
  <c r="Q64" i="11"/>
  <c r="P63" i="11"/>
  <c r="R63" i="11" s="1"/>
  <c r="P62" i="11"/>
  <c r="R62" i="11" s="1"/>
  <c r="P61" i="11"/>
  <c r="P60" i="11"/>
  <c r="Q60" i="11" s="1"/>
  <c r="P59" i="11"/>
  <c r="P58" i="11"/>
  <c r="R58" i="11" s="1"/>
  <c r="P57" i="11"/>
  <c r="R57" i="11" s="1"/>
  <c r="P56" i="11"/>
  <c r="Q56" i="11" s="1"/>
  <c r="R56" i="11"/>
  <c r="P55" i="11"/>
  <c r="R55" i="11"/>
  <c r="P54" i="11"/>
  <c r="Q54" i="11"/>
  <c r="P53" i="11"/>
  <c r="Q53" i="11"/>
  <c r="P52" i="11"/>
  <c r="R52" i="11"/>
  <c r="P51" i="11"/>
  <c r="Q51" i="11"/>
  <c r="P50" i="11"/>
  <c r="Q50" i="11"/>
  <c r="P49" i="11"/>
  <c r="Q49" i="11"/>
  <c r="R49" i="11"/>
  <c r="P48" i="11"/>
  <c r="P47" i="11"/>
  <c r="Q47" i="11" s="1"/>
  <c r="P46" i="11"/>
  <c r="R46" i="11" s="1"/>
  <c r="P45" i="11"/>
  <c r="Q45" i="11" s="1"/>
  <c r="R45" i="11"/>
  <c r="P44" i="11"/>
  <c r="R44" i="11"/>
  <c r="Q44" i="11"/>
  <c r="P43" i="11"/>
  <c r="Q43" i="11" s="1"/>
  <c r="P42" i="11"/>
  <c r="Q42" i="11" s="1"/>
  <c r="R42" i="11"/>
  <c r="P41" i="11"/>
  <c r="R41" i="11"/>
  <c r="Q41" i="11"/>
  <c r="P40" i="11"/>
  <c r="Q40" i="11" s="1"/>
  <c r="P39" i="11"/>
  <c r="Q39" i="11" s="1"/>
  <c r="P38" i="11"/>
  <c r="R38" i="11" s="1"/>
  <c r="P37" i="11"/>
  <c r="P36" i="11"/>
  <c r="Q36" i="11" s="1"/>
  <c r="P35" i="11"/>
  <c r="R35" i="11" s="1"/>
  <c r="P34" i="11"/>
  <c r="P33" i="11"/>
  <c r="Q33" i="11" s="1"/>
  <c r="P32" i="11"/>
  <c r="Q32" i="11" s="1"/>
  <c r="P31" i="11"/>
  <c r="Q31" i="11" s="1"/>
  <c r="P30" i="11"/>
  <c r="Q30" i="11" s="1"/>
  <c r="P29" i="11"/>
  <c r="R29" i="11"/>
  <c r="P28" i="11"/>
  <c r="R28" i="11"/>
  <c r="Q28" i="11"/>
  <c r="P27" i="11"/>
  <c r="Q27" i="11" s="1"/>
  <c r="R27" i="11"/>
  <c r="P26" i="11"/>
  <c r="R26" i="11"/>
  <c r="P25" i="11"/>
  <c r="Q25" i="11"/>
  <c r="R25" i="11"/>
  <c r="P24" i="11"/>
  <c r="P23" i="11"/>
  <c r="Q23" i="11" s="1"/>
  <c r="P22" i="11"/>
  <c r="P21" i="11"/>
  <c r="R21" i="11" s="1"/>
  <c r="P20" i="11"/>
  <c r="P19" i="11"/>
  <c r="R19" i="11" s="1"/>
  <c r="P18" i="11"/>
  <c r="P17" i="11"/>
  <c r="R17" i="11" s="1"/>
  <c r="Q17" i="11"/>
  <c r="P16" i="11"/>
  <c r="Q16" i="11"/>
  <c r="P15" i="11"/>
  <c r="Q15" i="11"/>
  <c r="P14" i="11"/>
  <c r="Q14" i="11"/>
  <c r="R14" i="11"/>
  <c r="P13" i="11"/>
  <c r="P12" i="11"/>
  <c r="R12" i="11" s="1"/>
  <c r="P11" i="11"/>
  <c r="Q11" i="11" s="1"/>
  <c r="P10" i="11"/>
  <c r="R10" i="11"/>
  <c r="P9" i="11"/>
  <c r="Q9" i="11"/>
  <c r="P8" i="11"/>
  <c r="Q8" i="11"/>
  <c r="P7" i="11"/>
  <c r="R7" i="11"/>
  <c r="R36" i="11"/>
  <c r="R65" i="11"/>
  <c r="R83" i="11"/>
  <c r="R93" i="11"/>
  <c r="R97" i="11"/>
  <c r="R105" i="11"/>
  <c r="R107" i="11"/>
  <c r="R129" i="11"/>
  <c r="R51" i="11"/>
  <c r="Q35" i="11"/>
  <c r="Q82" i="11"/>
  <c r="Q114" i="11"/>
  <c r="R131" i="11"/>
  <c r="R70" i="11"/>
  <c r="R102" i="11"/>
  <c r="R134" i="11"/>
  <c r="R31" i="11"/>
  <c r="Q55" i="11"/>
  <c r="R60" i="11"/>
  <c r="R68" i="11"/>
  <c r="Q79" i="11"/>
  <c r="R84" i="11"/>
  <c r="R92" i="11"/>
  <c r="R116" i="11"/>
  <c r="R32" i="11"/>
  <c r="R67" i="11"/>
  <c r="R108" i="11"/>
  <c r="R8" i="11"/>
  <c r="R118" i="11"/>
  <c r="Q88" i="11"/>
  <c r="Q106" i="11"/>
  <c r="Q120" i="11"/>
  <c r="Q21" i="11"/>
  <c r="R91" i="11"/>
  <c r="R33" i="11"/>
  <c r="R80" i="11"/>
  <c r="Q89" i="11"/>
  <c r="R94" i="11"/>
  <c r="Q121" i="11"/>
  <c r="R109" i="11"/>
  <c r="R16" i="11"/>
  <c r="Q95" i="11"/>
  <c r="R47" i="11"/>
  <c r="R39" i="11"/>
  <c r="R86" i="11"/>
  <c r="Q52" i="11"/>
  <c r="R66" i="11"/>
  <c r="R112" i="11"/>
  <c r="Q58" i="11"/>
  <c r="Q62" i="11"/>
  <c r="R72" i="11"/>
  <c r="Q63" i="11"/>
  <c r="Q10" i="11"/>
  <c r="R53" i="11"/>
  <c r="Q101" i="11"/>
  <c r="Q87" i="11"/>
  <c r="Q26" i="11"/>
  <c r="Q19" i="11"/>
  <c r="R23" i="11"/>
  <c r="R69" i="11"/>
  <c r="Q7" i="11"/>
  <c r="Q38" i="11"/>
  <c r="R90" i="11"/>
  <c r="Q125" i="11"/>
  <c r="R40" i="11"/>
  <c r="R54" i="11"/>
  <c r="R50" i="11"/>
  <c r="R123" i="11"/>
  <c r="R43" i="11"/>
  <c r="R15" i="11"/>
  <c r="Q103" i="11"/>
  <c r="Q71" i="11"/>
  <c r="Q29" i="11"/>
  <c r="R81" i="11"/>
  <c r="R85" i="11"/>
  <c r="R9" i="11"/>
  <c r="Q12" i="11"/>
  <c r="R78" i="11"/>
  <c r="Q127" i="11"/>
  <c r="R113" i="11"/>
  <c r="R104" i="11"/>
  <c r="R13" i="11" l="1"/>
  <c r="Q13" i="11"/>
  <c r="R18" i="11"/>
  <c r="Q18" i="11"/>
  <c r="Q20" i="11"/>
  <c r="R20" i="11"/>
  <c r="Q22" i="11"/>
  <c r="R22" i="11"/>
  <c r="Q24" i="11"/>
  <c r="R24" i="11"/>
  <c r="R34" i="11"/>
  <c r="Q34" i="11"/>
  <c r="R48" i="11"/>
  <c r="Q48" i="11"/>
  <c r="Q59" i="11"/>
  <c r="R59" i="11"/>
  <c r="Q61" i="11"/>
  <c r="R61" i="11"/>
  <c r="Q99" i="11"/>
  <c r="R99" i="11"/>
  <c r="R111" i="11"/>
  <c r="Q111" i="11"/>
  <c r="Q115" i="11"/>
  <c r="R115" i="11"/>
  <c r="Q124" i="11"/>
  <c r="R124" i="11"/>
  <c r="Q126" i="11"/>
  <c r="R126" i="11"/>
  <c r="Q128" i="11"/>
  <c r="R128" i="11"/>
  <c r="R130" i="11"/>
  <c r="Q130" i="11"/>
  <c r="R132" i="11"/>
  <c r="Q132" i="11"/>
  <c r="Q57" i="11"/>
  <c r="R117" i="11"/>
  <c r="Q46" i="11"/>
  <c r="Q76" i="11"/>
  <c r="Q74" i="11"/>
  <c r="R11" i="11"/>
  <c r="R30" i="11"/>
  <c r="R37" i="11"/>
  <c r="Q37" i="11"/>
  <c r="Q75" i="11"/>
  <c r="R75" i="11"/>
  <c r="R98" i="11"/>
  <c r="Q98" i="11"/>
  <c r="R122" i="11"/>
</calcChain>
</file>

<file path=xl/sharedStrings.xml><?xml version="1.0" encoding="utf-8"?>
<sst xmlns="http://schemas.openxmlformats.org/spreadsheetml/2006/main" count="1133" uniqueCount="195">
  <si>
    <t>Femmine</t>
  </si>
  <si>
    <t>Maschi e femmine</t>
  </si>
  <si>
    <t>55 e oltre</t>
  </si>
  <si>
    <t>REGIONI E PROVINCE</t>
  </si>
  <si>
    <t>Maschi</t>
  </si>
  <si>
    <t>15-24</t>
  </si>
  <si>
    <t>25-54</t>
  </si>
  <si>
    <t>Totale</t>
  </si>
  <si>
    <t>PIEMONTE</t>
  </si>
  <si>
    <t>Torino</t>
  </si>
  <si>
    <t>Vercelli</t>
  </si>
  <si>
    <t>Novara</t>
  </si>
  <si>
    <t>Cuneo</t>
  </si>
  <si>
    <t>Asti</t>
  </si>
  <si>
    <t>Alessandria</t>
  </si>
  <si>
    <t>Biella</t>
  </si>
  <si>
    <t>VALLE D'AOSTA</t>
  </si>
  <si>
    <t>Aosta</t>
  </si>
  <si>
    <t>LOMBARDIA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</si>
  <si>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</si>
  <si>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</si>
  <si>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</si>
  <si>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</si>
  <si>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</si>
  <si>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</si>
  <si>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</si>
  <si>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</si>
  <si>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</si>
  <si>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Lecco</t>
  </si>
  <si>
    <t>Lodi</t>
  </si>
  <si>
    <t>TRENTINO-ALTO ADIGE</t>
  </si>
  <si>
    <t>Bolzano-Bozen</t>
  </si>
  <si>
    <t>Trento</t>
  </si>
  <si>
    <t>VENETO</t>
  </si>
  <si>
    <t>Verona</t>
  </si>
  <si>
    <t>Vicenza</t>
  </si>
  <si>
    <t>Belluno</t>
  </si>
  <si>
    <t>Treviso</t>
  </si>
  <si>
    <t>Venezia</t>
  </si>
  <si>
    <t>Padova</t>
  </si>
  <si>
    <t>Rovigo</t>
  </si>
  <si>
    <t>FRIULI-VENEZIA GIULIA</t>
  </si>
  <si>
    <t>Udine</t>
  </si>
  <si>
    <t>Gorizia</t>
  </si>
  <si>
    <t>Trieste</t>
  </si>
  <si>
    <t>Pordenone</t>
  </si>
  <si>
    <t>LIGURIA</t>
  </si>
  <si>
    <t>Imperia</t>
  </si>
  <si>
    <t>Savona</t>
  </si>
  <si>
    <t>Genova</t>
  </si>
  <si>
    <t>La Spezia</t>
  </si>
  <si>
    <t>EMILIA-ROMAGNA</t>
  </si>
  <si>
    <t>Piacenza</t>
  </si>
  <si>
    <t>Parma</t>
  </si>
  <si>
    <t>Reggio Emilia</t>
  </si>
  <si>
    <t>Modena</t>
  </si>
  <si>
    <t>Bologna</t>
  </si>
  <si>
    <t>Ferrara</t>
  </si>
  <si>
    <t>Ravenna</t>
  </si>
  <si>
    <t>Forlì</t>
  </si>
  <si>
    <t>Rimini</t>
  </si>
  <si>
    <t>TOSCANA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</si>
  <si>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</si>
  <si>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</si>
  <si>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</si>
  <si>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</si>
  <si>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</si>
  <si>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</si>
  <si>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</si>
  <si>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</si>
  <si>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</si>
  <si>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UMBRIA</t>
  </si>
  <si>
    <t>Perugia</t>
  </si>
  <si>
    <t>Terni</t>
  </si>
  <si>
    <t>MARCHE</t>
  </si>
  <si>
    <t>Pesaro-Urbino</t>
  </si>
  <si>
    <t>Ancona</t>
  </si>
  <si>
    <t>Macerata</t>
  </si>
  <si>
    <t>Ascoli Piceno</t>
  </si>
  <si>
    <t>LAZIO</t>
  </si>
  <si>
    <t>Viterbo</t>
  </si>
  <si>
    <t>Rieti</t>
  </si>
  <si>
    <t>Roma</t>
  </si>
  <si>
    <t>Latina</t>
  </si>
  <si>
    <t>Frosinone</t>
  </si>
  <si>
    <t>ABRUZZO</t>
  </si>
  <si>
    <t>L'Aquila</t>
  </si>
  <si>
    <t>Teramo</t>
  </si>
  <si>
    <t>Pescara</t>
  </si>
  <si>
    <t>Chieti</t>
  </si>
  <si>
    <t>MOLISE</t>
  </si>
  <si>
    <t>Campobasso</t>
  </si>
  <si>
    <t>Isernia</t>
  </si>
  <si>
    <t>CAMPANIA</t>
  </si>
  <si>
    <t>Caserta</t>
  </si>
  <si>
    <t>Benevento</t>
  </si>
  <si>
    <t>Napoli</t>
  </si>
  <si>
    <t>Avellino</t>
  </si>
  <si>
    <t>Salerno</t>
  </si>
  <si>
    <t>PUGLIA</t>
  </si>
  <si>
    <t>Foggia</t>
  </si>
  <si>
    <t>Bari</t>
  </si>
  <si>
    <t>Taranto</t>
  </si>
  <si>
    <t>Brindisi</t>
  </si>
  <si>
    <t>Lecce</t>
  </si>
  <si>
    <t>BASILICATA</t>
  </si>
  <si>
    <t>Potenza</t>
  </si>
  <si>
    <t>Matera</t>
  </si>
  <si>
    <t>CALABRIA</t>
  </si>
  <si>
    <t>Cosenza</t>
  </si>
  <si>
    <t>Catanzaro</t>
  </si>
  <si>
    <t>Reggio Calabria</t>
  </si>
  <si>
    <t>Crotone</t>
  </si>
  <si>
    <t>Vibo Valentia</t>
  </si>
  <si>
    <t>SICILIA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</si>
  <si>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</si>
  <si>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</si>
  <si>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</si>
  <si>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</si>
  <si>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</si>
  <si>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</si>
  <si>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</si>
  <si>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</si>
  <si>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</si>
  <si>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SARDEGNA</t>
  </si>
  <si>
    <t>Sassari</t>
  </si>
  <si>
    <t>Nuoro</t>
  </si>
  <si>
    <t>Cagliari</t>
  </si>
  <si>
    <t>Oristano</t>
  </si>
  <si>
    <t>ITALIA</t>
  </si>
  <si>
    <t xml:space="preserve">Forze  di  lavoro  in complesso e tasso di attività (15-64 anni)  per sesso,  regione  e  provincia  - </t>
  </si>
  <si>
    <t>Forze di lavoro</t>
  </si>
  <si>
    <t>Tasso di attività (15-64 anni)</t>
  </si>
  <si>
    <t xml:space="preserve">Occupati  in  complesso  e  tasso  di  occupazione  (15-64 anni)  per  sesso,  regione  e  provincia - </t>
  </si>
  <si>
    <t>Occupati</t>
  </si>
  <si>
    <t>Tasso di occupazione (15-64 anni)</t>
  </si>
  <si>
    <r>
      <t xml:space="preserve"> </t>
    </r>
    <r>
      <rPr>
        <i/>
        <sz val="9"/>
        <rFont val="Arial"/>
        <family val="2"/>
      </rPr>
      <t>(dati in migliaia)</t>
    </r>
  </si>
  <si>
    <t>Agricoltura</t>
  </si>
  <si>
    <t>Persone in cerca di occupazione</t>
  </si>
  <si>
    <t>Tasso di disoccupazione</t>
  </si>
  <si>
    <t>Tasso di inattività (15-64 anni)</t>
  </si>
  <si>
    <t>Monza e della Brianza</t>
  </si>
  <si>
    <t>Fermo</t>
  </si>
  <si>
    <t>Barletta-Andria-Trani</t>
  </si>
  <si>
    <t>Verbano-Cusio-Ossola</t>
  </si>
  <si>
    <t>In questo file sono riportate le tavole con i principali risultati provinciali (e regionali) della Rilevazione sulle forze di lavoro.</t>
  </si>
  <si>
    <t>Il file contiene inoltre un apposito foglio di lavoro che consente di calcolare l’errore campionario e l'intervallo di confidenza</t>
  </si>
  <si>
    <t>associato a ciascuna stima.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</si>
  <si>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</si>
  <si>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</si>
  <si>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</si>
  <si>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ERRORE RELATIVO %</t>
  </si>
  <si>
    <t>INTERVALLO DI CONFIDENZA</t>
  </si>
  <si>
    <t>In questo foglio sono riportati i parametri stimati per il modello dell'errore campionario a</t>
  </si>
  <si>
    <t>limite inferiore</t>
  </si>
  <si>
    <t>limite superiore</t>
  </si>
  <si>
    <t>livello regionale e provinciale (espresso in termini di errore relativo percentuale).</t>
  </si>
  <si>
    <t>A</t>
  </si>
  <si>
    <t>B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</si>
  <si>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</si>
  <si>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</si>
  <si>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</si>
  <si>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</si>
  <si>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 xml:space="preserve">          l'errore campionario.</t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</si>
  <si>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</si>
  <si>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</si>
  <si>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</si>
  <si>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</si>
  <si>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</si>
  <si>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</si>
  <si>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</si>
  <si>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</si>
  <si>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STIME ED ERRORI RELATIVI PERCENTUALI (le stime sono espresse in migliaia)</t>
  </si>
  <si>
    <t>Massa-Carrara</t>
  </si>
  <si>
    <t>Massa</t>
  </si>
  <si>
    <t>Sud-Sardegna</t>
  </si>
  <si>
    <t>Industria in senso stretto</t>
  </si>
  <si>
    <t>Costruzioni</t>
  </si>
  <si>
    <t>0-14</t>
  </si>
  <si>
    <t>Posizione</t>
  </si>
  <si>
    <t>Settore</t>
  </si>
  <si>
    <t>Commercio</t>
  </si>
  <si>
    <t>Altri servizi</t>
  </si>
  <si>
    <t>Non forze di lavoro 15-64 anni</t>
  </si>
  <si>
    <t>Dipendenti</t>
  </si>
  <si>
    <t>Indipendenti</t>
  </si>
  <si>
    <t xml:space="preserve">Persone in cerca di occupazione e tasso di disoccupazione per sesso, regione e provincia - </t>
  </si>
  <si>
    <t>Non forze di  lavoro 15-64 anni e tasso di inattività (15-64 anni) per sesso, regione e provincia -</t>
  </si>
  <si>
    <r>
      <t xml:space="preserve">Popolazione per  sesso,  classe  di  età,  regione  e  provincia  -  Anno 2024 </t>
    </r>
    <r>
      <rPr>
        <i/>
        <sz val="9"/>
        <rFont val="Arial"/>
        <family val="2"/>
      </rPr>
      <t xml:space="preserve">(dati in migliaia) </t>
    </r>
  </si>
  <si>
    <r>
      <t xml:space="preserve">Anno 2024  </t>
    </r>
    <r>
      <rPr>
        <i/>
        <sz val="9"/>
        <rFont val="Arial"/>
        <family val="2"/>
      </rPr>
      <t xml:space="preserve">(dati in migliaia e in percentuale) </t>
    </r>
  </si>
  <si>
    <r>
      <t xml:space="preserve">Anno 2024 </t>
    </r>
    <r>
      <rPr>
        <i/>
        <sz val="9"/>
        <rFont val="Arial"/>
        <family val="2"/>
      </rPr>
      <t xml:space="preserve">(dati in migliaia e in percentuale) </t>
    </r>
  </si>
  <si>
    <t xml:space="preserve"> Occupati   per   settore  di  attività   economica ,   posizione ,   regione    e    provincia   -   Anno 2024</t>
  </si>
  <si>
    <r>
      <t xml:space="preserve">Anno 2024 </t>
    </r>
    <r>
      <rPr>
        <i/>
        <sz val="9"/>
        <rFont val="Arial"/>
        <family val="2"/>
      </rPr>
      <t xml:space="preserve"> (dati in migliaia e in percentuale)</t>
    </r>
  </si>
  <si>
    <t>Stime provinciali - Anno 2024</t>
  </si>
  <si>
    <t>I dati fanno riferimento alla media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</si>
</sst>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0"/>
  </numFmts>
  <fonts count="20">
    <font>
      <sz val="10"/>
      <name val="Arial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 Unicode MS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3" fontId="3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justify" vertical="top"/>
    </xf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1" fillId="0" borderId="1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0" fillId="0" borderId="0" xfId="0" applyFont="1"/>
    <xf numFmtId="0" fontId="1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0" fillId="0" borderId="0" xfId="0" applyFill="1"/>
    <xf numFmtId="3" fontId="9" fillId="0" borderId="0" xfId="0" applyNumberFormat="1" applyFont="1" applyFill="1" applyAlignment="1">
      <alignment horizontal="justify" vertical="top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/>
    <xf numFmtId="165" fontId="0" fillId="0" borderId="0" xfId="0" applyNumberFormat="1" applyFill="1"/>
    <xf numFmtId="3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3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 applyBorder="1"/>
    <xf numFmtId="0" fontId="0" fillId="0" borderId="0" xfId="0" applyFill="1" applyBorder="1"/>
    <xf numFmtId="0" fontId="14" fillId="0" borderId="0" xfId="0" applyFont="1" applyBorder="1"/>
    <xf numFmtId="0" fontId="10" fillId="0" borderId="0" xfId="0" applyNumberFormat="1" applyFont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0" borderId="0" xfId="0" quotePrefix="1" applyNumberFormat="1"/>
    <xf numFmtId="3" fontId="0" fillId="0" borderId="4" xfId="0" applyNumberFormat="1" applyBorder="1"/>
    <xf numFmtId="0" fontId="10" fillId="0" borderId="0" xfId="0" applyNumberFormat="1" applyFont="1" applyFill="1" applyAlignment="1"/>
    <xf numFmtId="0" fontId="10" fillId="0" borderId="0" xfId="0" applyNumberFormat="1" applyFont="1" applyAlignment="1"/>
    <xf numFmtId="0" fontId="13" fillId="0" borderId="0" xfId="0" applyNumberFormat="1" applyFont="1" applyBorder="1" applyAlignment="1">
      <alignment horizontal="justify" vertical="top"/>
    </xf>
    <xf numFmtId="0" fontId="13" fillId="0" borderId="0" xfId="0" applyFont="1" applyFill="1" applyBorder="1"/>
    <xf numFmtId="0" fontId="10" fillId="0" borderId="0" xfId="0" applyNumberFormat="1" applyFont="1" applyBorder="1" applyAlignment="1">
      <alignment horizontal="justify" vertical="top"/>
    </xf>
    <xf numFmtId="3" fontId="10" fillId="0" borderId="4" xfId="0" applyNumberFormat="1" applyFont="1" applyFill="1" applyBorder="1" applyProtection="1">
      <protection locked="0"/>
    </xf>
    <xf numFmtId="2" fontId="10" fillId="0" borderId="4" xfId="0" applyNumberFormat="1" applyFont="1" applyFill="1" applyBorder="1"/>
    <xf numFmtId="3" fontId="10" fillId="0" borderId="4" xfId="0" applyNumberFormat="1" applyFont="1" applyFill="1" applyBorder="1"/>
    <xf numFmtId="3" fontId="0" fillId="0" borderId="0" xfId="0" applyNumberFormat="1" applyBorder="1"/>
    <xf numFmtId="2" fontId="7" fillId="0" borderId="4" xfId="0" applyNumberFormat="1" applyFont="1" applyFill="1" applyBorder="1"/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2" fillId="0" borderId="4" xfId="0" applyNumberFormat="1" applyFont="1" applyFill="1" applyBorder="1"/>
    <xf numFmtId="164" fontId="2" fillId="0" borderId="4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justify" vertical="top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Fill="1"/>
    <xf numFmtId="0" fontId="10" fillId="0" borderId="0" xfId="0" applyFont="1" applyFill="1"/>
    <xf numFmtId="164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164" fontId="3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2" fontId="0" fillId="0" borderId="0" xfId="0" applyNumberFormat="1" applyBorder="1"/>
    <xf numFmtId="0" fontId="11" fillId="0" borderId="0" xfId="0" applyFont="1" applyFill="1" applyBorder="1"/>
    <xf numFmtId="0" fontId="17" fillId="0" borderId="0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justify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3" fontId="14" fillId="0" borderId="4" xfId="0" applyNumberFormat="1" applyFont="1" applyFill="1" applyBorder="1" applyProtection="1">
      <protection locked="0"/>
    </xf>
    <xf numFmtId="2" fontId="10" fillId="0" borderId="4" xfId="0" applyNumberFormat="1" applyFont="1" applyBorder="1"/>
    <xf numFmtId="3" fontId="14" fillId="0" borderId="0" xfId="0" applyNumberFormat="1" applyFont="1" applyFill="1" applyBorder="1" applyProtection="1">
      <protection locked="0"/>
    </xf>
    <xf numFmtId="2" fontId="10" fillId="0" borderId="0" xfId="0" applyNumberFormat="1" applyFont="1" applyBorder="1"/>
    <xf numFmtId="0" fontId="9" fillId="0" borderId="0" xfId="0" applyFont="1" applyFill="1"/>
    <xf numFmtId="2" fontId="3" fillId="0" borderId="4" xfId="0" applyNumberFormat="1" applyFont="1" applyFill="1" applyBorder="1"/>
    <xf numFmtId="2" fontId="10" fillId="0" borderId="3" xfId="0" applyNumberFormat="1" applyFont="1" applyFill="1" applyBorder="1"/>
    <xf numFmtId="2" fontId="1" fillId="0" borderId="4" xfId="0" applyNumberFormat="1" applyFont="1" applyFill="1" applyBorder="1"/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left" vertical="top"/>
    </xf>
    <xf numFmtId="3" fontId="3" fillId="0" borderId="9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3" fillId="0" borderId="9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5609" name="Testo 2"/>
        <xdr:cNvSpPr txBox="1">
          <a:spLocks noChangeArrowheads="1"/>
        </xdr:cNvSpPr>
      </xdr:nvSpPr>
      <xdr:spPr bwMode="auto">
        <a:xfrm>
          <a:off x="5372100" y="9448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358140</xdr:colOff>
      <xdr:row>5</xdr:row>
      <xdr:rowOff>0</xdr:rowOff>
    </xdr:from>
    <xdr:to>
      <xdr:col>5</xdr:col>
      <xdr:colOff>38100</xdr:colOff>
      <xdr:row>5</xdr:row>
      <xdr:rowOff>0</xdr:rowOff>
    </xdr:to>
    <xdr:sp macro="" textlink="">
      <xdr:nvSpPr>
        <xdr:cNvPr id="15610" name="Testo 3"/>
        <xdr:cNvSpPr txBox="1">
          <a:spLocks noChangeArrowheads="1"/>
        </xdr:cNvSpPr>
      </xdr:nvSpPr>
      <xdr:spPr bwMode="auto">
        <a:xfrm>
          <a:off x="3688080" y="944880"/>
          <a:ext cx="2819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1" name="Testo 4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2" name="Testo 5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in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cerca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1</xdr:col>
      <xdr:colOff>11430</xdr:colOff>
      <xdr:row>5</xdr:row>
      <xdr:rowOff>0</xdr:rowOff>
    </xdr:from>
    <xdr:to>
      <xdr:col>1</xdr:col>
      <xdr:colOff>346710</xdr:colOff>
      <xdr:row>5</xdr:row>
      <xdr:rowOff>0</xdr:rowOff>
    </xdr:to>
    <xdr:sp macro="" textlink="">
      <xdr:nvSpPr>
        <xdr:cNvPr id="7173" name="Testo 8"/>
        <xdr:cNvSpPr txBox="1">
          <a:spLocks noChangeArrowheads="1"/>
        </xdr:cNvSpPr>
      </xdr:nvSpPr>
      <xdr:spPr bwMode="auto">
        <a:xfrm>
          <a:off x="1181100" y="857250"/>
          <a:ext cx="323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Dichia-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rati</a:t>
          </a:r>
          <a:endParaRPr lang="it-IT"/>
        </a:p>
      </xdr:txBody>
    </xdr:sp>
    <xdr:clientData/>
  </xdr:twoCellAnchor>
  <xdr:twoCellAnchor>
    <xdr:from>
      <xdr:col>2</xdr:col>
      <xdr:colOff>49530</xdr:colOff>
      <xdr:row>5</xdr:row>
      <xdr:rowOff>0</xdr:rowOff>
    </xdr:from>
    <xdr:to>
      <xdr:col>3</xdr:col>
      <xdr:colOff>63</xdr:colOff>
      <xdr:row>5</xdr:row>
      <xdr:rowOff>0</xdr:rowOff>
    </xdr:to>
    <xdr:sp macro="" textlink="">
      <xdr:nvSpPr>
        <xdr:cNvPr id="7174" name="Testo 9"/>
        <xdr:cNvSpPr txBox="1">
          <a:spLocks noChangeArrowheads="1"/>
        </xdr:cNvSpPr>
      </xdr:nvSpPr>
      <xdr:spPr bwMode="auto">
        <a:xfrm>
          <a:off x="1781175" y="85725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con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attività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lavorativa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6</xdr:col>
      <xdr:colOff>20955</xdr:colOff>
      <xdr:row>5</xdr:row>
      <xdr:rowOff>0</xdr:rowOff>
    </xdr:from>
    <xdr:to>
      <xdr:col>6</xdr:col>
      <xdr:colOff>354524</xdr:colOff>
      <xdr:row>5</xdr:row>
      <xdr:rowOff>0</xdr:rowOff>
    </xdr:to>
    <xdr:sp macro="" textlink="">
      <xdr:nvSpPr>
        <xdr:cNvPr id="7175" name="Testo 10"/>
        <xdr:cNvSpPr txBox="1">
          <a:spLocks noChangeArrowheads="1"/>
        </xdr:cNvSpPr>
      </xdr:nvSpPr>
      <xdr:spPr bwMode="auto">
        <a:xfrm>
          <a:off x="4267200" y="857250"/>
          <a:ext cx="31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 cerca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prima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occ.</a:t>
          </a: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6" name="Testo 11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Non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forze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7" name="Testo 12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popola-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zione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8" name="Testo 13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3</xdr:col>
      <xdr:colOff>66675</xdr:colOff>
      <xdr:row>5</xdr:row>
      <xdr:rowOff>0</xdr:rowOff>
    </xdr:from>
    <xdr:to>
      <xdr:col>4</xdr:col>
      <xdr:colOff>354358</xdr:colOff>
      <xdr:row>5</xdr:row>
      <xdr:rowOff>0</xdr:rowOff>
    </xdr:to>
    <xdr:sp macro="" textlink="">
      <xdr:nvSpPr>
        <xdr:cNvPr id="7179" name="Testo 15"/>
        <xdr:cNvSpPr txBox="1">
          <a:spLocks noChangeArrowheads="1"/>
        </xdr:cNvSpPr>
      </xdr:nvSpPr>
      <xdr:spPr bwMode="auto">
        <a:xfrm>
          <a:off x="2352675" y="857250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80" name="Testo 16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19050</xdr:rowOff>
        </xdr:from>
        <xdr:to>
          <xdr:col>3</xdr:col>
          <xdr:colOff>400050</xdr:colOff>
          <xdr:row>9</xdr:row>
          <xdr:rowOff>133350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R24" sqref="R24"/>
    </sheetView>
  </sheetViews>
  <sheetFormatPr defaultColWidth="9.28515625" defaultRowHeight="12.75"/>
  <cols>
    <col min="1" max="1" width="5.7109375" style="18" customWidth="1"/>
    <col min="2" max="7" width="9.28515625" style="18"/>
    <col min="8" max="8" width="4.5703125" style="18" customWidth="1"/>
    <col min="9" max="16384" width="9.28515625" style="18"/>
  </cols>
  <sheetData>
    <row r="3" spans="2:14" ht="18">
      <c r="B3" s="82" t="s">
        <v>193</v>
      </c>
      <c r="C3" s="83"/>
      <c r="D3" s="83"/>
      <c r="E3" s="83"/>
      <c r="F3" s="83"/>
    </row>
    <row r="4" spans="2:14" ht="15">
      <c r="B4" s="36"/>
    </row>
    <row r="5" spans="2:14" ht="14.25">
      <c r="B5" s="37" t="s">
        <v>145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14" ht="14.25">
      <c r="B6" s="37" t="s">
        <v>194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2:14" ht="14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ht="14.25">
      <c r="B8" s="37" t="s">
        <v>146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2:14" ht="14.25">
      <c r="B9" s="37" t="s">
        <v>147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zoomScale="110" zoomScaleNormal="110" workbookViewId="0">
      <pane ySplit="4" topLeftCell="A120" activePane="bottomLeft" state="frozenSplit"/>
      <selection activeCell="H145" sqref="H145"/>
      <selection pane="bottomLeft" activeCell="H145" sqref="H145"/>
    </sheetView>
  </sheetViews>
  <sheetFormatPr defaultColWidth="9.28515625" defaultRowHeight="9"/>
  <cols>
    <col min="1" max="1" width="18.5703125" style="1" customWidth="1"/>
    <col min="2" max="5" width="6" style="1" customWidth="1"/>
    <col min="6" max="7" width="6" style="2" customWidth="1"/>
    <col min="8" max="12" width="6" style="1" customWidth="1"/>
    <col min="13" max="13" width="6" style="2" customWidth="1"/>
    <col min="14" max="14" width="6" style="1" customWidth="1"/>
    <col min="15" max="15" width="6" style="2" customWidth="1"/>
    <col min="16" max="16" width="6" style="1" customWidth="1"/>
    <col min="17" max="16384" width="9.28515625" style="1"/>
  </cols>
  <sheetData>
    <row r="1" spans="1:32" ht="15" customHeight="1">
      <c r="A1" s="3" t="s">
        <v>188</v>
      </c>
      <c r="B1" s="3"/>
      <c r="C1" s="4"/>
      <c r="D1" s="4"/>
      <c r="E1" s="4"/>
      <c r="F1" s="5"/>
      <c r="G1" s="5"/>
      <c r="H1" s="4"/>
      <c r="I1" s="4"/>
      <c r="J1" s="4"/>
      <c r="K1" s="4"/>
      <c r="L1" s="4"/>
      <c r="M1" s="5"/>
      <c r="N1" s="4"/>
      <c r="O1" s="5"/>
      <c r="P1" s="4"/>
    </row>
    <row r="2" spans="1:32" ht="7.5" customHeight="1">
      <c r="A2" s="3"/>
      <c r="B2" s="3"/>
      <c r="C2" s="4"/>
      <c r="D2" s="4"/>
      <c r="E2" s="4"/>
      <c r="F2" s="5"/>
      <c r="G2" s="5"/>
      <c r="H2" s="4"/>
      <c r="I2" s="4"/>
      <c r="J2" s="4"/>
      <c r="K2" s="4"/>
      <c r="L2" s="4"/>
      <c r="M2" s="5"/>
      <c r="N2" s="4"/>
      <c r="O2" s="5"/>
      <c r="P2" s="4"/>
    </row>
    <row r="3" spans="1:32" ht="15" customHeight="1">
      <c r="A3" s="139" t="s">
        <v>3</v>
      </c>
      <c r="B3" s="99"/>
      <c r="C3" s="141" t="s">
        <v>4</v>
      </c>
      <c r="D3" s="141"/>
      <c r="E3" s="141"/>
      <c r="F3" s="141"/>
      <c r="G3" s="100"/>
      <c r="H3" s="141" t="s">
        <v>0</v>
      </c>
      <c r="I3" s="141"/>
      <c r="J3" s="141"/>
      <c r="K3" s="141"/>
      <c r="L3" s="100"/>
      <c r="M3" s="141" t="s">
        <v>1</v>
      </c>
      <c r="N3" s="141"/>
      <c r="O3" s="141"/>
      <c r="P3" s="141"/>
    </row>
    <row r="4" spans="1:32" s="8" customFormat="1" ht="15" customHeight="1">
      <c r="A4" s="140"/>
      <c r="B4" s="130" t="s">
        <v>178</v>
      </c>
      <c r="C4" s="98" t="s">
        <v>5</v>
      </c>
      <c r="D4" s="98" t="s">
        <v>6</v>
      </c>
      <c r="E4" s="98" t="s">
        <v>2</v>
      </c>
      <c r="F4" s="98" t="s">
        <v>7</v>
      </c>
      <c r="G4" s="98" t="s">
        <v>178</v>
      </c>
      <c r="H4" s="98" t="s">
        <v>5</v>
      </c>
      <c r="I4" s="98" t="s">
        <v>6</v>
      </c>
      <c r="J4" s="98" t="s">
        <v>2</v>
      </c>
      <c r="K4" s="98" t="s">
        <v>7</v>
      </c>
      <c r="L4" s="98" t="s">
        <v>178</v>
      </c>
      <c r="M4" s="98" t="s">
        <v>5</v>
      </c>
      <c r="N4" s="98" t="s">
        <v>6</v>
      </c>
      <c r="O4" s="98" t="s">
        <v>2</v>
      </c>
      <c r="P4" s="98" t="s">
        <v>7</v>
      </c>
    </row>
    <row r="5" spans="1:32" s="8" customFormat="1" ht="5.25" customHeight="1">
      <c r="A5" s="30"/>
      <c r="B5" s="30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32" s="10" customFormat="1">
      <c r="A6" s="9" t="s">
        <v>8</v>
      </c>
      <c r="B6" s="9">
        <v>251.821</v>
      </c>
      <c r="C6" s="9">
        <v>204.33699999999999</v>
      </c>
      <c r="D6" s="9">
        <v>785.11699999999996</v>
      </c>
      <c r="E6" s="9">
        <v>813.95</v>
      </c>
      <c r="F6" s="9">
        <v>2055.2249999999999</v>
      </c>
      <c r="G6" s="9">
        <v>237.75200000000001</v>
      </c>
      <c r="H6" s="9">
        <v>189.76</v>
      </c>
      <c r="I6" s="9">
        <v>773.50300000000004</v>
      </c>
      <c r="J6" s="9">
        <v>954.39300000000003</v>
      </c>
      <c r="K6" s="9">
        <v>2155.4079999999999</v>
      </c>
      <c r="L6" s="9">
        <v>489.57299999999998</v>
      </c>
      <c r="M6" s="9">
        <v>394.09699999999998</v>
      </c>
      <c r="N6" s="9">
        <v>1558.6210000000001</v>
      </c>
      <c r="O6" s="9">
        <v>1768.3430000000001</v>
      </c>
      <c r="P6" s="9">
        <v>4210.634</v>
      </c>
    </row>
    <row r="7" spans="1:32" s="10" customFormat="1">
      <c r="A7" s="11" t="s">
        <v>9</v>
      </c>
      <c r="B7" s="10">
        <v>131.75399999999999</v>
      </c>
      <c r="C7" s="10">
        <v>107.66800000000001</v>
      </c>
      <c r="D7" s="10">
        <v>407.70499999999998</v>
      </c>
      <c r="E7" s="10">
        <v>413.23500000000001</v>
      </c>
      <c r="F7" s="10">
        <v>1060.3620000000001</v>
      </c>
      <c r="G7" s="10">
        <v>123.967</v>
      </c>
      <c r="H7" s="10">
        <v>96.998000000000005</v>
      </c>
      <c r="I7" s="10">
        <v>409.18900000000002</v>
      </c>
      <c r="J7" s="10">
        <v>492.59500000000003</v>
      </c>
      <c r="K7" s="10">
        <v>1122.75</v>
      </c>
      <c r="L7" s="10">
        <v>255.72200000000001</v>
      </c>
      <c r="M7" s="10">
        <v>204.667</v>
      </c>
      <c r="N7" s="10">
        <v>816.89400000000001</v>
      </c>
      <c r="O7" s="10">
        <v>905.83</v>
      </c>
      <c r="P7" s="10">
        <v>2183.1129999999998</v>
      </c>
    </row>
    <row r="8" spans="1:32" s="10" customFormat="1">
      <c r="A8" s="11" t="s">
        <v>10</v>
      </c>
      <c r="B8" s="10">
        <v>9.2949999999999999</v>
      </c>
      <c r="C8" s="10">
        <v>6.8550000000000004</v>
      </c>
      <c r="D8" s="10">
        <v>30.847999999999999</v>
      </c>
      <c r="E8" s="10">
        <v>33.228999999999999</v>
      </c>
      <c r="F8" s="10">
        <v>80.225999999999999</v>
      </c>
      <c r="G8" s="10">
        <v>8.8140000000000001</v>
      </c>
      <c r="H8" s="10">
        <v>7.766</v>
      </c>
      <c r="I8" s="10">
        <v>26.843</v>
      </c>
      <c r="J8" s="10">
        <v>40.32</v>
      </c>
      <c r="K8" s="10">
        <v>83.742999999999995</v>
      </c>
      <c r="L8" s="10">
        <v>18.108000000000001</v>
      </c>
      <c r="M8" s="10">
        <v>14.621</v>
      </c>
      <c r="N8" s="10">
        <v>57.691000000000003</v>
      </c>
      <c r="O8" s="10">
        <v>73.549000000000007</v>
      </c>
      <c r="P8" s="10">
        <v>163.97</v>
      </c>
    </row>
    <row r="9" spans="1:32" s="10" customFormat="1">
      <c r="A9" s="11" t="s">
        <v>11</v>
      </c>
      <c r="B9" s="10">
        <v>22.405000000000001</v>
      </c>
      <c r="C9" s="10">
        <v>17.361000000000001</v>
      </c>
      <c r="D9" s="10">
        <v>69.265000000000001</v>
      </c>
      <c r="E9" s="10">
        <v>67.272999999999996</v>
      </c>
      <c r="F9" s="10">
        <v>176.303</v>
      </c>
      <c r="G9" s="10">
        <v>21.433</v>
      </c>
      <c r="H9" s="10">
        <v>17.253</v>
      </c>
      <c r="I9" s="10">
        <v>65.819000000000003</v>
      </c>
      <c r="J9" s="10">
        <v>79.753</v>
      </c>
      <c r="K9" s="10">
        <v>184.25700000000001</v>
      </c>
      <c r="L9" s="10">
        <v>43.838000000000001</v>
      </c>
      <c r="M9" s="10">
        <v>34.613999999999997</v>
      </c>
      <c r="N9" s="10">
        <v>135.083</v>
      </c>
      <c r="O9" s="10">
        <v>147.02600000000001</v>
      </c>
      <c r="P9" s="10">
        <v>360.56099999999998</v>
      </c>
    </row>
    <row r="10" spans="1:32" s="10" customFormat="1">
      <c r="A10" s="11" t="s">
        <v>12</v>
      </c>
      <c r="B10" s="10">
        <v>37.74</v>
      </c>
      <c r="C10" s="10">
        <v>29.178999999999998</v>
      </c>
      <c r="D10" s="10">
        <v>111.398</v>
      </c>
      <c r="E10" s="10">
        <v>107.43300000000001</v>
      </c>
      <c r="F10" s="10">
        <v>285.75</v>
      </c>
      <c r="G10" s="10">
        <v>35.616999999999997</v>
      </c>
      <c r="H10" s="10">
        <v>27.594000000000001</v>
      </c>
      <c r="I10" s="10">
        <v>108.79600000000001</v>
      </c>
      <c r="J10" s="10">
        <v>117.77200000000001</v>
      </c>
      <c r="K10" s="10">
        <v>289.779</v>
      </c>
      <c r="L10" s="10">
        <v>73.356999999999999</v>
      </c>
      <c r="M10" s="10">
        <v>56.773000000000003</v>
      </c>
      <c r="N10" s="10">
        <v>220.19300000000001</v>
      </c>
      <c r="O10" s="10">
        <v>225.20500000000001</v>
      </c>
      <c r="P10" s="10">
        <v>575.529</v>
      </c>
    </row>
    <row r="11" spans="1:32" s="10" customFormat="1">
      <c r="A11" s="11" t="s">
        <v>13</v>
      </c>
      <c r="B11" s="10">
        <v>12.135</v>
      </c>
      <c r="C11" s="10">
        <v>10.510999999999999</v>
      </c>
      <c r="D11" s="10">
        <v>35.877000000000002</v>
      </c>
      <c r="E11" s="10">
        <v>42.094999999999999</v>
      </c>
      <c r="F11" s="10">
        <v>100.617</v>
      </c>
      <c r="G11" s="10">
        <v>11.404999999999999</v>
      </c>
      <c r="H11" s="10">
        <v>8.8439999999999994</v>
      </c>
      <c r="I11" s="10">
        <v>37.307000000000002</v>
      </c>
      <c r="J11" s="10">
        <v>46.698</v>
      </c>
      <c r="K11" s="10">
        <v>104.254</v>
      </c>
      <c r="L11" s="10">
        <v>23.54</v>
      </c>
      <c r="M11" s="10">
        <v>19.355</v>
      </c>
      <c r="N11" s="10">
        <v>73.183999999999997</v>
      </c>
      <c r="O11" s="10">
        <v>88.793000000000006</v>
      </c>
      <c r="P11" s="10">
        <v>204.87100000000001</v>
      </c>
    </row>
    <row r="12" spans="1:32" s="10" customFormat="1">
      <c r="A12" s="11" t="s">
        <v>14</v>
      </c>
      <c r="B12" s="10">
        <v>21.934000000000001</v>
      </c>
      <c r="C12" s="10">
        <v>18.047999999999998</v>
      </c>
      <c r="D12" s="10">
        <v>73.162000000000006</v>
      </c>
      <c r="E12" s="10">
        <v>83.453999999999994</v>
      </c>
      <c r="F12" s="10">
        <v>196.59800000000001</v>
      </c>
      <c r="G12" s="10">
        <v>20.617000000000001</v>
      </c>
      <c r="H12" s="10">
        <v>17.09</v>
      </c>
      <c r="I12" s="10">
        <v>70.525000000000006</v>
      </c>
      <c r="J12" s="10">
        <v>97.617999999999995</v>
      </c>
      <c r="K12" s="10">
        <v>205.85</v>
      </c>
      <c r="L12" s="10">
        <v>42.551000000000002</v>
      </c>
      <c r="M12" s="10">
        <v>35.137999999999998</v>
      </c>
      <c r="N12" s="10">
        <v>143.68700000000001</v>
      </c>
      <c r="O12" s="10">
        <v>181.072</v>
      </c>
      <c r="P12" s="10">
        <v>402.44799999999998</v>
      </c>
    </row>
    <row r="13" spans="1:32" s="10" customFormat="1">
      <c r="A13" s="11" t="s">
        <v>15</v>
      </c>
      <c r="B13" s="10">
        <v>8.5060000000000002</v>
      </c>
      <c r="C13" s="10">
        <v>8.109</v>
      </c>
      <c r="D13" s="10">
        <v>28.529</v>
      </c>
      <c r="E13" s="10">
        <v>35.817999999999998</v>
      </c>
      <c r="F13" s="10">
        <v>80.962000000000003</v>
      </c>
      <c r="G13" s="10">
        <v>8.1300000000000008</v>
      </c>
      <c r="H13" s="10">
        <v>6.9580000000000002</v>
      </c>
      <c r="I13" s="10">
        <v>28.806999999999999</v>
      </c>
      <c r="J13" s="10">
        <v>42.466000000000001</v>
      </c>
      <c r="K13" s="10">
        <v>86.361000000000004</v>
      </c>
      <c r="L13" s="10">
        <v>16.635999999999999</v>
      </c>
      <c r="M13" s="10">
        <v>15.067</v>
      </c>
      <c r="N13" s="10">
        <v>57.335999999999999</v>
      </c>
      <c r="O13" s="10">
        <v>78.284000000000006</v>
      </c>
      <c r="P13" s="10">
        <v>167.32300000000001</v>
      </c>
    </row>
    <row r="14" spans="1:32" s="10" customFormat="1">
      <c r="A14" s="11" t="s">
        <v>144</v>
      </c>
      <c r="B14" s="10">
        <v>8.0530000000000008</v>
      </c>
      <c r="C14" s="10">
        <v>6.6059999999999999</v>
      </c>
      <c r="D14" s="10">
        <v>28.334</v>
      </c>
      <c r="E14" s="10">
        <v>31.411999999999999</v>
      </c>
      <c r="F14" s="10">
        <v>74.405000000000001</v>
      </c>
      <c r="G14" s="10">
        <v>7.7679999999999998</v>
      </c>
      <c r="H14" s="10">
        <v>7.2560000000000002</v>
      </c>
      <c r="I14" s="10">
        <v>26.218</v>
      </c>
      <c r="J14" s="10">
        <v>37.170999999999999</v>
      </c>
      <c r="K14" s="10">
        <v>78.412999999999997</v>
      </c>
      <c r="L14" s="10">
        <v>15.82</v>
      </c>
      <c r="M14" s="10">
        <v>13.862</v>
      </c>
      <c r="N14" s="10">
        <v>54.552</v>
      </c>
      <c r="O14" s="10">
        <v>68.584000000000003</v>
      </c>
      <c r="P14" s="10">
        <v>152.81800000000001</v>
      </c>
    </row>
    <row r="15" spans="1:32" s="10" customFormat="1">
      <c r="A15" s="9" t="s">
        <v>16</v>
      </c>
      <c r="B15" s="9">
        <v>7.5670000000000002</v>
      </c>
      <c r="C15" s="9">
        <v>6.25</v>
      </c>
      <c r="D15" s="9">
        <v>22.478999999999999</v>
      </c>
      <c r="E15" s="9">
        <v>23.562000000000001</v>
      </c>
      <c r="F15" s="9">
        <v>59.857999999999997</v>
      </c>
      <c r="G15" s="9">
        <v>7.08</v>
      </c>
      <c r="H15" s="9">
        <v>5.8250000000000002</v>
      </c>
      <c r="I15" s="9">
        <v>22.498999999999999</v>
      </c>
      <c r="J15" s="9">
        <v>26.844999999999999</v>
      </c>
      <c r="K15" s="9">
        <v>62.247999999999998</v>
      </c>
      <c r="L15" s="9">
        <v>14.647</v>
      </c>
      <c r="M15" s="9">
        <v>12.074999999999999</v>
      </c>
      <c r="N15" s="9">
        <v>44.978000000000002</v>
      </c>
      <c r="O15" s="9">
        <v>50.406999999999996</v>
      </c>
      <c r="P15" s="9">
        <v>122.10599999999999</v>
      </c>
    </row>
    <row r="16" spans="1:32" s="10" customFormat="1">
      <c r="A16" s="11" t="s">
        <v>17</v>
      </c>
      <c r="B16" s="10">
        <v>7.5670000000000002</v>
      </c>
      <c r="C16" s="10">
        <v>6.25</v>
      </c>
      <c r="D16" s="10">
        <v>22.478999999999999</v>
      </c>
      <c r="E16" s="10">
        <v>23.562000000000001</v>
      </c>
      <c r="F16" s="10">
        <v>59.857999999999997</v>
      </c>
      <c r="G16" s="10">
        <v>7.08</v>
      </c>
      <c r="H16" s="10">
        <v>5.8250000000000002</v>
      </c>
      <c r="I16" s="10">
        <v>22.498999999999999</v>
      </c>
      <c r="J16" s="10">
        <v>26.844999999999999</v>
      </c>
      <c r="K16" s="10">
        <v>62.247999999999998</v>
      </c>
      <c r="L16" s="10">
        <v>14.647</v>
      </c>
      <c r="M16" s="10">
        <v>12.074999999999999</v>
      </c>
      <c r="N16" s="10">
        <v>44.978000000000002</v>
      </c>
      <c r="O16" s="10">
        <v>50.406999999999996</v>
      </c>
      <c r="P16" s="10">
        <v>122.10599999999999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16" s="10" customFormat="1">
      <c r="A17" s="9" t="s">
        <v>18</v>
      </c>
      <c r="B17" s="9">
        <v>649.66700000000003</v>
      </c>
      <c r="C17" s="9">
        <v>512.04600000000005</v>
      </c>
      <c r="D17" s="9">
        <v>1957.6659999999999</v>
      </c>
      <c r="E17" s="9">
        <v>1766.6559999999999</v>
      </c>
      <c r="F17" s="9">
        <v>4886.0360000000001</v>
      </c>
      <c r="G17" s="9">
        <v>611.49400000000003</v>
      </c>
      <c r="H17" s="9">
        <v>473.66800000000001</v>
      </c>
      <c r="I17" s="9">
        <v>1903.2</v>
      </c>
      <c r="J17" s="9">
        <v>2059.4789999999998</v>
      </c>
      <c r="K17" s="9">
        <v>5047.8410000000003</v>
      </c>
      <c r="L17" s="9">
        <v>1261.162</v>
      </c>
      <c r="M17" s="9">
        <v>985.71500000000003</v>
      </c>
      <c r="N17" s="9">
        <v>3860.866</v>
      </c>
      <c r="O17" s="9">
        <v>3826.1350000000002</v>
      </c>
      <c r="P17" s="9">
        <v>9933.8770000000004</v>
      </c>
    </row>
    <row r="18" spans="1:16" s="10" customFormat="1" ht="8.25" customHeight="1">
      <c r="A18" s="11" t="s">
        <v>19</v>
      </c>
      <c r="B18" s="10">
        <v>56.264000000000003</v>
      </c>
      <c r="C18" s="10">
        <v>43.395000000000003</v>
      </c>
      <c r="D18" s="10">
        <v>171.90700000000001</v>
      </c>
      <c r="E18" s="10">
        <v>155.863</v>
      </c>
      <c r="F18" s="10">
        <v>427.42899999999997</v>
      </c>
      <c r="G18" s="10">
        <v>53.591000000000001</v>
      </c>
      <c r="H18" s="10">
        <v>41.942999999999998</v>
      </c>
      <c r="I18" s="10">
        <v>162.435</v>
      </c>
      <c r="J18" s="10">
        <v>189.89699999999999</v>
      </c>
      <c r="K18" s="10">
        <v>447.86599999999999</v>
      </c>
      <c r="L18" s="10">
        <v>109.85599999999999</v>
      </c>
      <c r="M18" s="10">
        <v>85.337000000000003</v>
      </c>
      <c r="N18" s="10">
        <v>334.34199999999998</v>
      </c>
      <c r="O18" s="10">
        <v>345.76</v>
      </c>
      <c r="P18" s="10">
        <v>875.29499999999996</v>
      </c>
    </row>
    <row r="19" spans="1:16" s="10" customFormat="1" ht="8.25" customHeight="1">
      <c r="A19" s="11" t="s">
        <v>20</v>
      </c>
      <c r="B19" s="10">
        <v>37.892000000000003</v>
      </c>
      <c r="C19" s="10">
        <v>30.387</v>
      </c>
      <c r="D19" s="10">
        <v>111.38200000000001</v>
      </c>
      <c r="E19" s="10">
        <v>112.95699999999999</v>
      </c>
      <c r="F19" s="10">
        <v>292.61700000000002</v>
      </c>
      <c r="G19" s="10">
        <v>35.854999999999997</v>
      </c>
      <c r="H19" s="10">
        <v>27.57</v>
      </c>
      <c r="I19" s="10">
        <v>111.246</v>
      </c>
      <c r="J19" s="10">
        <v>126.316</v>
      </c>
      <c r="K19" s="10">
        <v>300.98700000000002</v>
      </c>
      <c r="L19" s="10">
        <v>73.745999999999995</v>
      </c>
      <c r="M19" s="10">
        <v>57.957000000000001</v>
      </c>
      <c r="N19" s="10">
        <v>222.62799999999999</v>
      </c>
      <c r="O19" s="10">
        <v>239.273</v>
      </c>
      <c r="P19" s="10">
        <v>593.60400000000004</v>
      </c>
    </row>
    <row r="20" spans="1:16" s="10" customFormat="1" ht="8.25" customHeight="1">
      <c r="A20" s="11" t="s">
        <v>21</v>
      </c>
      <c r="B20" s="10">
        <v>10.292999999999999</v>
      </c>
      <c r="C20" s="10">
        <v>8.2390000000000008</v>
      </c>
      <c r="D20" s="10">
        <v>33.134999999999998</v>
      </c>
      <c r="E20" s="10">
        <v>34.805999999999997</v>
      </c>
      <c r="F20" s="10">
        <v>86.472999999999999</v>
      </c>
      <c r="G20" s="10">
        <v>10.26</v>
      </c>
      <c r="H20" s="10">
        <v>9.1280000000000001</v>
      </c>
      <c r="I20" s="10">
        <v>30.47</v>
      </c>
      <c r="J20" s="10">
        <v>39.558</v>
      </c>
      <c r="K20" s="10">
        <v>89.415000000000006</v>
      </c>
      <c r="L20" s="10">
        <v>20.553000000000001</v>
      </c>
      <c r="M20" s="10">
        <v>17.367000000000001</v>
      </c>
      <c r="N20" s="10">
        <v>63.603999999999999</v>
      </c>
      <c r="O20" s="10">
        <v>74.364000000000004</v>
      </c>
      <c r="P20" s="10">
        <v>175.88800000000001</v>
      </c>
    </row>
    <row r="21" spans="1:16" s="10" customFormat="1" ht="8.25" customHeight="1">
      <c r="A21" s="11" t="s">
        <v>22</v>
      </c>
      <c r="B21" s="10">
        <v>211.51499999999999</v>
      </c>
      <c r="C21" s="10">
        <v>165.76400000000001</v>
      </c>
      <c r="D21" s="10">
        <v>649.096</v>
      </c>
      <c r="E21" s="10">
        <v>544.00300000000004</v>
      </c>
      <c r="F21" s="10">
        <v>1570.377</v>
      </c>
      <c r="G21" s="10">
        <v>197.81899999999999</v>
      </c>
      <c r="H21" s="10">
        <v>147.821</v>
      </c>
      <c r="I21" s="10">
        <v>648.27200000000005</v>
      </c>
      <c r="J21" s="10">
        <v>657.14800000000002</v>
      </c>
      <c r="K21" s="10">
        <v>1651.059</v>
      </c>
      <c r="L21" s="10">
        <v>409.33300000000003</v>
      </c>
      <c r="M21" s="10">
        <v>313.58499999999998</v>
      </c>
      <c r="N21" s="10">
        <v>1297.3679999999999</v>
      </c>
      <c r="O21" s="10">
        <v>1201.1510000000001</v>
      </c>
      <c r="P21" s="10">
        <v>3221.4369999999999</v>
      </c>
    </row>
    <row r="22" spans="1:16" s="10" customFormat="1" ht="8.25" customHeight="1">
      <c r="A22" s="11" t="s">
        <v>23</v>
      </c>
      <c r="B22" s="10">
        <v>74.769000000000005</v>
      </c>
      <c r="C22" s="10">
        <v>60.834000000000003</v>
      </c>
      <c r="D22" s="10">
        <v>217.55099999999999</v>
      </c>
      <c r="E22" s="10">
        <v>195.90600000000001</v>
      </c>
      <c r="F22" s="10">
        <v>549.05999999999995</v>
      </c>
      <c r="G22" s="10">
        <v>70.474000000000004</v>
      </c>
      <c r="H22" s="10">
        <v>56.954999999999998</v>
      </c>
      <c r="I22" s="10">
        <v>208.42599999999999</v>
      </c>
      <c r="J22" s="10">
        <v>217.178</v>
      </c>
      <c r="K22" s="10">
        <v>553.03300000000002</v>
      </c>
      <c r="L22" s="10">
        <v>145.24299999999999</v>
      </c>
      <c r="M22" s="10">
        <v>117.788</v>
      </c>
      <c r="N22" s="10">
        <v>425.97699999999998</v>
      </c>
      <c r="O22" s="10">
        <v>413.084</v>
      </c>
      <c r="P22" s="10">
        <v>1102.0920000000001</v>
      </c>
    </row>
    <row r="23" spans="1:16" s="10" customFormat="1" ht="8.25" customHeight="1">
      <c r="A23" s="11" t="s">
        <v>24</v>
      </c>
      <c r="B23" s="10">
        <v>84.135999999999996</v>
      </c>
      <c r="C23" s="10">
        <v>68.231999999999999</v>
      </c>
      <c r="D23" s="10">
        <v>250.166</v>
      </c>
      <c r="E23" s="10">
        <v>218.87899999999999</v>
      </c>
      <c r="F23" s="10">
        <v>621.41300000000001</v>
      </c>
      <c r="G23" s="10">
        <v>79.64</v>
      </c>
      <c r="H23" s="10">
        <v>61.725999999999999</v>
      </c>
      <c r="I23" s="10">
        <v>233.38900000000001</v>
      </c>
      <c r="J23" s="10">
        <v>255.47</v>
      </c>
      <c r="K23" s="10">
        <v>630.22400000000005</v>
      </c>
      <c r="L23" s="10">
        <v>163.77600000000001</v>
      </c>
      <c r="M23" s="10">
        <v>129.958</v>
      </c>
      <c r="N23" s="10">
        <v>483.55500000000001</v>
      </c>
      <c r="O23" s="10">
        <v>474.34899999999999</v>
      </c>
      <c r="P23" s="10">
        <v>1251.6379999999999</v>
      </c>
    </row>
    <row r="24" spans="1:16" s="10" customFormat="1" ht="8.25" customHeight="1">
      <c r="A24" s="11" t="s">
        <v>25</v>
      </c>
      <c r="B24" s="10">
        <v>32.231999999999999</v>
      </c>
      <c r="C24" s="10">
        <v>25.937000000000001</v>
      </c>
      <c r="D24" s="10">
        <v>102.006</v>
      </c>
      <c r="E24" s="10">
        <v>101.413</v>
      </c>
      <c r="F24" s="10">
        <v>261.58800000000002</v>
      </c>
      <c r="G24" s="10">
        <v>30.495000000000001</v>
      </c>
      <c r="H24" s="10">
        <v>23.158999999999999</v>
      </c>
      <c r="I24" s="10">
        <v>99.802000000000007</v>
      </c>
      <c r="J24" s="10">
        <v>116.889</v>
      </c>
      <c r="K24" s="10">
        <v>270.34500000000003</v>
      </c>
      <c r="L24" s="10">
        <v>62.726999999999997</v>
      </c>
      <c r="M24" s="10">
        <v>49.094999999999999</v>
      </c>
      <c r="N24" s="10">
        <v>201.809</v>
      </c>
      <c r="O24" s="10">
        <v>218.30199999999999</v>
      </c>
      <c r="P24" s="10">
        <v>531.93299999999999</v>
      </c>
    </row>
    <row r="25" spans="1:16" s="10" customFormat="1" ht="8.25" customHeight="1">
      <c r="A25" s="11" t="s">
        <v>26</v>
      </c>
      <c r="B25" s="10">
        <v>22.059000000000001</v>
      </c>
      <c r="C25" s="10">
        <v>18.231999999999999</v>
      </c>
      <c r="D25" s="10">
        <v>66.436999999999998</v>
      </c>
      <c r="E25" s="10">
        <v>65.989999999999995</v>
      </c>
      <c r="F25" s="10">
        <v>172.71700000000001</v>
      </c>
      <c r="G25" s="10">
        <v>20.253</v>
      </c>
      <c r="H25" s="10">
        <v>15.015000000000001</v>
      </c>
      <c r="I25" s="10">
        <v>68.792000000000002</v>
      </c>
      <c r="J25" s="10">
        <v>71.662999999999997</v>
      </c>
      <c r="K25" s="10">
        <v>175.72200000000001</v>
      </c>
      <c r="L25" s="10">
        <v>42.311999999999998</v>
      </c>
      <c r="M25" s="10">
        <v>33.246000000000002</v>
      </c>
      <c r="N25" s="10">
        <v>135.22900000000001</v>
      </c>
      <c r="O25" s="10">
        <v>137.65299999999999</v>
      </c>
      <c r="P25" s="10">
        <v>348.44</v>
      </c>
    </row>
    <row r="26" spans="1:16" s="10" customFormat="1" ht="8.25" customHeight="1">
      <c r="A26" s="11" t="s">
        <v>27</v>
      </c>
      <c r="B26" s="10">
        <v>26.148</v>
      </c>
      <c r="C26" s="10">
        <v>20.239999999999998</v>
      </c>
      <c r="D26" s="10">
        <v>78.545000000000002</v>
      </c>
      <c r="E26" s="10">
        <v>75.158000000000001</v>
      </c>
      <c r="F26" s="10">
        <v>200.09100000000001</v>
      </c>
      <c r="G26" s="10">
        <v>24.300999999999998</v>
      </c>
      <c r="H26" s="10">
        <v>18.608000000000001</v>
      </c>
      <c r="I26" s="10">
        <v>74.054000000000002</v>
      </c>
      <c r="J26" s="10">
        <v>86.713999999999999</v>
      </c>
      <c r="K26" s="10">
        <v>203.67699999999999</v>
      </c>
      <c r="L26" s="10">
        <v>50.448999999999998</v>
      </c>
      <c r="M26" s="10">
        <v>38.847999999999999</v>
      </c>
      <c r="N26" s="10">
        <v>152.59899999999999</v>
      </c>
      <c r="O26" s="10">
        <v>161.87200000000001</v>
      </c>
      <c r="P26" s="10">
        <v>403.76799999999997</v>
      </c>
    </row>
    <row r="27" spans="1:16" s="10" customFormat="1" ht="8.25" customHeight="1">
      <c r="A27" s="11" t="s">
        <v>28</v>
      </c>
      <c r="B27" s="10">
        <v>20.978999999999999</v>
      </c>
      <c r="C27" s="10">
        <v>15.972</v>
      </c>
      <c r="D27" s="10">
        <v>63.606999999999999</v>
      </c>
      <c r="E27" s="10">
        <v>63.118000000000002</v>
      </c>
      <c r="F27" s="10">
        <v>163.67599999999999</v>
      </c>
      <c r="G27" s="10">
        <v>19.834</v>
      </c>
      <c r="H27" s="10">
        <v>17.431999999999999</v>
      </c>
      <c r="I27" s="10">
        <v>57.491999999999997</v>
      </c>
      <c r="J27" s="10">
        <v>72.281999999999996</v>
      </c>
      <c r="K27" s="10">
        <v>167.04</v>
      </c>
      <c r="L27" s="10">
        <v>40.814</v>
      </c>
      <c r="M27" s="10">
        <v>33.402999999999999</v>
      </c>
      <c r="N27" s="10">
        <v>121.1</v>
      </c>
      <c r="O27" s="10">
        <v>135.399</v>
      </c>
      <c r="P27" s="10">
        <v>330.71699999999998</v>
      </c>
    </row>
    <row r="28" spans="1:16" s="10" customFormat="1" ht="8.25" customHeight="1">
      <c r="A28" s="11" t="s">
        <v>29</v>
      </c>
      <c r="B28" s="10">
        <v>15.398</v>
      </c>
      <c r="C28" s="10">
        <v>11.577999999999999</v>
      </c>
      <c r="D28" s="10">
        <v>46.079000000000001</v>
      </c>
      <c r="E28" s="10">
        <v>40.01</v>
      </c>
      <c r="F28" s="10">
        <v>113.065</v>
      </c>
      <c r="G28" s="10">
        <v>14.372</v>
      </c>
      <c r="H28" s="10">
        <v>10.917</v>
      </c>
      <c r="I28" s="10">
        <v>43.027000000000001</v>
      </c>
      <c r="J28" s="10">
        <v>45.975000000000001</v>
      </c>
      <c r="K28" s="10">
        <v>114.292</v>
      </c>
      <c r="L28" s="10">
        <v>29.77</v>
      </c>
      <c r="M28" s="10">
        <v>22.495000000000001</v>
      </c>
      <c r="N28" s="10">
        <v>89.105999999999995</v>
      </c>
      <c r="O28" s="10">
        <v>85.986000000000004</v>
      </c>
      <c r="P28" s="10">
        <v>227.357</v>
      </c>
    </row>
    <row r="29" spans="1:16" s="10" customFormat="1">
      <c r="A29" s="11" t="s">
        <v>141</v>
      </c>
      <c r="B29" s="10">
        <v>57.982999999999997</v>
      </c>
      <c r="C29" s="10">
        <v>43.238999999999997</v>
      </c>
      <c r="D29" s="10">
        <v>167.755</v>
      </c>
      <c r="E29" s="10">
        <v>158.55199999999999</v>
      </c>
      <c r="F29" s="10">
        <v>427.529</v>
      </c>
      <c r="G29" s="10">
        <v>54.598999999999997</v>
      </c>
      <c r="H29" s="10">
        <v>43.396000000000001</v>
      </c>
      <c r="I29" s="10">
        <v>165.79499999999999</v>
      </c>
      <c r="J29" s="10">
        <v>180.39</v>
      </c>
      <c r="K29" s="10">
        <v>444.18099999999998</v>
      </c>
      <c r="L29" s="10">
        <v>112.583</v>
      </c>
      <c r="M29" s="10">
        <v>86.635999999999996</v>
      </c>
      <c r="N29" s="10">
        <v>333.55</v>
      </c>
      <c r="O29" s="10">
        <v>338.94200000000001</v>
      </c>
      <c r="P29" s="10">
        <v>871.71</v>
      </c>
    </row>
    <row r="30" spans="1:16" s="10" customFormat="1" ht="10.5" customHeight="1">
      <c r="A30" s="9" t="s">
        <v>30</v>
      </c>
      <c r="B30" s="9">
        <v>79.117000000000004</v>
      </c>
      <c r="C30" s="9">
        <v>60.064999999999998</v>
      </c>
      <c r="D30" s="9">
        <v>204.12299999999999</v>
      </c>
      <c r="E30" s="9">
        <v>184.613</v>
      </c>
      <c r="F30" s="9">
        <v>527.91800000000001</v>
      </c>
      <c r="G30" s="9">
        <v>74.430999999999997</v>
      </c>
      <c r="H30" s="9">
        <v>55.814999999999998</v>
      </c>
      <c r="I30" s="9">
        <v>201.745</v>
      </c>
      <c r="J30" s="9">
        <v>207.66200000000001</v>
      </c>
      <c r="K30" s="9">
        <v>539.65300000000002</v>
      </c>
      <c r="L30" s="9">
        <v>153.548</v>
      </c>
      <c r="M30" s="9">
        <v>115.881</v>
      </c>
      <c r="N30" s="9">
        <v>405.86700000000002</v>
      </c>
      <c r="O30" s="9">
        <v>392.27600000000001</v>
      </c>
      <c r="P30" s="9">
        <v>1067.5709999999999</v>
      </c>
    </row>
    <row r="31" spans="1:16" s="10" customFormat="1">
      <c r="A31" s="11" t="s">
        <v>31</v>
      </c>
      <c r="B31" s="10">
        <v>41.863999999999997</v>
      </c>
      <c r="C31" s="10">
        <v>30.626999999999999</v>
      </c>
      <c r="D31" s="10">
        <v>102.137</v>
      </c>
      <c r="E31" s="10">
        <v>87.584000000000003</v>
      </c>
      <c r="F31" s="10">
        <v>262.21199999999999</v>
      </c>
      <c r="G31" s="10">
        <v>39.554000000000002</v>
      </c>
      <c r="H31" s="10">
        <v>28.443999999999999</v>
      </c>
      <c r="I31" s="10">
        <v>101.116</v>
      </c>
      <c r="J31" s="10">
        <v>98.335999999999999</v>
      </c>
      <c r="K31" s="10">
        <v>267.45</v>
      </c>
      <c r="L31" s="10">
        <v>81.418000000000006</v>
      </c>
      <c r="M31" s="10">
        <v>59.070999999999998</v>
      </c>
      <c r="N31" s="10">
        <v>203.25299999999999</v>
      </c>
      <c r="O31" s="10">
        <v>185.92</v>
      </c>
      <c r="P31" s="10">
        <v>529.66200000000003</v>
      </c>
    </row>
    <row r="32" spans="1:16" s="10" customFormat="1">
      <c r="A32" s="11" t="s">
        <v>32</v>
      </c>
      <c r="B32" s="10">
        <v>37.253</v>
      </c>
      <c r="C32" s="10">
        <v>29.437999999999999</v>
      </c>
      <c r="D32" s="10">
        <v>101.986</v>
      </c>
      <c r="E32" s="10">
        <v>97.028999999999996</v>
      </c>
      <c r="F32" s="10">
        <v>265.70600000000002</v>
      </c>
      <c r="G32" s="10">
        <v>34.877000000000002</v>
      </c>
      <c r="H32" s="10">
        <v>27.372</v>
      </c>
      <c r="I32" s="10">
        <v>100.629</v>
      </c>
      <c r="J32" s="10">
        <v>109.32599999999999</v>
      </c>
      <c r="K32" s="10">
        <v>272.20299999999997</v>
      </c>
      <c r="L32" s="10">
        <v>72.13</v>
      </c>
      <c r="M32" s="10">
        <v>56.81</v>
      </c>
      <c r="N32" s="10">
        <v>202.614</v>
      </c>
      <c r="O32" s="10">
        <v>206.35499999999999</v>
      </c>
      <c r="P32" s="10">
        <v>537.90899999999999</v>
      </c>
    </row>
    <row r="33" spans="1:16" s="10" customFormat="1">
      <c r="A33" s="9" t="s">
        <v>33</v>
      </c>
      <c r="B33" s="9">
        <v>303.34800000000001</v>
      </c>
      <c r="C33" s="9">
        <v>247.619</v>
      </c>
      <c r="D33" s="9">
        <v>920.19299999999998</v>
      </c>
      <c r="E33" s="9">
        <v>897.87300000000005</v>
      </c>
      <c r="F33" s="9">
        <v>2369.0329999999999</v>
      </c>
      <c r="G33" s="9">
        <v>285.726</v>
      </c>
      <c r="H33" s="9">
        <v>231.11600000000001</v>
      </c>
      <c r="I33" s="9">
        <v>900.80200000000002</v>
      </c>
      <c r="J33" s="9">
        <v>1025.8119999999999</v>
      </c>
      <c r="K33" s="9">
        <v>2443.4560000000001</v>
      </c>
      <c r="L33" s="9">
        <v>589.07399999999996</v>
      </c>
      <c r="M33" s="9">
        <v>478.73500000000001</v>
      </c>
      <c r="N33" s="9">
        <v>1820.9949999999999</v>
      </c>
      <c r="O33" s="9">
        <v>1923.6849999999999</v>
      </c>
      <c r="P33" s="9">
        <v>4812.4889999999996</v>
      </c>
    </row>
    <row r="34" spans="1:16" s="10" customFormat="1">
      <c r="A34" s="11" t="s">
        <v>34</v>
      </c>
      <c r="B34" s="10">
        <v>61.58</v>
      </c>
      <c r="C34" s="10">
        <v>44.953000000000003</v>
      </c>
      <c r="D34" s="10">
        <v>186.52500000000001</v>
      </c>
      <c r="E34" s="10">
        <v>159.934</v>
      </c>
      <c r="F34" s="10">
        <v>452.99299999999999</v>
      </c>
      <c r="G34" s="10">
        <v>57.94</v>
      </c>
      <c r="H34" s="10">
        <v>48.063000000000002</v>
      </c>
      <c r="I34" s="10">
        <v>172.26900000000001</v>
      </c>
      <c r="J34" s="10">
        <v>187.75200000000001</v>
      </c>
      <c r="K34" s="10">
        <v>466.02300000000002</v>
      </c>
      <c r="L34" s="10">
        <v>119.51900000000001</v>
      </c>
      <c r="M34" s="10">
        <v>93.016000000000005</v>
      </c>
      <c r="N34" s="10">
        <v>358.79500000000002</v>
      </c>
      <c r="O34" s="10">
        <v>347.68599999999998</v>
      </c>
      <c r="P34" s="10">
        <v>919.01599999999996</v>
      </c>
    </row>
    <row r="35" spans="1:16" s="10" customFormat="1">
      <c r="A35" s="11" t="s">
        <v>35</v>
      </c>
      <c r="B35" s="10">
        <v>54.627000000000002</v>
      </c>
      <c r="C35" s="10">
        <v>47.405999999999999</v>
      </c>
      <c r="D35" s="10">
        <v>158.95599999999999</v>
      </c>
      <c r="E35" s="10">
        <v>159.232</v>
      </c>
      <c r="F35" s="10">
        <v>420.22</v>
      </c>
      <c r="G35" s="10">
        <v>52.011000000000003</v>
      </c>
      <c r="H35" s="10">
        <v>42.4</v>
      </c>
      <c r="I35" s="10">
        <v>154.553</v>
      </c>
      <c r="J35" s="10">
        <v>177.11699999999999</v>
      </c>
      <c r="K35" s="10">
        <v>426.08100000000002</v>
      </c>
      <c r="L35" s="10">
        <v>106.63800000000001</v>
      </c>
      <c r="M35" s="10">
        <v>89.805999999999997</v>
      </c>
      <c r="N35" s="10">
        <v>313.51</v>
      </c>
      <c r="O35" s="10">
        <v>336.34899999999999</v>
      </c>
      <c r="P35" s="10">
        <v>846.30200000000002</v>
      </c>
    </row>
    <row r="36" spans="1:16" s="10" customFormat="1">
      <c r="A36" s="11" t="s">
        <v>36</v>
      </c>
      <c r="B36" s="10">
        <v>10.923</v>
      </c>
      <c r="C36" s="10">
        <v>9.734</v>
      </c>
      <c r="D36" s="10">
        <v>34.090000000000003</v>
      </c>
      <c r="E36" s="10">
        <v>41.402999999999999</v>
      </c>
      <c r="F36" s="10">
        <v>96.149000000000001</v>
      </c>
      <c r="G36" s="10">
        <v>10.273999999999999</v>
      </c>
      <c r="H36" s="10">
        <v>8.2910000000000004</v>
      </c>
      <c r="I36" s="10">
        <v>34.847000000000001</v>
      </c>
      <c r="J36" s="10">
        <v>46.866999999999997</v>
      </c>
      <c r="K36" s="10">
        <v>100.28</v>
      </c>
      <c r="L36" s="10">
        <v>21.196999999999999</v>
      </c>
      <c r="M36" s="10">
        <v>18.024999999999999</v>
      </c>
      <c r="N36" s="10">
        <v>68.936999999999998</v>
      </c>
      <c r="O36" s="10">
        <v>88.27</v>
      </c>
      <c r="P36" s="10">
        <v>196.429</v>
      </c>
    </row>
    <row r="37" spans="1:16" s="10" customFormat="1">
      <c r="A37" s="11" t="s">
        <v>37</v>
      </c>
      <c r="B37" s="10">
        <v>57.377000000000002</v>
      </c>
      <c r="C37" s="10">
        <v>49.442</v>
      </c>
      <c r="D37" s="10">
        <v>166.05799999999999</v>
      </c>
      <c r="E37" s="10">
        <v>157.98099999999999</v>
      </c>
      <c r="F37" s="10">
        <v>430.85899999999998</v>
      </c>
      <c r="G37" s="10">
        <v>53.72</v>
      </c>
      <c r="H37" s="10">
        <v>43.061999999999998</v>
      </c>
      <c r="I37" s="10">
        <v>161.42699999999999</v>
      </c>
      <c r="J37" s="10">
        <v>182.77500000000001</v>
      </c>
      <c r="K37" s="10">
        <v>440.98399999999998</v>
      </c>
      <c r="L37" s="10">
        <v>111.09699999999999</v>
      </c>
      <c r="M37" s="10">
        <v>92.504000000000005</v>
      </c>
      <c r="N37" s="10">
        <v>327.48500000000001</v>
      </c>
      <c r="O37" s="10">
        <v>340.75599999999997</v>
      </c>
      <c r="P37" s="10">
        <v>871.84299999999996</v>
      </c>
    </row>
    <row r="38" spans="1:16" s="10" customFormat="1">
      <c r="A38" s="11" t="s">
        <v>38</v>
      </c>
      <c r="B38" s="10">
        <v>49.201999999999998</v>
      </c>
      <c r="C38" s="10">
        <v>44.241999999999997</v>
      </c>
      <c r="D38" s="10">
        <v>150.01599999999999</v>
      </c>
      <c r="E38" s="10">
        <v>161.42500000000001</v>
      </c>
      <c r="F38" s="10">
        <v>404.88400000000001</v>
      </c>
      <c r="G38" s="10">
        <v>46.012999999999998</v>
      </c>
      <c r="H38" s="10">
        <v>33.875999999999998</v>
      </c>
      <c r="I38" s="10">
        <v>159.071</v>
      </c>
      <c r="J38" s="10">
        <v>186.304</v>
      </c>
      <c r="K38" s="10">
        <v>425.26400000000001</v>
      </c>
      <c r="L38" s="10">
        <v>95.215000000000003</v>
      </c>
      <c r="M38" s="10">
        <v>78.117999999999995</v>
      </c>
      <c r="N38" s="10">
        <v>309.08600000000001</v>
      </c>
      <c r="O38" s="10">
        <v>347.72800000000001</v>
      </c>
      <c r="P38" s="10">
        <v>830.14700000000005</v>
      </c>
    </row>
    <row r="39" spans="1:16" s="10" customFormat="1">
      <c r="A39" s="11" t="s">
        <v>39</v>
      </c>
      <c r="B39" s="10">
        <v>57.536000000000001</v>
      </c>
      <c r="C39" s="10">
        <v>41.273000000000003</v>
      </c>
      <c r="D39" s="10">
        <v>183.20699999999999</v>
      </c>
      <c r="E39" s="10">
        <v>170.959</v>
      </c>
      <c r="F39" s="10">
        <v>452.97500000000002</v>
      </c>
      <c r="G39" s="10">
        <v>54.399000000000001</v>
      </c>
      <c r="H39" s="10">
        <v>46.783999999999999</v>
      </c>
      <c r="I39" s="10">
        <v>177.55</v>
      </c>
      <c r="J39" s="10">
        <v>191.203</v>
      </c>
      <c r="K39" s="10">
        <v>469.935</v>
      </c>
      <c r="L39" s="10">
        <v>111.934</v>
      </c>
      <c r="M39" s="10">
        <v>88.057000000000002</v>
      </c>
      <c r="N39" s="10">
        <v>360.75700000000001</v>
      </c>
      <c r="O39" s="10">
        <v>362.16199999999998</v>
      </c>
      <c r="P39" s="10">
        <v>922.91</v>
      </c>
    </row>
    <row r="40" spans="1:16" s="10" customFormat="1">
      <c r="A40" s="11" t="s">
        <v>40</v>
      </c>
      <c r="B40" s="10">
        <v>12.103999999999999</v>
      </c>
      <c r="C40" s="10">
        <v>10.57</v>
      </c>
      <c r="D40" s="10">
        <v>41.34</v>
      </c>
      <c r="E40" s="10">
        <v>46.939</v>
      </c>
      <c r="F40" s="10">
        <v>110.95399999999999</v>
      </c>
      <c r="G40" s="10">
        <v>11.369</v>
      </c>
      <c r="H40" s="10">
        <v>8.64</v>
      </c>
      <c r="I40" s="10">
        <v>41.085000000000001</v>
      </c>
      <c r="J40" s="10">
        <v>53.795000000000002</v>
      </c>
      <c r="K40" s="10">
        <v>114.889</v>
      </c>
      <c r="L40" s="10">
        <v>23.474</v>
      </c>
      <c r="M40" s="10">
        <v>19.21</v>
      </c>
      <c r="N40" s="10">
        <v>82.424999999999997</v>
      </c>
      <c r="O40" s="10">
        <v>100.73399999999999</v>
      </c>
      <c r="P40" s="10">
        <v>225.84299999999999</v>
      </c>
    </row>
    <row r="41" spans="1:16" s="10" customFormat="1">
      <c r="A41" s="9" t="s">
        <v>41</v>
      </c>
      <c r="B41" s="9">
        <v>68.891000000000005</v>
      </c>
      <c r="C41" s="9">
        <v>56.685000000000002</v>
      </c>
      <c r="D41" s="9">
        <v>219.99100000000001</v>
      </c>
      <c r="E41" s="9">
        <v>232.93799999999999</v>
      </c>
      <c r="F41" s="9">
        <v>578.505</v>
      </c>
      <c r="G41" s="9">
        <v>65.004999999999995</v>
      </c>
      <c r="H41" s="9">
        <v>52.712000000000003</v>
      </c>
      <c r="I41" s="9">
        <v>213.95099999999999</v>
      </c>
      <c r="J41" s="9">
        <v>274.56400000000002</v>
      </c>
      <c r="K41" s="9">
        <v>606.23299999999995</v>
      </c>
      <c r="L41" s="9">
        <v>133.89599999999999</v>
      </c>
      <c r="M41" s="9">
        <v>109.39700000000001</v>
      </c>
      <c r="N41" s="9">
        <v>433.94200000000001</v>
      </c>
      <c r="O41" s="9">
        <v>507.50299999999999</v>
      </c>
      <c r="P41" s="9">
        <v>1184.7370000000001</v>
      </c>
    </row>
    <row r="42" spans="1:16" s="10" customFormat="1">
      <c r="A42" s="11" t="s">
        <v>42</v>
      </c>
      <c r="B42" s="10">
        <v>28.6</v>
      </c>
      <c r="C42" s="10">
        <v>24.132000000000001</v>
      </c>
      <c r="D42" s="10">
        <v>94.852999999999994</v>
      </c>
      <c r="E42" s="10">
        <v>102.461</v>
      </c>
      <c r="F42" s="10">
        <v>250.04499999999999</v>
      </c>
      <c r="G42" s="10">
        <v>27.300999999999998</v>
      </c>
      <c r="H42" s="10">
        <v>22.556000000000001</v>
      </c>
      <c r="I42" s="10">
        <v>94.474000000000004</v>
      </c>
      <c r="J42" s="10">
        <v>119.53</v>
      </c>
      <c r="K42" s="10">
        <v>263.86</v>
      </c>
      <c r="L42" s="10">
        <v>55.901000000000003</v>
      </c>
      <c r="M42" s="10">
        <v>46.686999999999998</v>
      </c>
      <c r="N42" s="10">
        <v>189.32599999999999</v>
      </c>
      <c r="O42" s="10">
        <v>221.99100000000001</v>
      </c>
      <c r="P42" s="10">
        <v>513.90599999999995</v>
      </c>
    </row>
    <row r="43" spans="1:16" s="10" customFormat="1">
      <c r="A43" s="11" t="s">
        <v>43</v>
      </c>
      <c r="B43" s="10">
        <v>8.0630000000000006</v>
      </c>
      <c r="C43" s="10">
        <v>6.4320000000000004</v>
      </c>
      <c r="D43" s="10">
        <v>25.991</v>
      </c>
      <c r="E43" s="10">
        <v>27.34</v>
      </c>
      <c r="F43" s="10">
        <v>67.825999999999993</v>
      </c>
      <c r="G43" s="10">
        <v>7.5519999999999996</v>
      </c>
      <c r="H43" s="10">
        <v>6.3970000000000002</v>
      </c>
      <c r="I43" s="10">
        <v>23.553999999999998</v>
      </c>
      <c r="J43" s="10">
        <v>31.83</v>
      </c>
      <c r="K43" s="10">
        <v>69.332999999999998</v>
      </c>
      <c r="L43" s="10">
        <v>15.615</v>
      </c>
      <c r="M43" s="10">
        <v>12.83</v>
      </c>
      <c r="N43" s="10">
        <v>49.545000000000002</v>
      </c>
      <c r="O43" s="10">
        <v>59.168999999999997</v>
      </c>
      <c r="P43" s="10">
        <v>137.15899999999999</v>
      </c>
    </row>
    <row r="44" spans="1:16" s="10" customFormat="1">
      <c r="A44" s="11" t="s">
        <v>44</v>
      </c>
      <c r="B44" s="10">
        <v>12.396000000000001</v>
      </c>
      <c r="C44" s="10">
        <v>10.768000000000001</v>
      </c>
      <c r="D44" s="10">
        <v>40.613999999999997</v>
      </c>
      <c r="E44" s="10">
        <v>44.902000000000001</v>
      </c>
      <c r="F44" s="10">
        <v>108.681</v>
      </c>
      <c r="G44" s="10">
        <v>11.603999999999999</v>
      </c>
      <c r="H44" s="10">
        <v>8.86</v>
      </c>
      <c r="I44" s="10">
        <v>40.728000000000002</v>
      </c>
      <c r="J44" s="10">
        <v>55.384999999999998</v>
      </c>
      <c r="K44" s="10">
        <v>116.577</v>
      </c>
      <c r="L44" s="10">
        <v>24</v>
      </c>
      <c r="M44" s="10">
        <v>19.628</v>
      </c>
      <c r="N44" s="10">
        <v>81.343000000000004</v>
      </c>
      <c r="O44" s="10">
        <v>100.28700000000001</v>
      </c>
      <c r="P44" s="10">
        <v>225.25800000000001</v>
      </c>
    </row>
    <row r="45" spans="1:16" s="10" customFormat="1">
      <c r="A45" s="11" t="s">
        <v>45</v>
      </c>
      <c r="B45" s="10">
        <v>19.832000000000001</v>
      </c>
      <c r="C45" s="10">
        <v>15.353</v>
      </c>
      <c r="D45" s="10">
        <v>58.533000000000001</v>
      </c>
      <c r="E45" s="10">
        <v>58.234999999999999</v>
      </c>
      <c r="F45" s="10">
        <v>151.953</v>
      </c>
      <c r="G45" s="10">
        <v>18.547999999999998</v>
      </c>
      <c r="H45" s="10">
        <v>14.898999999999999</v>
      </c>
      <c r="I45" s="10">
        <v>55.195999999999998</v>
      </c>
      <c r="J45" s="10">
        <v>67.819999999999993</v>
      </c>
      <c r="K45" s="10">
        <v>156.46299999999999</v>
      </c>
      <c r="L45" s="10">
        <v>38.380000000000003</v>
      </c>
      <c r="M45" s="10">
        <v>30.251999999999999</v>
      </c>
      <c r="N45" s="10">
        <v>113.729</v>
      </c>
      <c r="O45" s="10">
        <v>126.05500000000001</v>
      </c>
      <c r="P45" s="10">
        <v>308.41500000000002</v>
      </c>
    </row>
    <row r="46" spans="1:16" s="10" customFormat="1" ht="8.25" customHeight="1">
      <c r="A46" s="9" t="s">
        <v>46</v>
      </c>
      <c r="B46" s="9">
        <v>81.382000000000005</v>
      </c>
      <c r="C46" s="9">
        <v>68.694999999999993</v>
      </c>
      <c r="D46" s="9">
        <v>264.22399999999999</v>
      </c>
      <c r="E46" s="9">
        <v>305.39400000000001</v>
      </c>
      <c r="F46" s="9">
        <v>719.69500000000005</v>
      </c>
      <c r="G46" s="9">
        <v>76.813999999999993</v>
      </c>
      <c r="H46" s="9">
        <v>63.801000000000002</v>
      </c>
      <c r="I46" s="9">
        <v>261.35399999999998</v>
      </c>
      <c r="J46" s="9">
        <v>371.21699999999998</v>
      </c>
      <c r="K46" s="9">
        <v>773.18600000000004</v>
      </c>
      <c r="L46" s="9">
        <v>158.196</v>
      </c>
      <c r="M46" s="9">
        <v>132.49600000000001</v>
      </c>
      <c r="N46" s="9">
        <v>525.577</v>
      </c>
      <c r="O46" s="9">
        <v>676.61099999999999</v>
      </c>
      <c r="P46" s="9">
        <v>1492.8810000000001</v>
      </c>
    </row>
    <row r="47" spans="1:16" s="10" customFormat="1" ht="8.25" customHeight="1">
      <c r="A47" s="11" t="s">
        <v>47</v>
      </c>
      <c r="B47" s="10">
        <v>11.438000000000001</v>
      </c>
      <c r="C47" s="10">
        <v>10.35</v>
      </c>
      <c r="D47" s="10">
        <v>36.831000000000003</v>
      </c>
      <c r="E47" s="10">
        <v>41.511000000000003</v>
      </c>
      <c r="F47" s="10">
        <v>100.129</v>
      </c>
      <c r="G47" s="10">
        <v>10.848000000000001</v>
      </c>
      <c r="H47" s="10">
        <v>8.0340000000000007</v>
      </c>
      <c r="I47" s="10">
        <v>35.715000000000003</v>
      </c>
      <c r="J47" s="10">
        <v>51.683</v>
      </c>
      <c r="K47" s="10">
        <v>106.28</v>
      </c>
      <c r="L47" s="10">
        <v>22.286000000000001</v>
      </c>
      <c r="M47" s="10">
        <v>18.384</v>
      </c>
      <c r="N47" s="10">
        <v>72.545000000000002</v>
      </c>
      <c r="O47" s="10">
        <v>93.194000000000003</v>
      </c>
      <c r="P47" s="10">
        <v>206.40899999999999</v>
      </c>
    </row>
    <row r="48" spans="1:16" s="10" customFormat="1" ht="8.25" customHeight="1">
      <c r="A48" s="11" t="s">
        <v>48</v>
      </c>
      <c r="B48" s="10">
        <v>13.837999999999999</v>
      </c>
      <c r="C48" s="10">
        <v>13.042</v>
      </c>
      <c r="D48" s="10">
        <v>42.911999999999999</v>
      </c>
      <c r="E48" s="10">
        <v>58.048999999999999</v>
      </c>
      <c r="F48" s="10">
        <v>127.842</v>
      </c>
      <c r="G48" s="10">
        <v>13.125999999999999</v>
      </c>
      <c r="H48" s="10">
        <v>10.586</v>
      </c>
      <c r="I48" s="10">
        <v>46.905000000000001</v>
      </c>
      <c r="J48" s="10">
        <v>66.576999999999998</v>
      </c>
      <c r="K48" s="10">
        <v>137.19399999999999</v>
      </c>
      <c r="L48" s="10">
        <v>26.965</v>
      </c>
      <c r="M48" s="10">
        <v>23.628</v>
      </c>
      <c r="N48" s="10">
        <v>89.816999999999993</v>
      </c>
      <c r="O48" s="10">
        <v>124.626</v>
      </c>
      <c r="P48" s="10">
        <v>265.03500000000003</v>
      </c>
    </row>
    <row r="49" spans="1:16" s="10" customFormat="1" ht="8.25" customHeight="1">
      <c r="A49" s="11" t="s">
        <v>49</v>
      </c>
      <c r="B49" s="10">
        <v>44.15</v>
      </c>
      <c r="C49" s="10">
        <v>35.110999999999997</v>
      </c>
      <c r="D49" s="10">
        <v>144.649</v>
      </c>
      <c r="E49" s="10">
        <v>164.209</v>
      </c>
      <c r="F49" s="10">
        <v>388.11900000000003</v>
      </c>
      <c r="G49" s="10">
        <v>41.59</v>
      </c>
      <c r="H49" s="10">
        <v>36.756999999999998</v>
      </c>
      <c r="I49" s="10">
        <v>139.99299999999999</v>
      </c>
      <c r="J49" s="10">
        <v>201.626</v>
      </c>
      <c r="K49" s="10">
        <v>419.96600000000001</v>
      </c>
      <c r="L49" s="10">
        <v>85.74</v>
      </c>
      <c r="M49" s="10">
        <v>71.867999999999995</v>
      </c>
      <c r="N49" s="10">
        <v>284.642</v>
      </c>
      <c r="O49" s="10">
        <v>365.83499999999998</v>
      </c>
      <c r="P49" s="10">
        <v>808.08600000000001</v>
      </c>
    </row>
    <row r="50" spans="1:16" s="10" customFormat="1">
      <c r="A50" s="11" t="s">
        <v>50</v>
      </c>
      <c r="B50" s="10">
        <v>11.956</v>
      </c>
      <c r="C50" s="10">
        <v>10.191000000000001</v>
      </c>
      <c r="D50" s="10">
        <v>39.832000000000001</v>
      </c>
      <c r="E50" s="10">
        <v>41.625999999999998</v>
      </c>
      <c r="F50" s="10">
        <v>103.605</v>
      </c>
      <c r="G50" s="10">
        <v>11.249000000000001</v>
      </c>
      <c r="H50" s="10">
        <v>8.4250000000000007</v>
      </c>
      <c r="I50" s="10">
        <v>38.741</v>
      </c>
      <c r="J50" s="10">
        <v>51.332000000000001</v>
      </c>
      <c r="K50" s="10">
        <v>109.746</v>
      </c>
      <c r="L50" s="10">
        <v>23.204999999999998</v>
      </c>
      <c r="M50" s="10">
        <v>18.616</v>
      </c>
      <c r="N50" s="10">
        <v>78.572999999999993</v>
      </c>
      <c r="O50" s="10">
        <v>92.956999999999994</v>
      </c>
      <c r="P50" s="10">
        <v>213.351</v>
      </c>
    </row>
    <row r="51" spans="1:16" s="10" customFormat="1" ht="8.25" customHeight="1">
      <c r="A51" s="9" t="s">
        <v>51</v>
      </c>
      <c r="B51" s="9">
        <v>278.31599999999997</v>
      </c>
      <c r="C51" s="9">
        <v>217.46700000000001</v>
      </c>
      <c r="D51" s="9">
        <v>855.56</v>
      </c>
      <c r="E51" s="9">
        <v>806.78300000000002</v>
      </c>
      <c r="F51" s="9">
        <v>2158.125</v>
      </c>
      <c r="G51" s="9">
        <v>262.03399999999999</v>
      </c>
      <c r="H51" s="9">
        <v>200.75299999999999</v>
      </c>
      <c r="I51" s="9">
        <v>844.40099999999995</v>
      </c>
      <c r="J51" s="9">
        <v>945.09699999999998</v>
      </c>
      <c r="K51" s="9">
        <v>2252.2849999999999</v>
      </c>
      <c r="L51" s="9">
        <v>540.35</v>
      </c>
      <c r="M51" s="9">
        <v>418.22</v>
      </c>
      <c r="N51" s="9">
        <v>1699.961</v>
      </c>
      <c r="O51" s="9">
        <v>1751.88</v>
      </c>
      <c r="P51" s="9">
        <v>4410.41</v>
      </c>
    </row>
    <row r="52" spans="1:16" s="10" customFormat="1" ht="8.25" customHeight="1">
      <c r="A52" s="11" t="s">
        <v>52</v>
      </c>
      <c r="B52" s="10">
        <v>17.844000000000001</v>
      </c>
      <c r="C52" s="10">
        <v>14.509</v>
      </c>
      <c r="D52" s="10">
        <v>53.966999999999999</v>
      </c>
      <c r="E52" s="10">
        <v>53.24</v>
      </c>
      <c r="F52" s="10">
        <v>139.56100000000001</v>
      </c>
      <c r="G52" s="10">
        <v>16.738</v>
      </c>
      <c r="H52" s="10">
        <v>12.454000000000001</v>
      </c>
      <c r="I52" s="10">
        <v>54.703000000000003</v>
      </c>
      <c r="J52" s="10">
        <v>59.679000000000002</v>
      </c>
      <c r="K52" s="10">
        <v>143.57300000000001</v>
      </c>
      <c r="L52" s="10">
        <v>34.582000000000001</v>
      </c>
      <c r="M52" s="10">
        <v>26.963000000000001</v>
      </c>
      <c r="N52" s="10">
        <v>108.67</v>
      </c>
      <c r="O52" s="10">
        <v>112.919</v>
      </c>
      <c r="P52" s="10">
        <v>283.13400000000001</v>
      </c>
    </row>
    <row r="53" spans="1:16" s="10" customFormat="1" ht="8.25" customHeight="1">
      <c r="A53" s="11" t="s">
        <v>53</v>
      </c>
      <c r="B53" s="10">
        <v>29.74</v>
      </c>
      <c r="C53" s="10">
        <v>21.280999999999999</v>
      </c>
      <c r="D53" s="10">
        <v>90.427999999999997</v>
      </c>
      <c r="E53" s="10">
        <v>79.132999999999996</v>
      </c>
      <c r="F53" s="10">
        <v>220.58199999999999</v>
      </c>
      <c r="G53" s="10">
        <v>27.747</v>
      </c>
      <c r="H53" s="10">
        <v>19.78</v>
      </c>
      <c r="I53" s="10">
        <v>91.495000000000005</v>
      </c>
      <c r="J53" s="10">
        <v>89.084999999999994</v>
      </c>
      <c r="K53" s="10">
        <v>228.108</v>
      </c>
      <c r="L53" s="10">
        <v>57.485999999999997</v>
      </c>
      <c r="M53" s="10">
        <v>41.061999999999998</v>
      </c>
      <c r="N53" s="10">
        <v>181.923</v>
      </c>
      <c r="O53" s="10">
        <v>168.21899999999999</v>
      </c>
      <c r="P53" s="10">
        <v>448.68900000000002</v>
      </c>
    </row>
    <row r="54" spans="1:16" s="10" customFormat="1" ht="8.25" customHeight="1">
      <c r="A54" s="11" t="s">
        <v>54</v>
      </c>
      <c r="B54" s="10">
        <v>35.316000000000003</v>
      </c>
      <c r="C54" s="10">
        <v>27.321000000000002</v>
      </c>
      <c r="D54" s="10">
        <v>103.226</v>
      </c>
      <c r="E54" s="10">
        <v>94.120999999999995</v>
      </c>
      <c r="F54" s="10">
        <v>259.98399999999998</v>
      </c>
      <c r="G54" s="10">
        <v>33.44</v>
      </c>
      <c r="H54" s="10">
        <v>24.388999999999999</v>
      </c>
      <c r="I54" s="10">
        <v>100.637</v>
      </c>
      <c r="J54" s="10">
        <v>107.05800000000001</v>
      </c>
      <c r="K54" s="10">
        <v>265.524</v>
      </c>
      <c r="L54" s="10">
        <v>68.757000000000005</v>
      </c>
      <c r="M54" s="10">
        <v>51.709000000000003</v>
      </c>
      <c r="N54" s="10">
        <v>203.863</v>
      </c>
      <c r="O54" s="10">
        <v>201.179</v>
      </c>
      <c r="P54" s="10">
        <v>525.50800000000004</v>
      </c>
    </row>
    <row r="55" spans="1:16" s="10" customFormat="1" ht="8.25" customHeight="1">
      <c r="A55" s="11" t="s">
        <v>55</v>
      </c>
      <c r="B55" s="10">
        <v>46.558999999999997</v>
      </c>
      <c r="C55" s="10">
        <v>35.274000000000001</v>
      </c>
      <c r="D55" s="10">
        <v>137.31800000000001</v>
      </c>
      <c r="E55" s="10">
        <v>126.009</v>
      </c>
      <c r="F55" s="10">
        <v>345.15899999999999</v>
      </c>
      <c r="G55" s="10">
        <v>43.381999999999998</v>
      </c>
      <c r="H55" s="10">
        <v>36.164999999999999</v>
      </c>
      <c r="I55" s="10">
        <v>129.376</v>
      </c>
      <c r="J55" s="10">
        <v>146.21299999999999</v>
      </c>
      <c r="K55" s="10">
        <v>355.13499999999999</v>
      </c>
      <c r="L55" s="10">
        <v>89.941999999999993</v>
      </c>
      <c r="M55" s="10">
        <v>71.438000000000002</v>
      </c>
      <c r="N55" s="10">
        <v>266.69400000000002</v>
      </c>
      <c r="O55" s="10">
        <v>272.221</v>
      </c>
      <c r="P55" s="10">
        <v>700.29499999999996</v>
      </c>
    </row>
    <row r="56" spans="1:16" s="10" customFormat="1" ht="8.25" customHeight="1">
      <c r="A56" s="11" t="s">
        <v>56</v>
      </c>
      <c r="B56" s="10">
        <v>62.018999999999998</v>
      </c>
      <c r="C56" s="10">
        <v>46.552999999999997</v>
      </c>
      <c r="D56" s="10">
        <v>199.304</v>
      </c>
      <c r="E56" s="10">
        <v>180.84700000000001</v>
      </c>
      <c r="F56" s="10">
        <v>488.72399999999999</v>
      </c>
      <c r="G56" s="10">
        <v>58.987000000000002</v>
      </c>
      <c r="H56" s="10">
        <v>46.142000000000003</v>
      </c>
      <c r="I56" s="10">
        <v>194.03899999999999</v>
      </c>
      <c r="J56" s="10">
        <v>219.95400000000001</v>
      </c>
      <c r="K56" s="10">
        <v>519.12199999999996</v>
      </c>
      <c r="L56" s="10">
        <v>121.006</v>
      </c>
      <c r="M56" s="10">
        <v>92.694999999999993</v>
      </c>
      <c r="N56" s="10">
        <v>393.34300000000002</v>
      </c>
      <c r="O56" s="10">
        <v>400.80099999999999</v>
      </c>
      <c r="P56" s="10">
        <v>1007.846</v>
      </c>
    </row>
    <row r="57" spans="1:16" s="10" customFormat="1" ht="8.25" customHeight="1">
      <c r="A57" s="11" t="s">
        <v>57</v>
      </c>
      <c r="B57" s="10">
        <v>17.893000000000001</v>
      </c>
      <c r="C57" s="10">
        <v>14.589</v>
      </c>
      <c r="D57" s="10">
        <v>61.24</v>
      </c>
      <c r="E57" s="10">
        <v>69.337000000000003</v>
      </c>
      <c r="F57" s="10">
        <v>163.059</v>
      </c>
      <c r="G57" s="10">
        <v>17.119</v>
      </c>
      <c r="H57" s="10">
        <v>13.321999999999999</v>
      </c>
      <c r="I57" s="10">
        <v>60.887999999999998</v>
      </c>
      <c r="J57" s="10">
        <v>81.748000000000005</v>
      </c>
      <c r="K57" s="10">
        <v>173.078</v>
      </c>
      <c r="L57" s="10">
        <v>35.012</v>
      </c>
      <c r="M57" s="10">
        <v>27.911000000000001</v>
      </c>
      <c r="N57" s="10">
        <v>122.129</v>
      </c>
      <c r="O57" s="10">
        <v>151.08500000000001</v>
      </c>
      <c r="P57" s="10">
        <v>336.137</v>
      </c>
    </row>
    <row r="58" spans="1:16" s="10" customFormat="1" ht="8.25" customHeight="1">
      <c r="A58" s="11" t="s">
        <v>58</v>
      </c>
      <c r="B58" s="10">
        <v>23.393000000000001</v>
      </c>
      <c r="C58" s="10">
        <v>20.138999999999999</v>
      </c>
      <c r="D58" s="10">
        <v>69.116</v>
      </c>
      <c r="E58" s="10">
        <v>74.745000000000005</v>
      </c>
      <c r="F58" s="10">
        <v>187.392</v>
      </c>
      <c r="G58" s="10">
        <v>21.84</v>
      </c>
      <c r="H58" s="10">
        <v>15.176</v>
      </c>
      <c r="I58" s="10">
        <v>72.150000000000006</v>
      </c>
      <c r="J58" s="10">
        <v>86.504000000000005</v>
      </c>
      <c r="K58" s="10">
        <v>195.66900000000001</v>
      </c>
      <c r="L58" s="10">
        <v>45.231999999999999</v>
      </c>
      <c r="M58" s="10">
        <v>35.314999999999998</v>
      </c>
      <c r="N58" s="10">
        <v>141.26599999999999</v>
      </c>
      <c r="O58" s="10">
        <v>161.249</v>
      </c>
      <c r="P58" s="10">
        <v>383.06200000000001</v>
      </c>
    </row>
    <row r="59" spans="1:16" s="10" customFormat="1" ht="8.25" customHeight="1">
      <c r="A59" s="11" t="s">
        <v>59</v>
      </c>
      <c r="B59" s="10">
        <v>24.579000000000001</v>
      </c>
      <c r="C59" s="10">
        <v>20.722000000000001</v>
      </c>
      <c r="D59" s="10">
        <v>75.87</v>
      </c>
      <c r="E59" s="10">
        <v>69.48</v>
      </c>
      <c r="F59" s="10">
        <v>190.65</v>
      </c>
      <c r="G59" s="10">
        <v>22.952000000000002</v>
      </c>
      <c r="H59" s="10">
        <v>16.504000000000001</v>
      </c>
      <c r="I59" s="10">
        <v>78.531000000000006</v>
      </c>
      <c r="J59" s="10">
        <v>80.448999999999998</v>
      </c>
      <c r="K59" s="10">
        <v>198.43600000000001</v>
      </c>
      <c r="L59" s="10">
        <v>47.530999999999999</v>
      </c>
      <c r="M59" s="10">
        <v>37.225999999999999</v>
      </c>
      <c r="N59" s="10">
        <v>154.40100000000001</v>
      </c>
      <c r="O59" s="10">
        <v>149.929</v>
      </c>
      <c r="P59" s="10">
        <v>389.08699999999999</v>
      </c>
    </row>
    <row r="60" spans="1:16" s="10" customFormat="1">
      <c r="A60" s="11" t="s">
        <v>60</v>
      </c>
      <c r="B60" s="10">
        <v>20.972999999999999</v>
      </c>
      <c r="C60" s="10">
        <v>17.079000000000001</v>
      </c>
      <c r="D60" s="10">
        <v>65.09</v>
      </c>
      <c r="E60" s="10">
        <v>59.872999999999998</v>
      </c>
      <c r="F60" s="10">
        <v>163.01400000000001</v>
      </c>
      <c r="G60" s="10">
        <v>19.827999999999999</v>
      </c>
      <c r="H60" s="10">
        <v>16.821000000000002</v>
      </c>
      <c r="I60" s="10">
        <v>62.582999999999998</v>
      </c>
      <c r="J60" s="10">
        <v>74.406999999999996</v>
      </c>
      <c r="K60" s="10">
        <v>173.63800000000001</v>
      </c>
      <c r="L60" s="10">
        <v>40.801000000000002</v>
      </c>
      <c r="M60" s="10">
        <v>33.9</v>
      </c>
      <c r="N60" s="10">
        <v>127.672</v>
      </c>
      <c r="O60" s="10">
        <v>134.279</v>
      </c>
      <c r="P60" s="10">
        <v>336.65300000000002</v>
      </c>
    </row>
    <row r="61" spans="1:16" s="10" customFormat="1" ht="8.25" customHeight="1">
      <c r="A61" s="9" t="s">
        <v>61</v>
      </c>
      <c r="B61" s="9">
        <v>214.73099999999999</v>
      </c>
      <c r="C61" s="9">
        <v>176.81299999999999</v>
      </c>
      <c r="D61" s="9">
        <v>678.07600000000002</v>
      </c>
      <c r="E61" s="9">
        <v>696.22699999999998</v>
      </c>
      <c r="F61" s="9">
        <v>1765.847</v>
      </c>
      <c r="G61" s="9">
        <v>202.839</v>
      </c>
      <c r="H61" s="9">
        <v>162.994</v>
      </c>
      <c r="I61" s="9">
        <v>681.22799999999995</v>
      </c>
      <c r="J61" s="9">
        <v>826.02499999999998</v>
      </c>
      <c r="K61" s="9">
        <v>1873.086</v>
      </c>
      <c r="L61" s="9">
        <v>417.57</v>
      </c>
      <c r="M61" s="9">
        <v>339.80700000000002</v>
      </c>
      <c r="N61" s="9">
        <v>1359.3040000000001</v>
      </c>
      <c r="O61" s="9">
        <v>1522.252</v>
      </c>
      <c r="P61" s="9">
        <v>3638.933</v>
      </c>
    </row>
    <row r="62" spans="1:16" s="10" customFormat="1" ht="8.25" customHeight="1">
      <c r="A62" s="11" t="s">
        <v>174</v>
      </c>
      <c r="B62" s="10">
        <v>9.73</v>
      </c>
      <c r="C62" s="10">
        <v>8.1379999999999999</v>
      </c>
      <c r="D62" s="10">
        <v>33.938000000000002</v>
      </c>
      <c r="E62" s="10">
        <v>38.579000000000001</v>
      </c>
      <c r="F62" s="10">
        <v>90.385000000000005</v>
      </c>
      <c r="G62" s="10">
        <v>9.282</v>
      </c>
      <c r="H62" s="10">
        <v>8.1300000000000008</v>
      </c>
      <c r="I62" s="10">
        <v>32.816000000000003</v>
      </c>
      <c r="J62" s="10">
        <v>45.688000000000002</v>
      </c>
      <c r="K62" s="10">
        <v>95.915999999999997</v>
      </c>
      <c r="L62" s="10">
        <v>19.012</v>
      </c>
      <c r="M62" s="10">
        <v>16.268000000000001</v>
      </c>
      <c r="N62" s="10">
        <v>66.754000000000005</v>
      </c>
      <c r="O62" s="10">
        <v>84.266999999999996</v>
      </c>
      <c r="P62" s="10">
        <v>186.30099999999999</v>
      </c>
    </row>
    <row r="63" spans="1:16" s="10" customFormat="1" ht="8.25" customHeight="1">
      <c r="A63" s="11" t="s">
        <v>62</v>
      </c>
      <c r="B63" s="10">
        <v>21.494</v>
      </c>
      <c r="C63" s="10">
        <v>18.413</v>
      </c>
      <c r="D63" s="10">
        <v>71.400000000000006</v>
      </c>
      <c r="E63" s="10">
        <v>72.817999999999998</v>
      </c>
      <c r="F63" s="10">
        <v>184.125</v>
      </c>
      <c r="G63" s="10">
        <v>20.408000000000001</v>
      </c>
      <c r="H63" s="10">
        <v>16.402000000000001</v>
      </c>
      <c r="I63" s="10">
        <v>71.063999999999993</v>
      </c>
      <c r="J63" s="10">
        <v>87.832999999999998</v>
      </c>
      <c r="K63" s="10">
        <v>195.70699999999999</v>
      </c>
      <c r="L63" s="10">
        <v>41.902000000000001</v>
      </c>
      <c r="M63" s="10">
        <v>34.814999999999998</v>
      </c>
      <c r="N63" s="10">
        <v>142.464</v>
      </c>
      <c r="O63" s="10">
        <v>160.65100000000001</v>
      </c>
      <c r="P63" s="10">
        <v>379.83300000000003</v>
      </c>
    </row>
    <row r="64" spans="1:16" s="10" customFormat="1" ht="8.25" customHeight="1">
      <c r="A64" s="11" t="s">
        <v>63</v>
      </c>
      <c r="B64" s="10">
        <v>17.34</v>
      </c>
      <c r="C64" s="10">
        <v>13.676</v>
      </c>
      <c r="D64" s="10">
        <v>55.024999999999999</v>
      </c>
      <c r="E64" s="10">
        <v>53.691000000000003</v>
      </c>
      <c r="F64" s="10">
        <v>139.73400000000001</v>
      </c>
      <c r="G64" s="10">
        <v>16.178999999999998</v>
      </c>
      <c r="H64" s="10">
        <v>13.202</v>
      </c>
      <c r="I64" s="10">
        <v>56.732999999999997</v>
      </c>
      <c r="J64" s="10">
        <v>62.642000000000003</v>
      </c>
      <c r="K64" s="10">
        <v>148.756</v>
      </c>
      <c r="L64" s="10">
        <v>33.518999999999998</v>
      </c>
      <c r="M64" s="10">
        <v>26.879000000000001</v>
      </c>
      <c r="N64" s="10">
        <v>111.758</v>
      </c>
      <c r="O64" s="10">
        <v>116.334</v>
      </c>
      <c r="P64" s="10">
        <v>288.49</v>
      </c>
    </row>
    <row r="65" spans="1:16" s="10" customFormat="1" ht="8.25" customHeight="1">
      <c r="A65" s="11" t="s">
        <v>64</v>
      </c>
      <c r="B65" s="10">
        <v>59.081000000000003</v>
      </c>
      <c r="C65" s="10">
        <v>49.201999999999998</v>
      </c>
      <c r="D65" s="10">
        <v>179.40799999999999</v>
      </c>
      <c r="E65" s="10">
        <v>185.399</v>
      </c>
      <c r="F65" s="10">
        <v>473.09</v>
      </c>
      <c r="G65" s="10">
        <v>55.74</v>
      </c>
      <c r="H65" s="10">
        <v>44.54</v>
      </c>
      <c r="I65" s="10">
        <v>190.11600000000001</v>
      </c>
      <c r="J65" s="10">
        <v>217.786</v>
      </c>
      <c r="K65" s="10">
        <v>508.18099999999998</v>
      </c>
      <c r="L65" s="10">
        <v>114.82</v>
      </c>
      <c r="M65" s="10">
        <v>93.742000000000004</v>
      </c>
      <c r="N65" s="10">
        <v>369.52499999999998</v>
      </c>
      <c r="O65" s="10">
        <v>403.185</v>
      </c>
      <c r="P65" s="10">
        <v>981.27200000000005</v>
      </c>
    </row>
    <row r="66" spans="1:16" s="10" customFormat="1" ht="8.25" customHeight="1">
      <c r="A66" s="11" t="s">
        <v>65</v>
      </c>
      <c r="B66" s="10">
        <v>18.015999999999998</v>
      </c>
      <c r="C66" s="10">
        <v>15.683</v>
      </c>
      <c r="D66" s="10">
        <v>58.673000000000002</v>
      </c>
      <c r="E66" s="10">
        <v>64.298000000000002</v>
      </c>
      <c r="F66" s="10">
        <v>156.66999999999999</v>
      </c>
      <c r="G66" s="10">
        <v>17.332000000000001</v>
      </c>
      <c r="H66" s="10">
        <v>13.483000000000001</v>
      </c>
      <c r="I66" s="10">
        <v>58.825000000000003</v>
      </c>
      <c r="J66" s="10">
        <v>77.716999999999999</v>
      </c>
      <c r="K66" s="10">
        <v>167.35499999999999</v>
      </c>
      <c r="L66" s="10">
        <v>35.347000000000001</v>
      </c>
      <c r="M66" s="10">
        <v>29.166</v>
      </c>
      <c r="N66" s="10">
        <v>117.497</v>
      </c>
      <c r="O66" s="10">
        <v>142.01499999999999</v>
      </c>
      <c r="P66" s="10">
        <v>324.02499999999998</v>
      </c>
    </row>
    <row r="67" spans="1:16" s="10" customFormat="1" ht="8.25" customHeight="1">
      <c r="A67" s="11" t="s">
        <v>66</v>
      </c>
      <c r="B67" s="10">
        <v>25.652999999999999</v>
      </c>
      <c r="C67" s="10">
        <v>20.553999999999998</v>
      </c>
      <c r="D67" s="10">
        <v>80.546999999999997</v>
      </c>
      <c r="E67" s="10">
        <v>76.043999999999997</v>
      </c>
      <c r="F67" s="10">
        <v>202.79900000000001</v>
      </c>
      <c r="G67" s="10">
        <v>24.422999999999998</v>
      </c>
      <c r="H67" s="10">
        <v>18.135000000000002</v>
      </c>
      <c r="I67" s="10">
        <v>76.826999999999998</v>
      </c>
      <c r="J67" s="10">
        <v>93.134</v>
      </c>
      <c r="K67" s="10">
        <v>212.51900000000001</v>
      </c>
      <c r="L67" s="10">
        <v>50.076000000000001</v>
      </c>
      <c r="M67" s="10">
        <v>38.689</v>
      </c>
      <c r="N67" s="10">
        <v>157.374</v>
      </c>
      <c r="O67" s="10">
        <v>169.178</v>
      </c>
      <c r="P67" s="10">
        <v>415.31700000000001</v>
      </c>
    </row>
    <row r="68" spans="1:16" s="10" customFormat="1" ht="8.25" customHeight="1">
      <c r="A68" s="11" t="s">
        <v>67</v>
      </c>
      <c r="B68" s="10">
        <v>19.728000000000002</v>
      </c>
      <c r="C68" s="10">
        <v>16.542999999999999</v>
      </c>
      <c r="D68" s="10">
        <v>59.55</v>
      </c>
      <c r="E68" s="10">
        <v>66.765000000000001</v>
      </c>
      <c r="F68" s="10">
        <v>162.58600000000001</v>
      </c>
      <c r="G68" s="10">
        <v>18.448</v>
      </c>
      <c r="H68" s="10">
        <v>14.340999999999999</v>
      </c>
      <c r="I68" s="10">
        <v>60.003999999999998</v>
      </c>
      <c r="J68" s="10">
        <v>76.622</v>
      </c>
      <c r="K68" s="10">
        <v>169.41499999999999</v>
      </c>
      <c r="L68" s="10">
        <v>38.176000000000002</v>
      </c>
      <c r="M68" s="10">
        <v>30.884</v>
      </c>
      <c r="N68" s="10">
        <v>119.554</v>
      </c>
      <c r="O68" s="10">
        <v>143.387</v>
      </c>
      <c r="P68" s="10">
        <v>332.00099999999998</v>
      </c>
    </row>
    <row r="69" spans="1:16" s="10" customFormat="1" ht="8.25" customHeight="1">
      <c r="A69" s="11" t="s">
        <v>68</v>
      </c>
      <c r="B69" s="10">
        <v>15.352</v>
      </c>
      <c r="C69" s="10">
        <v>11.5</v>
      </c>
      <c r="D69" s="10">
        <v>48.322000000000003</v>
      </c>
      <c r="E69" s="10">
        <v>49.847999999999999</v>
      </c>
      <c r="F69" s="10">
        <v>125.02200000000001</v>
      </c>
      <c r="G69" s="10">
        <v>14.805</v>
      </c>
      <c r="H69" s="10">
        <v>12.36</v>
      </c>
      <c r="I69" s="10">
        <v>46.82</v>
      </c>
      <c r="J69" s="10">
        <v>59.008000000000003</v>
      </c>
      <c r="K69" s="10">
        <v>132.994</v>
      </c>
      <c r="L69" s="10">
        <v>30.157</v>
      </c>
      <c r="M69" s="10">
        <v>23.86</v>
      </c>
      <c r="N69" s="10">
        <v>95.143000000000001</v>
      </c>
      <c r="O69" s="10">
        <v>108.85599999999999</v>
      </c>
      <c r="P69" s="10">
        <v>258.01600000000002</v>
      </c>
    </row>
    <row r="70" spans="1:16" s="10" customFormat="1" ht="8.25" customHeight="1">
      <c r="A70" s="11" t="s">
        <v>69</v>
      </c>
      <c r="B70" s="10">
        <v>11.558999999999999</v>
      </c>
      <c r="C70" s="10">
        <v>10.113</v>
      </c>
      <c r="D70" s="10">
        <v>38.637</v>
      </c>
      <c r="E70" s="10">
        <v>44.064999999999998</v>
      </c>
      <c r="F70" s="10">
        <v>104.374</v>
      </c>
      <c r="G70" s="10">
        <v>10.813000000000001</v>
      </c>
      <c r="H70" s="10">
        <v>8.8510000000000009</v>
      </c>
      <c r="I70" s="10">
        <v>38.173000000000002</v>
      </c>
      <c r="J70" s="10">
        <v>52.841000000000001</v>
      </c>
      <c r="K70" s="10">
        <v>110.678</v>
      </c>
      <c r="L70" s="10">
        <v>22.372</v>
      </c>
      <c r="M70" s="10">
        <v>18.963999999999999</v>
      </c>
      <c r="N70" s="10">
        <v>76.81</v>
      </c>
      <c r="O70" s="10">
        <v>96.906000000000006</v>
      </c>
      <c r="P70" s="10">
        <v>215.05199999999999</v>
      </c>
    </row>
    <row r="71" spans="1:16" s="10" customFormat="1">
      <c r="A71" s="11" t="s">
        <v>70</v>
      </c>
      <c r="B71" s="10">
        <v>16.777999999999999</v>
      </c>
      <c r="C71" s="10">
        <v>12.991</v>
      </c>
      <c r="D71" s="10">
        <v>52.576000000000001</v>
      </c>
      <c r="E71" s="10">
        <v>44.718000000000004</v>
      </c>
      <c r="F71" s="10">
        <v>127.063</v>
      </c>
      <c r="G71" s="10">
        <v>15.409000000000001</v>
      </c>
      <c r="H71" s="10">
        <v>13.551</v>
      </c>
      <c r="I71" s="10">
        <v>49.85</v>
      </c>
      <c r="J71" s="10">
        <v>52.753999999999998</v>
      </c>
      <c r="K71" s="10">
        <v>131.56399999999999</v>
      </c>
      <c r="L71" s="10">
        <v>32.186999999999998</v>
      </c>
      <c r="M71" s="10">
        <v>26.542000000000002</v>
      </c>
      <c r="N71" s="10">
        <v>102.426</v>
      </c>
      <c r="O71" s="10">
        <v>97.472999999999999</v>
      </c>
      <c r="P71" s="10">
        <v>258.62599999999998</v>
      </c>
    </row>
    <row r="72" spans="1:16" s="10" customFormat="1">
      <c r="A72" s="9" t="s">
        <v>71</v>
      </c>
      <c r="B72" s="9">
        <v>50.134999999999998</v>
      </c>
      <c r="C72" s="9">
        <v>41.421999999999997</v>
      </c>
      <c r="D72" s="9">
        <v>155.381</v>
      </c>
      <c r="E72" s="9">
        <v>163.79599999999999</v>
      </c>
      <c r="F72" s="9">
        <v>410.73399999999998</v>
      </c>
      <c r="G72" s="9">
        <v>47.694000000000003</v>
      </c>
      <c r="H72" s="9">
        <v>38.387999999999998</v>
      </c>
      <c r="I72" s="9">
        <v>157.398</v>
      </c>
      <c r="J72" s="9">
        <v>194.858</v>
      </c>
      <c r="K72" s="9">
        <v>438.33800000000002</v>
      </c>
      <c r="L72" s="9">
        <v>97.828999999999994</v>
      </c>
      <c r="M72" s="9">
        <v>79.808999999999997</v>
      </c>
      <c r="N72" s="9">
        <v>312.779</v>
      </c>
      <c r="O72" s="9">
        <v>358.654</v>
      </c>
      <c r="P72" s="9">
        <v>849.072</v>
      </c>
    </row>
    <row r="73" spans="1:16" s="10" customFormat="1">
      <c r="A73" s="11" t="s">
        <v>72</v>
      </c>
      <c r="B73" s="10">
        <v>38.491999999999997</v>
      </c>
      <c r="C73" s="10">
        <v>31.588000000000001</v>
      </c>
      <c r="D73" s="10">
        <v>116.873</v>
      </c>
      <c r="E73" s="10">
        <v>120.182</v>
      </c>
      <c r="F73" s="10">
        <v>307.13499999999999</v>
      </c>
      <c r="G73" s="10">
        <v>36.497</v>
      </c>
      <c r="H73" s="10">
        <v>28.687000000000001</v>
      </c>
      <c r="I73" s="10">
        <v>120.202</v>
      </c>
      <c r="J73" s="10">
        <v>141.32499999999999</v>
      </c>
      <c r="K73" s="10">
        <v>326.71100000000001</v>
      </c>
      <c r="L73" s="10">
        <v>74.989000000000004</v>
      </c>
      <c r="M73" s="10">
        <v>60.276000000000003</v>
      </c>
      <c r="N73" s="10">
        <v>237.07400000000001</v>
      </c>
      <c r="O73" s="10">
        <v>261.50599999999997</v>
      </c>
      <c r="P73" s="10">
        <v>633.846</v>
      </c>
    </row>
    <row r="74" spans="1:16" s="10" customFormat="1">
      <c r="A74" s="11" t="s">
        <v>73</v>
      </c>
      <c r="B74" s="10">
        <v>11.644</v>
      </c>
      <c r="C74" s="10">
        <v>9.8339999999999996</v>
      </c>
      <c r="D74" s="10">
        <v>38.508000000000003</v>
      </c>
      <c r="E74" s="10">
        <v>43.613999999999997</v>
      </c>
      <c r="F74" s="10">
        <v>103.599</v>
      </c>
      <c r="G74" s="10">
        <v>11.196999999999999</v>
      </c>
      <c r="H74" s="10">
        <v>9.6999999999999993</v>
      </c>
      <c r="I74" s="10">
        <v>37.197000000000003</v>
      </c>
      <c r="J74" s="10">
        <v>53.533000000000001</v>
      </c>
      <c r="K74" s="10">
        <v>111.627</v>
      </c>
      <c r="L74" s="10">
        <v>22.84</v>
      </c>
      <c r="M74" s="10">
        <v>19.533999999999999</v>
      </c>
      <c r="N74" s="10">
        <v>75.704999999999998</v>
      </c>
      <c r="O74" s="10">
        <v>97.147000000000006</v>
      </c>
      <c r="P74" s="10">
        <v>215.226</v>
      </c>
    </row>
    <row r="75" spans="1:16" s="10" customFormat="1">
      <c r="A75" s="9" t="s">
        <v>74</v>
      </c>
      <c r="B75" s="9">
        <v>89.156000000000006</v>
      </c>
      <c r="C75" s="9">
        <v>73.552000000000007</v>
      </c>
      <c r="D75" s="9">
        <v>277.63099999999997</v>
      </c>
      <c r="E75" s="9">
        <v>281.18099999999998</v>
      </c>
      <c r="F75" s="9">
        <v>721.52</v>
      </c>
      <c r="G75" s="9">
        <v>83.85</v>
      </c>
      <c r="H75" s="9">
        <v>67.701999999999998</v>
      </c>
      <c r="I75" s="9">
        <v>273.178</v>
      </c>
      <c r="J75" s="9">
        <v>329.44299999999998</v>
      </c>
      <c r="K75" s="9">
        <v>754.17200000000003</v>
      </c>
      <c r="L75" s="9">
        <v>173.006</v>
      </c>
      <c r="M75" s="9">
        <v>141.25399999999999</v>
      </c>
      <c r="N75" s="9">
        <v>550.80899999999997</v>
      </c>
      <c r="O75" s="9">
        <v>610.62400000000002</v>
      </c>
      <c r="P75" s="9">
        <v>1475.692</v>
      </c>
    </row>
    <row r="76" spans="1:16" s="10" customFormat="1">
      <c r="A76" s="11" t="s">
        <v>75</v>
      </c>
      <c r="B76" s="10">
        <v>21.352</v>
      </c>
      <c r="C76" s="10">
        <v>17.98</v>
      </c>
      <c r="D76" s="10">
        <v>66.176000000000002</v>
      </c>
      <c r="E76" s="10">
        <v>65.207999999999998</v>
      </c>
      <c r="F76" s="10">
        <v>170.71700000000001</v>
      </c>
      <c r="G76" s="10">
        <v>20.111000000000001</v>
      </c>
      <c r="H76" s="10">
        <v>16.262</v>
      </c>
      <c r="I76" s="10">
        <v>64.141999999999996</v>
      </c>
      <c r="J76" s="10">
        <v>76.537999999999997</v>
      </c>
      <c r="K76" s="10">
        <v>177.053</v>
      </c>
      <c r="L76" s="10">
        <v>41.463000000000001</v>
      </c>
      <c r="M76" s="10">
        <v>34.241999999999997</v>
      </c>
      <c r="N76" s="10">
        <v>130.31899999999999</v>
      </c>
      <c r="O76" s="10">
        <v>141.74600000000001</v>
      </c>
      <c r="P76" s="10">
        <v>347.77100000000002</v>
      </c>
    </row>
    <row r="77" spans="1:16" s="10" customFormat="1">
      <c r="A77" s="11" t="s">
        <v>76</v>
      </c>
      <c r="B77" s="10">
        <v>27.928999999999998</v>
      </c>
      <c r="C77" s="10">
        <v>22.542999999999999</v>
      </c>
      <c r="D77" s="10">
        <v>87.185000000000002</v>
      </c>
      <c r="E77" s="10">
        <v>86.465999999999994</v>
      </c>
      <c r="F77" s="10">
        <v>224.124</v>
      </c>
      <c r="G77" s="10">
        <v>26.196999999999999</v>
      </c>
      <c r="H77" s="10">
        <v>21.689</v>
      </c>
      <c r="I77" s="10">
        <v>83.956000000000003</v>
      </c>
      <c r="J77" s="10">
        <v>102.896</v>
      </c>
      <c r="K77" s="10">
        <v>234.738</v>
      </c>
      <c r="L77" s="10">
        <v>54.125999999999998</v>
      </c>
      <c r="M77" s="10">
        <v>44.231999999999999</v>
      </c>
      <c r="N77" s="10">
        <v>171.14099999999999</v>
      </c>
      <c r="O77" s="10">
        <v>189.36199999999999</v>
      </c>
      <c r="P77" s="10">
        <v>458.86099999999999</v>
      </c>
    </row>
    <row r="78" spans="1:16" s="10" customFormat="1">
      <c r="A78" s="11" t="s">
        <v>77</v>
      </c>
      <c r="B78" s="10">
        <v>18.535</v>
      </c>
      <c r="C78" s="10">
        <v>15.194000000000001</v>
      </c>
      <c r="D78" s="10">
        <v>54.246000000000002</v>
      </c>
      <c r="E78" s="10">
        <v>59.505000000000003</v>
      </c>
      <c r="F78" s="10">
        <v>147.47999999999999</v>
      </c>
      <c r="G78" s="10">
        <v>17.478000000000002</v>
      </c>
      <c r="H78" s="10">
        <v>13.422000000000001</v>
      </c>
      <c r="I78" s="10">
        <v>56.816000000000003</v>
      </c>
      <c r="J78" s="10">
        <v>66.623000000000005</v>
      </c>
      <c r="K78" s="10">
        <v>154.33799999999999</v>
      </c>
      <c r="L78" s="10">
        <v>36.012</v>
      </c>
      <c r="M78" s="10">
        <v>28.616</v>
      </c>
      <c r="N78" s="10">
        <v>111.062</v>
      </c>
      <c r="O78" s="10">
        <v>126.128</v>
      </c>
      <c r="P78" s="10">
        <v>301.81799999999998</v>
      </c>
    </row>
    <row r="79" spans="1:16" s="10" customFormat="1">
      <c r="A79" s="11" t="s">
        <v>78</v>
      </c>
      <c r="B79" s="10">
        <v>11.472</v>
      </c>
      <c r="C79" s="10">
        <v>10.308999999999999</v>
      </c>
      <c r="D79" s="10">
        <v>38.265999999999998</v>
      </c>
      <c r="E79" s="10">
        <v>37.201000000000001</v>
      </c>
      <c r="F79" s="10">
        <v>97.248000000000005</v>
      </c>
      <c r="G79" s="10">
        <v>10.958</v>
      </c>
      <c r="H79" s="10">
        <v>8.19</v>
      </c>
      <c r="I79" s="10">
        <v>37.417999999999999</v>
      </c>
      <c r="J79" s="10">
        <v>46.319000000000003</v>
      </c>
      <c r="K79" s="10">
        <v>102.88500000000001</v>
      </c>
      <c r="L79" s="10">
        <v>22.428999999999998</v>
      </c>
      <c r="M79" s="10">
        <v>18.498999999999999</v>
      </c>
      <c r="N79" s="10">
        <v>75.683999999999997</v>
      </c>
      <c r="O79" s="10">
        <v>83.52</v>
      </c>
      <c r="P79" s="10">
        <v>200.13300000000001</v>
      </c>
    </row>
    <row r="80" spans="1:16" s="10" customFormat="1">
      <c r="A80" s="11" t="s">
        <v>142</v>
      </c>
      <c r="B80" s="10">
        <v>9.8689999999999998</v>
      </c>
      <c r="C80" s="10">
        <v>7.5250000000000004</v>
      </c>
      <c r="D80" s="10">
        <v>31.757000000000001</v>
      </c>
      <c r="E80" s="10">
        <v>32.799999999999997</v>
      </c>
      <c r="F80" s="10">
        <v>81.950999999999993</v>
      </c>
      <c r="G80" s="10">
        <v>9.1069999999999993</v>
      </c>
      <c r="H80" s="10">
        <v>8.1389999999999993</v>
      </c>
      <c r="I80" s="10">
        <v>30.844999999999999</v>
      </c>
      <c r="J80" s="10">
        <v>37.066000000000003</v>
      </c>
      <c r="K80" s="10">
        <v>85.158000000000001</v>
      </c>
      <c r="L80" s="10">
        <v>18.975999999999999</v>
      </c>
      <c r="M80" s="10">
        <v>15.664</v>
      </c>
      <c r="N80" s="10">
        <v>62.603000000000002</v>
      </c>
      <c r="O80" s="10">
        <v>69.867000000000004</v>
      </c>
      <c r="P80" s="10">
        <v>167.10900000000001</v>
      </c>
    </row>
    <row r="81" spans="1:16" s="10" customFormat="1">
      <c r="A81" s="9" t="s">
        <v>79</v>
      </c>
      <c r="B81" s="9">
        <v>362.95800000000003</v>
      </c>
      <c r="C81" s="9">
        <v>282.29899999999998</v>
      </c>
      <c r="D81" s="9">
        <v>1101.079</v>
      </c>
      <c r="E81" s="9">
        <v>1001.732</v>
      </c>
      <c r="F81" s="9">
        <v>2748.0659999999998</v>
      </c>
      <c r="G81" s="9">
        <v>343.34</v>
      </c>
      <c r="H81" s="9">
        <v>264.04599999999999</v>
      </c>
      <c r="I81" s="9">
        <v>1112.8119999999999</v>
      </c>
      <c r="J81" s="9">
        <v>1205.415</v>
      </c>
      <c r="K81" s="9">
        <v>2925.6129999999998</v>
      </c>
      <c r="L81" s="9">
        <v>706.298</v>
      </c>
      <c r="M81" s="9">
        <v>546.34400000000005</v>
      </c>
      <c r="N81" s="9">
        <v>2213.89</v>
      </c>
      <c r="O81" s="9">
        <v>2207.1460000000002</v>
      </c>
      <c r="P81" s="9">
        <v>5673.6790000000001</v>
      </c>
    </row>
    <row r="82" spans="1:16" s="10" customFormat="1">
      <c r="A82" s="11" t="s">
        <v>80</v>
      </c>
      <c r="B82" s="10">
        <v>17.696999999999999</v>
      </c>
      <c r="C82" s="10">
        <v>12.875</v>
      </c>
      <c r="D82" s="10">
        <v>59.161000000000001</v>
      </c>
      <c r="E82" s="10">
        <v>60.613999999999997</v>
      </c>
      <c r="F82" s="10">
        <v>150.34700000000001</v>
      </c>
      <c r="G82" s="10">
        <v>16.821000000000002</v>
      </c>
      <c r="H82" s="10">
        <v>9.9610000000000003</v>
      </c>
      <c r="I82" s="10">
        <v>58.023000000000003</v>
      </c>
      <c r="J82" s="10">
        <v>70.552999999999997</v>
      </c>
      <c r="K82" s="10">
        <v>155.35900000000001</v>
      </c>
      <c r="L82" s="10">
        <v>34.518000000000001</v>
      </c>
      <c r="M82" s="10">
        <v>22.837</v>
      </c>
      <c r="N82" s="10">
        <v>117.184</v>
      </c>
      <c r="O82" s="10">
        <v>131.167</v>
      </c>
      <c r="P82" s="10">
        <v>305.70600000000002</v>
      </c>
    </row>
    <row r="83" spans="1:16" s="10" customFormat="1">
      <c r="A83" s="11" t="s">
        <v>81</v>
      </c>
      <c r="B83" s="10">
        <v>8.2899999999999991</v>
      </c>
      <c r="C83" s="10">
        <v>7.117</v>
      </c>
      <c r="D83" s="10">
        <v>30.457000000000001</v>
      </c>
      <c r="E83" s="10">
        <v>28.978999999999999</v>
      </c>
      <c r="F83" s="10">
        <v>74.841999999999999</v>
      </c>
      <c r="G83" s="10">
        <v>7.593</v>
      </c>
      <c r="H83" s="10">
        <v>7.6120000000000001</v>
      </c>
      <c r="I83" s="10">
        <v>26.396999999999998</v>
      </c>
      <c r="J83" s="10">
        <v>33.265999999999998</v>
      </c>
      <c r="K83" s="10">
        <v>74.867000000000004</v>
      </c>
      <c r="L83" s="10">
        <v>15.882999999999999</v>
      </c>
      <c r="M83" s="10">
        <v>14.728999999999999</v>
      </c>
      <c r="N83" s="10">
        <v>56.853999999999999</v>
      </c>
      <c r="O83" s="10">
        <v>62.244</v>
      </c>
      <c r="P83" s="10">
        <v>149.709</v>
      </c>
    </row>
    <row r="84" spans="1:16" s="10" customFormat="1">
      <c r="A84" s="11" t="s">
        <v>82</v>
      </c>
      <c r="B84" s="10">
        <v>271.66000000000003</v>
      </c>
      <c r="C84" s="10">
        <v>206</v>
      </c>
      <c r="D84" s="10">
        <v>812.86500000000001</v>
      </c>
      <c r="E84" s="10">
        <v>725.49800000000005</v>
      </c>
      <c r="F84" s="10">
        <v>2016.0219999999999</v>
      </c>
      <c r="G84" s="10">
        <v>256.786</v>
      </c>
      <c r="H84" s="10">
        <v>202.41900000000001</v>
      </c>
      <c r="I84" s="10">
        <v>824.25199999999995</v>
      </c>
      <c r="J84" s="10">
        <v>890.74900000000002</v>
      </c>
      <c r="K84" s="10">
        <v>2174.2060000000001</v>
      </c>
      <c r="L84" s="10">
        <v>528.447</v>
      </c>
      <c r="M84" s="10">
        <v>408.41800000000001</v>
      </c>
      <c r="N84" s="10">
        <v>1637.117</v>
      </c>
      <c r="O84" s="10">
        <v>1616.2470000000001</v>
      </c>
      <c r="P84" s="10">
        <v>4190.2290000000003</v>
      </c>
    </row>
    <row r="85" spans="1:16" s="10" customFormat="1">
      <c r="A85" s="11" t="s">
        <v>83</v>
      </c>
      <c r="B85" s="10">
        <v>37.174999999999997</v>
      </c>
      <c r="C85" s="10">
        <v>31.657</v>
      </c>
      <c r="D85" s="10">
        <v>110.248</v>
      </c>
      <c r="E85" s="10">
        <v>100.086</v>
      </c>
      <c r="F85" s="10">
        <v>279.166</v>
      </c>
      <c r="G85" s="10">
        <v>35.107999999999997</v>
      </c>
      <c r="H85" s="10">
        <v>23.623999999999999</v>
      </c>
      <c r="I85" s="10">
        <v>114.438</v>
      </c>
      <c r="J85" s="10">
        <v>111.934</v>
      </c>
      <c r="K85" s="10">
        <v>285.10300000000001</v>
      </c>
      <c r="L85" s="10">
        <v>72.284000000000006</v>
      </c>
      <c r="M85" s="10">
        <v>55.280999999999999</v>
      </c>
      <c r="N85" s="10">
        <v>224.685</v>
      </c>
      <c r="O85" s="10">
        <v>212.01900000000001</v>
      </c>
      <c r="P85" s="10">
        <v>564.26900000000001</v>
      </c>
    </row>
    <row r="86" spans="1:16" s="10" customFormat="1">
      <c r="A86" s="11" t="s">
        <v>84</v>
      </c>
      <c r="B86" s="10">
        <v>28.135000000000002</v>
      </c>
      <c r="C86" s="10">
        <v>24.65</v>
      </c>
      <c r="D86" s="10">
        <v>88.349000000000004</v>
      </c>
      <c r="E86" s="10">
        <v>86.555999999999997</v>
      </c>
      <c r="F86" s="10">
        <v>227.68899999999999</v>
      </c>
      <c r="G86" s="10">
        <v>27.032</v>
      </c>
      <c r="H86" s="10">
        <v>20.43</v>
      </c>
      <c r="I86" s="10">
        <v>89.701999999999998</v>
      </c>
      <c r="J86" s="10">
        <v>98.914000000000001</v>
      </c>
      <c r="K86" s="10">
        <v>236.078</v>
      </c>
      <c r="L86" s="10">
        <v>55.167000000000002</v>
      </c>
      <c r="M86" s="10">
        <v>45.08</v>
      </c>
      <c r="N86" s="10">
        <v>178.05099999999999</v>
      </c>
      <c r="O86" s="10">
        <v>185.46899999999999</v>
      </c>
      <c r="P86" s="10">
        <v>463.767</v>
      </c>
    </row>
    <row r="87" spans="1:16" s="10" customFormat="1">
      <c r="A87" s="9" t="s">
        <v>85</v>
      </c>
      <c r="B87" s="9">
        <v>76.706000000000003</v>
      </c>
      <c r="C87" s="9">
        <v>61.414999999999999</v>
      </c>
      <c r="D87" s="9">
        <v>240.83500000000001</v>
      </c>
      <c r="E87" s="9">
        <v>239.44300000000001</v>
      </c>
      <c r="F87" s="9">
        <v>618.399</v>
      </c>
      <c r="G87" s="9">
        <v>72.183000000000007</v>
      </c>
      <c r="H87" s="9">
        <v>57.103999999999999</v>
      </c>
      <c r="I87" s="9">
        <v>237.19499999999999</v>
      </c>
      <c r="J87" s="9">
        <v>279.90199999999999</v>
      </c>
      <c r="K87" s="9">
        <v>646.38400000000001</v>
      </c>
      <c r="L87" s="9">
        <v>148.88900000000001</v>
      </c>
      <c r="M87" s="9">
        <v>118.51900000000001</v>
      </c>
      <c r="N87" s="9">
        <v>478.03</v>
      </c>
      <c r="O87" s="9">
        <v>519.34500000000003</v>
      </c>
      <c r="P87" s="9">
        <v>1264.7829999999999</v>
      </c>
    </row>
    <row r="88" spans="1:16" s="10" customFormat="1">
      <c r="A88" s="11" t="s">
        <v>86</v>
      </c>
      <c r="B88" s="10">
        <v>16.875</v>
      </c>
      <c r="C88" s="10">
        <v>13.19</v>
      </c>
      <c r="D88" s="10">
        <v>55.508000000000003</v>
      </c>
      <c r="E88" s="10">
        <v>55.448</v>
      </c>
      <c r="F88" s="10">
        <v>141.02099999999999</v>
      </c>
      <c r="G88" s="10">
        <v>15.784000000000001</v>
      </c>
      <c r="H88" s="10">
        <v>12.077</v>
      </c>
      <c r="I88" s="10">
        <v>51.832000000000001</v>
      </c>
      <c r="J88" s="10">
        <v>64.248000000000005</v>
      </c>
      <c r="K88" s="10">
        <v>143.94200000000001</v>
      </c>
      <c r="L88" s="10">
        <v>32.659999999999997</v>
      </c>
      <c r="M88" s="10">
        <v>25.268000000000001</v>
      </c>
      <c r="N88" s="10">
        <v>107.339</v>
      </c>
      <c r="O88" s="10">
        <v>119.696</v>
      </c>
      <c r="P88" s="10">
        <v>284.96300000000002</v>
      </c>
    </row>
    <row r="89" spans="1:16" s="10" customFormat="1">
      <c r="A89" s="11" t="s">
        <v>87</v>
      </c>
      <c r="B89" s="10">
        <v>18.187999999999999</v>
      </c>
      <c r="C89" s="10">
        <v>15.502000000000001</v>
      </c>
      <c r="D89" s="10">
        <v>57.491999999999997</v>
      </c>
      <c r="E89" s="10">
        <v>54.85</v>
      </c>
      <c r="F89" s="10">
        <v>146.03200000000001</v>
      </c>
      <c r="G89" s="10">
        <v>17.093</v>
      </c>
      <c r="H89" s="10">
        <v>12.801</v>
      </c>
      <c r="I89" s="10">
        <v>58.015999999999998</v>
      </c>
      <c r="J89" s="10">
        <v>64.334999999999994</v>
      </c>
      <c r="K89" s="10">
        <v>152.24600000000001</v>
      </c>
      <c r="L89" s="10">
        <v>35.280999999999999</v>
      </c>
      <c r="M89" s="10">
        <v>28.303999999999998</v>
      </c>
      <c r="N89" s="10">
        <v>115.509</v>
      </c>
      <c r="O89" s="10">
        <v>119.185</v>
      </c>
      <c r="P89" s="10">
        <v>298.27800000000002</v>
      </c>
    </row>
    <row r="90" spans="1:16" s="10" customFormat="1">
      <c r="A90" s="11" t="s">
        <v>88</v>
      </c>
      <c r="B90" s="10">
        <v>19.661999999999999</v>
      </c>
      <c r="C90" s="10">
        <v>14.613</v>
      </c>
      <c r="D90" s="10">
        <v>59.917000000000002</v>
      </c>
      <c r="E90" s="10">
        <v>56.316000000000003</v>
      </c>
      <c r="F90" s="10">
        <v>150.50800000000001</v>
      </c>
      <c r="G90" s="10">
        <v>18.521000000000001</v>
      </c>
      <c r="H90" s="10">
        <v>15.727</v>
      </c>
      <c r="I90" s="10">
        <v>58.938000000000002</v>
      </c>
      <c r="J90" s="10">
        <v>67.63</v>
      </c>
      <c r="K90" s="10">
        <v>160.81700000000001</v>
      </c>
      <c r="L90" s="10">
        <v>38.183</v>
      </c>
      <c r="M90" s="10">
        <v>30.34</v>
      </c>
      <c r="N90" s="10">
        <v>118.855</v>
      </c>
      <c r="O90" s="10">
        <v>123.946</v>
      </c>
      <c r="P90" s="10">
        <v>311.32400000000001</v>
      </c>
    </row>
    <row r="91" spans="1:16" s="10" customFormat="1">
      <c r="A91" s="11" t="s">
        <v>89</v>
      </c>
      <c r="B91" s="10">
        <v>21.98</v>
      </c>
      <c r="C91" s="10">
        <v>18.11</v>
      </c>
      <c r="D91" s="10">
        <v>67.918000000000006</v>
      </c>
      <c r="E91" s="10">
        <v>72.83</v>
      </c>
      <c r="F91" s="10">
        <v>180.83799999999999</v>
      </c>
      <c r="G91" s="10">
        <v>20.783999999999999</v>
      </c>
      <c r="H91" s="10">
        <v>16.498000000000001</v>
      </c>
      <c r="I91" s="10">
        <v>68.408000000000001</v>
      </c>
      <c r="J91" s="10">
        <v>83.688999999999993</v>
      </c>
      <c r="K91" s="10">
        <v>189.37899999999999</v>
      </c>
      <c r="L91" s="10">
        <v>42.764000000000003</v>
      </c>
      <c r="M91" s="10">
        <v>34.606999999999999</v>
      </c>
      <c r="N91" s="10">
        <v>136.32599999999999</v>
      </c>
      <c r="O91" s="10">
        <v>156.51900000000001</v>
      </c>
      <c r="P91" s="10">
        <v>370.21699999999998</v>
      </c>
    </row>
    <row r="92" spans="1:16" s="10" customFormat="1">
      <c r="A92" s="9" t="s">
        <v>90</v>
      </c>
      <c r="B92" s="9">
        <v>16.117999999999999</v>
      </c>
      <c r="C92" s="9">
        <v>14.004</v>
      </c>
      <c r="D92" s="9">
        <v>55.213000000000001</v>
      </c>
      <c r="E92" s="9">
        <v>56.875999999999998</v>
      </c>
      <c r="F92" s="9">
        <v>142.21100000000001</v>
      </c>
      <c r="G92" s="9">
        <v>14.897</v>
      </c>
      <c r="H92" s="9">
        <v>12.787000000000001</v>
      </c>
      <c r="I92" s="9">
        <v>52.445999999999998</v>
      </c>
      <c r="J92" s="9">
        <v>65.596999999999994</v>
      </c>
      <c r="K92" s="9">
        <v>145.727</v>
      </c>
      <c r="L92" s="9">
        <v>31.015000000000001</v>
      </c>
      <c r="M92" s="9">
        <v>26.791</v>
      </c>
      <c r="N92" s="9">
        <v>107.65900000000001</v>
      </c>
      <c r="O92" s="9">
        <v>122.473</v>
      </c>
      <c r="P92" s="9">
        <v>287.93799999999999</v>
      </c>
    </row>
    <row r="93" spans="1:16" s="10" customFormat="1">
      <c r="A93" s="11" t="s">
        <v>91</v>
      </c>
      <c r="B93" s="10">
        <v>11.675000000000001</v>
      </c>
      <c r="C93" s="10">
        <v>10.343</v>
      </c>
      <c r="D93" s="10">
        <v>39.563000000000002</v>
      </c>
      <c r="E93" s="10">
        <v>41.463999999999999</v>
      </c>
      <c r="F93" s="10">
        <v>103.04600000000001</v>
      </c>
      <c r="G93" s="10">
        <v>10.805999999999999</v>
      </c>
      <c r="H93" s="10">
        <v>9.1240000000000006</v>
      </c>
      <c r="I93" s="10">
        <v>38.552999999999997</v>
      </c>
      <c r="J93" s="10">
        <v>47.51</v>
      </c>
      <c r="K93" s="10">
        <v>105.99299999999999</v>
      </c>
      <c r="L93" s="10">
        <v>22.481000000000002</v>
      </c>
      <c r="M93" s="10">
        <v>19.466999999999999</v>
      </c>
      <c r="N93" s="10">
        <v>78.116</v>
      </c>
      <c r="O93" s="10">
        <v>88.974000000000004</v>
      </c>
      <c r="P93" s="10">
        <v>209.03899999999999</v>
      </c>
    </row>
    <row r="94" spans="1:16" s="10" customFormat="1">
      <c r="A94" s="11" t="s">
        <v>92</v>
      </c>
      <c r="B94" s="10">
        <v>4.4429999999999996</v>
      </c>
      <c r="C94" s="10">
        <v>3.661</v>
      </c>
      <c r="D94" s="10">
        <v>15.65</v>
      </c>
      <c r="E94" s="10">
        <v>15.411</v>
      </c>
      <c r="F94" s="10">
        <v>39.164999999999999</v>
      </c>
      <c r="G94" s="10">
        <v>4.0910000000000002</v>
      </c>
      <c r="H94" s="10">
        <v>3.6629999999999998</v>
      </c>
      <c r="I94" s="10">
        <v>13.893000000000001</v>
      </c>
      <c r="J94" s="10">
        <v>18.087</v>
      </c>
      <c r="K94" s="10">
        <v>39.734000000000002</v>
      </c>
      <c r="L94" s="10">
        <v>8.5340000000000007</v>
      </c>
      <c r="M94" s="10">
        <v>7.3239999999999998</v>
      </c>
      <c r="N94" s="10">
        <v>29.542999999999999</v>
      </c>
      <c r="O94" s="10">
        <v>33.497999999999998</v>
      </c>
      <c r="P94" s="10">
        <v>78.900000000000006</v>
      </c>
    </row>
    <row r="95" spans="1:16" s="10" customFormat="1">
      <c r="A95" s="9" t="s">
        <v>93</v>
      </c>
      <c r="B95" s="9">
        <v>391.24900000000002</v>
      </c>
      <c r="C95" s="9">
        <v>326.22500000000002</v>
      </c>
      <c r="D95" s="9">
        <v>1091.24</v>
      </c>
      <c r="E95" s="9">
        <v>912.79200000000003</v>
      </c>
      <c r="F95" s="9">
        <v>2721.5059999999999</v>
      </c>
      <c r="G95" s="9">
        <v>369.52300000000002</v>
      </c>
      <c r="H95" s="9">
        <v>307.82799999999997</v>
      </c>
      <c r="I95" s="9">
        <v>1105.095</v>
      </c>
      <c r="J95" s="9">
        <v>1070.7139999999999</v>
      </c>
      <c r="K95" s="9">
        <v>2853.16</v>
      </c>
      <c r="L95" s="9">
        <v>760.77200000000005</v>
      </c>
      <c r="M95" s="9">
        <v>634.053</v>
      </c>
      <c r="N95" s="9">
        <v>2196.335</v>
      </c>
      <c r="O95" s="9">
        <v>1983.5060000000001</v>
      </c>
      <c r="P95" s="9">
        <v>5574.6660000000002</v>
      </c>
    </row>
    <row r="96" spans="1:16" s="10" customFormat="1">
      <c r="A96" s="11" t="s">
        <v>94</v>
      </c>
      <c r="B96" s="10">
        <v>65.158000000000001</v>
      </c>
      <c r="C96" s="10">
        <v>53.057000000000002</v>
      </c>
      <c r="D96" s="10">
        <v>180.61600000000001</v>
      </c>
      <c r="E96" s="10">
        <v>143.245</v>
      </c>
      <c r="F96" s="10">
        <v>442.07600000000002</v>
      </c>
      <c r="G96" s="10">
        <v>61.917000000000002</v>
      </c>
      <c r="H96" s="10">
        <v>51.658000000000001</v>
      </c>
      <c r="I96" s="10">
        <v>180.327</v>
      </c>
      <c r="J96" s="10">
        <v>166.36500000000001</v>
      </c>
      <c r="K96" s="10">
        <v>460.267</v>
      </c>
      <c r="L96" s="10">
        <v>127.075</v>
      </c>
      <c r="M96" s="10">
        <v>104.715</v>
      </c>
      <c r="N96" s="10">
        <v>360.94400000000002</v>
      </c>
      <c r="O96" s="10">
        <v>309.61</v>
      </c>
      <c r="P96" s="10">
        <v>902.34400000000005</v>
      </c>
    </row>
    <row r="97" spans="1:16" s="10" customFormat="1">
      <c r="A97" s="11" t="s">
        <v>95</v>
      </c>
      <c r="B97" s="10">
        <v>15.647</v>
      </c>
      <c r="C97" s="10">
        <v>13.185</v>
      </c>
      <c r="D97" s="10">
        <v>49.857999999999997</v>
      </c>
      <c r="E97" s="10">
        <v>48.686999999999998</v>
      </c>
      <c r="F97" s="10">
        <v>127.377</v>
      </c>
      <c r="G97" s="10">
        <v>14.717000000000001</v>
      </c>
      <c r="H97" s="10">
        <v>12.932</v>
      </c>
      <c r="I97" s="10">
        <v>48.220999999999997</v>
      </c>
      <c r="J97" s="10">
        <v>57.124000000000002</v>
      </c>
      <c r="K97" s="10">
        <v>132.994</v>
      </c>
      <c r="L97" s="10">
        <v>30.364000000000001</v>
      </c>
      <c r="M97" s="10">
        <v>26.117000000000001</v>
      </c>
      <c r="N97" s="10">
        <v>98.078999999999994</v>
      </c>
      <c r="O97" s="10">
        <v>105.81100000000001</v>
      </c>
      <c r="P97" s="10">
        <v>260.37099999999998</v>
      </c>
    </row>
    <row r="98" spans="1:16" s="10" customFormat="1">
      <c r="A98" s="11" t="s">
        <v>96</v>
      </c>
      <c r="B98" s="10">
        <v>217.48699999999999</v>
      </c>
      <c r="C98" s="10">
        <v>181.09700000000001</v>
      </c>
      <c r="D98" s="10">
        <v>580.17999999999995</v>
      </c>
      <c r="E98" s="10">
        <v>460.97800000000001</v>
      </c>
      <c r="F98" s="10">
        <v>1439.742</v>
      </c>
      <c r="G98" s="10">
        <v>205.30799999999999</v>
      </c>
      <c r="H98" s="10">
        <v>171.416</v>
      </c>
      <c r="I98" s="10">
        <v>598.65099999999995</v>
      </c>
      <c r="J98" s="10">
        <v>545.16200000000003</v>
      </c>
      <c r="K98" s="10">
        <v>1520.537</v>
      </c>
      <c r="L98" s="10">
        <v>422.79500000000002</v>
      </c>
      <c r="M98" s="10">
        <v>352.51400000000001</v>
      </c>
      <c r="N98" s="10">
        <v>1178.8309999999999</v>
      </c>
      <c r="O98" s="10">
        <v>1006.139</v>
      </c>
      <c r="P98" s="10">
        <v>2960.279</v>
      </c>
    </row>
    <row r="99" spans="1:16" s="10" customFormat="1">
      <c r="A99" s="11" t="s">
        <v>97</v>
      </c>
      <c r="B99" s="10">
        <v>23.460999999999999</v>
      </c>
      <c r="C99" s="10">
        <v>21.488</v>
      </c>
      <c r="D99" s="10">
        <v>73.847999999999999</v>
      </c>
      <c r="E99" s="10">
        <v>75.626999999999995</v>
      </c>
      <c r="F99" s="10">
        <v>194.42400000000001</v>
      </c>
      <c r="G99" s="10">
        <v>22.378</v>
      </c>
      <c r="H99" s="10">
        <v>18.510000000000002</v>
      </c>
      <c r="I99" s="10">
        <v>74.025999999999996</v>
      </c>
      <c r="J99" s="10">
        <v>86.679000000000002</v>
      </c>
      <c r="K99" s="10">
        <v>201.59399999999999</v>
      </c>
      <c r="L99" s="10">
        <v>45.838999999999999</v>
      </c>
      <c r="M99" s="10">
        <v>39.999000000000002</v>
      </c>
      <c r="N99" s="10">
        <v>147.874</v>
      </c>
      <c r="O99" s="10">
        <v>162.30600000000001</v>
      </c>
      <c r="P99" s="10">
        <v>396.01799999999997</v>
      </c>
    </row>
    <row r="100" spans="1:16" s="10" customFormat="1">
      <c r="A100" s="11" t="s">
        <v>98</v>
      </c>
      <c r="B100" s="10">
        <v>69.495999999999995</v>
      </c>
      <c r="C100" s="10">
        <v>57.396999999999998</v>
      </c>
      <c r="D100" s="10">
        <v>206.738</v>
      </c>
      <c r="E100" s="10">
        <v>184.255</v>
      </c>
      <c r="F100" s="10">
        <v>517.88699999999994</v>
      </c>
      <c r="G100" s="10">
        <v>65.203000000000003</v>
      </c>
      <c r="H100" s="10">
        <v>53.311999999999998</v>
      </c>
      <c r="I100" s="10">
        <v>203.869</v>
      </c>
      <c r="J100" s="10">
        <v>215.38399999999999</v>
      </c>
      <c r="K100" s="10">
        <v>537.76800000000003</v>
      </c>
      <c r="L100" s="10">
        <v>134.69900000000001</v>
      </c>
      <c r="M100" s="10">
        <v>110.709</v>
      </c>
      <c r="N100" s="10">
        <v>410.60700000000003</v>
      </c>
      <c r="O100" s="10">
        <v>399.63900000000001</v>
      </c>
      <c r="P100" s="10">
        <v>1055.655</v>
      </c>
    </row>
    <row r="101" spans="1:16" s="10" customFormat="1">
      <c r="A101" s="9" t="s">
        <v>99</v>
      </c>
      <c r="B101" s="9">
        <v>243.273</v>
      </c>
      <c r="C101" s="9">
        <v>209.23699999999999</v>
      </c>
      <c r="D101" s="9">
        <v>740.86400000000003</v>
      </c>
      <c r="E101" s="9">
        <v>698.20799999999997</v>
      </c>
      <c r="F101" s="9">
        <v>1891.5830000000001</v>
      </c>
      <c r="G101" s="9">
        <v>228.745</v>
      </c>
      <c r="H101" s="9">
        <v>196.946</v>
      </c>
      <c r="I101" s="9">
        <v>742.46600000000001</v>
      </c>
      <c r="J101" s="9">
        <v>822.07899999999995</v>
      </c>
      <c r="K101" s="9">
        <v>1990.2360000000001</v>
      </c>
      <c r="L101" s="9">
        <v>472.01799999999997</v>
      </c>
      <c r="M101" s="9">
        <v>406.18400000000003</v>
      </c>
      <c r="N101" s="9">
        <v>1483.33</v>
      </c>
      <c r="O101" s="9">
        <v>1520.287</v>
      </c>
      <c r="P101" s="9">
        <v>3881.82</v>
      </c>
    </row>
    <row r="102" spans="1:16" s="10" customFormat="1">
      <c r="A102" s="11" t="s">
        <v>100</v>
      </c>
      <c r="B102" s="10">
        <v>38.966999999999999</v>
      </c>
      <c r="C102" s="10">
        <v>33.639000000000003</v>
      </c>
      <c r="D102" s="10">
        <v>119.77</v>
      </c>
      <c r="E102" s="10">
        <v>99.531000000000006</v>
      </c>
      <c r="F102" s="10">
        <v>291.90600000000001</v>
      </c>
      <c r="G102" s="10">
        <v>36.267000000000003</v>
      </c>
      <c r="H102" s="10">
        <v>30.108000000000001</v>
      </c>
      <c r="I102" s="10">
        <v>116.023</v>
      </c>
      <c r="J102" s="10">
        <v>116.968</v>
      </c>
      <c r="K102" s="10">
        <v>299.36599999999999</v>
      </c>
      <c r="L102" s="10">
        <v>75.233999999999995</v>
      </c>
      <c r="M102" s="10">
        <v>63.747</v>
      </c>
      <c r="N102" s="10">
        <v>235.792</v>
      </c>
      <c r="O102" s="10">
        <v>216.499</v>
      </c>
      <c r="P102" s="10">
        <v>591.27200000000005</v>
      </c>
    </row>
    <row r="103" spans="1:16" s="10" customFormat="1">
      <c r="A103" s="11" t="s">
        <v>101</v>
      </c>
      <c r="B103" s="10">
        <v>77.509</v>
      </c>
      <c r="C103" s="10">
        <v>64.221000000000004</v>
      </c>
      <c r="D103" s="10">
        <v>232.958</v>
      </c>
      <c r="E103" s="10">
        <v>219.33600000000001</v>
      </c>
      <c r="F103" s="10">
        <v>594.024</v>
      </c>
      <c r="G103" s="10">
        <v>73.117000000000004</v>
      </c>
      <c r="H103" s="10">
        <v>64.102000000000004</v>
      </c>
      <c r="I103" s="10">
        <v>232.97</v>
      </c>
      <c r="J103" s="10">
        <v>254.03399999999999</v>
      </c>
      <c r="K103" s="10">
        <v>624.22400000000005</v>
      </c>
      <c r="L103" s="10">
        <v>150.626</v>
      </c>
      <c r="M103" s="10">
        <v>128.32300000000001</v>
      </c>
      <c r="N103" s="10">
        <v>465.92899999999997</v>
      </c>
      <c r="O103" s="10">
        <v>473.37</v>
      </c>
      <c r="P103" s="10">
        <v>1218.248</v>
      </c>
    </row>
    <row r="104" spans="1:16" s="10" customFormat="1">
      <c r="A104" s="11" t="s">
        <v>102</v>
      </c>
      <c r="B104" s="10">
        <v>34.113999999999997</v>
      </c>
      <c r="C104" s="10">
        <v>28.178999999999998</v>
      </c>
      <c r="D104" s="10">
        <v>103.71299999999999</v>
      </c>
      <c r="E104" s="10">
        <v>102.342</v>
      </c>
      <c r="F104" s="10">
        <v>268.34699999999998</v>
      </c>
      <c r="G104" s="10">
        <v>32.146999999999998</v>
      </c>
      <c r="H104" s="10">
        <v>28.327000000000002</v>
      </c>
      <c r="I104" s="10">
        <v>102.617</v>
      </c>
      <c r="J104" s="10">
        <v>121.105</v>
      </c>
      <c r="K104" s="10">
        <v>284.19499999999999</v>
      </c>
      <c r="L104" s="10">
        <v>66.260000000000005</v>
      </c>
      <c r="M104" s="10">
        <v>56.506</v>
      </c>
      <c r="N104" s="10">
        <v>206.33</v>
      </c>
      <c r="O104" s="10">
        <v>223.446</v>
      </c>
      <c r="P104" s="10">
        <v>552.54200000000003</v>
      </c>
    </row>
    <row r="105" spans="1:16" s="10" customFormat="1">
      <c r="A105" s="11" t="s">
        <v>103</v>
      </c>
      <c r="B105" s="10">
        <v>22.501999999999999</v>
      </c>
      <c r="C105" s="10">
        <v>18.792000000000002</v>
      </c>
      <c r="D105" s="10">
        <v>71.872</v>
      </c>
      <c r="E105" s="10">
        <v>69.13</v>
      </c>
      <c r="F105" s="10">
        <v>182.29499999999999</v>
      </c>
      <c r="G105" s="10">
        <v>21.306999999999999</v>
      </c>
      <c r="H105" s="10">
        <v>18.024999999999999</v>
      </c>
      <c r="I105" s="10">
        <v>71.263000000000005</v>
      </c>
      <c r="J105" s="10">
        <v>83.616</v>
      </c>
      <c r="K105" s="10">
        <v>194.21100000000001</v>
      </c>
      <c r="L105" s="10">
        <v>43.808999999999997</v>
      </c>
      <c r="M105" s="10">
        <v>36.817</v>
      </c>
      <c r="N105" s="10">
        <v>143.13499999999999</v>
      </c>
      <c r="O105" s="10">
        <v>152.74600000000001</v>
      </c>
      <c r="P105" s="10">
        <v>376.50599999999997</v>
      </c>
    </row>
    <row r="106" spans="1:16" s="10" customFormat="1">
      <c r="A106" s="11" t="s">
        <v>104</v>
      </c>
      <c r="B106" s="10">
        <v>45.253</v>
      </c>
      <c r="C106" s="10">
        <v>42.204000000000001</v>
      </c>
      <c r="D106" s="10">
        <v>138.816</v>
      </c>
      <c r="E106" s="10">
        <v>142.42699999999999</v>
      </c>
      <c r="F106" s="10">
        <v>368.70100000000002</v>
      </c>
      <c r="G106" s="10">
        <v>42.433999999999997</v>
      </c>
      <c r="H106" s="10">
        <v>35.347000000000001</v>
      </c>
      <c r="I106" s="10">
        <v>144.65</v>
      </c>
      <c r="J106" s="10">
        <v>175.14599999999999</v>
      </c>
      <c r="K106" s="10">
        <v>397.577</v>
      </c>
      <c r="L106" s="10">
        <v>87.688000000000002</v>
      </c>
      <c r="M106" s="10">
        <v>77.551000000000002</v>
      </c>
      <c r="N106" s="10">
        <v>283.46600000000001</v>
      </c>
      <c r="O106" s="10">
        <v>317.57299999999998</v>
      </c>
      <c r="P106" s="10">
        <v>766.27700000000004</v>
      </c>
    </row>
    <row r="107" spans="1:16" s="10" customFormat="1">
      <c r="A107" s="11" t="s">
        <v>143</v>
      </c>
      <c r="B107" s="10">
        <v>24.928000000000001</v>
      </c>
      <c r="C107" s="10">
        <v>22.202999999999999</v>
      </c>
      <c r="D107" s="10">
        <v>73.736000000000004</v>
      </c>
      <c r="E107" s="10">
        <v>65.444000000000003</v>
      </c>
      <c r="F107" s="10">
        <v>186.31</v>
      </c>
      <c r="G107" s="10">
        <v>23.472999999999999</v>
      </c>
      <c r="H107" s="10">
        <v>21.038</v>
      </c>
      <c r="I107" s="10">
        <v>74.942999999999998</v>
      </c>
      <c r="J107" s="10">
        <v>71.209999999999994</v>
      </c>
      <c r="K107" s="10">
        <v>190.66399999999999</v>
      </c>
      <c r="L107" s="10">
        <v>48.401000000000003</v>
      </c>
      <c r="M107" s="10">
        <v>43.241</v>
      </c>
      <c r="N107" s="10">
        <v>148.679</v>
      </c>
      <c r="O107" s="10">
        <v>136.65299999999999</v>
      </c>
      <c r="P107" s="10">
        <v>376.97399999999999</v>
      </c>
    </row>
    <row r="108" spans="1:16" s="10" customFormat="1">
      <c r="A108" s="9" t="s">
        <v>105</v>
      </c>
      <c r="B108" s="9">
        <v>30.949000000000002</v>
      </c>
      <c r="C108" s="9">
        <v>27.798999999999999</v>
      </c>
      <c r="D108" s="9">
        <v>102.259</v>
      </c>
      <c r="E108" s="9">
        <v>101.358</v>
      </c>
      <c r="F108" s="9">
        <v>262.36500000000001</v>
      </c>
      <c r="G108" s="9">
        <v>28.582999999999998</v>
      </c>
      <c r="H108" s="9">
        <v>25.321999999999999</v>
      </c>
      <c r="I108" s="9">
        <v>98.738</v>
      </c>
      <c r="J108" s="9">
        <v>117.387</v>
      </c>
      <c r="K108" s="9">
        <v>270.02999999999997</v>
      </c>
      <c r="L108" s="9">
        <v>59.531999999999996</v>
      </c>
      <c r="M108" s="9">
        <v>53.121000000000002</v>
      </c>
      <c r="N108" s="9">
        <v>200.99700000000001</v>
      </c>
      <c r="O108" s="9">
        <v>218.745</v>
      </c>
      <c r="P108" s="9">
        <v>532.39499999999998</v>
      </c>
    </row>
    <row r="109" spans="1:16" s="10" customFormat="1">
      <c r="A109" s="11" t="s">
        <v>106</v>
      </c>
      <c r="B109" s="10">
        <v>19.594000000000001</v>
      </c>
      <c r="C109" s="10">
        <v>17.434000000000001</v>
      </c>
      <c r="D109" s="10">
        <v>66.126999999999995</v>
      </c>
      <c r="E109" s="10">
        <v>65.72</v>
      </c>
      <c r="F109" s="10">
        <v>168.874</v>
      </c>
      <c r="G109" s="10">
        <v>17.856999999999999</v>
      </c>
      <c r="H109" s="10">
        <v>16.100999999999999</v>
      </c>
      <c r="I109" s="10">
        <v>63.451000000000001</v>
      </c>
      <c r="J109" s="10">
        <v>76.554000000000002</v>
      </c>
      <c r="K109" s="10">
        <v>173.96299999999999</v>
      </c>
      <c r="L109" s="10">
        <v>37.451000000000001</v>
      </c>
      <c r="M109" s="10">
        <v>33.534999999999997</v>
      </c>
      <c r="N109" s="10">
        <v>129.578</v>
      </c>
      <c r="O109" s="10">
        <v>142.274</v>
      </c>
      <c r="P109" s="10">
        <v>342.83800000000002</v>
      </c>
    </row>
    <row r="110" spans="1:16" s="10" customFormat="1">
      <c r="A110" s="11" t="s">
        <v>107</v>
      </c>
      <c r="B110" s="10">
        <v>11.355</v>
      </c>
      <c r="C110" s="10">
        <v>10.366</v>
      </c>
      <c r="D110" s="10">
        <v>36.131999999999998</v>
      </c>
      <c r="E110" s="10">
        <v>35.637999999999998</v>
      </c>
      <c r="F110" s="10">
        <v>93.491</v>
      </c>
      <c r="G110" s="10">
        <v>10.726000000000001</v>
      </c>
      <c r="H110" s="10">
        <v>9.2210000000000001</v>
      </c>
      <c r="I110" s="10">
        <v>35.286999999999999</v>
      </c>
      <c r="J110" s="10">
        <v>40.832999999999998</v>
      </c>
      <c r="K110" s="10">
        <v>96.066999999999993</v>
      </c>
      <c r="L110" s="10">
        <v>22.081</v>
      </c>
      <c r="M110" s="10">
        <v>19.585999999999999</v>
      </c>
      <c r="N110" s="10">
        <v>71.418999999999997</v>
      </c>
      <c r="O110" s="10">
        <v>76.471999999999994</v>
      </c>
      <c r="P110" s="10">
        <v>189.55799999999999</v>
      </c>
    </row>
    <row r="111" spans="1:16" s="10" customFormat="1">
      <c r="A111" s="9" t="s">
        <v>108</v>
      </c>
      <c r="B111" s="9">
        <v>120.06100000000001</v>
      </c>
      <c r="C111" s="9">
        <v>96.936999999999998</v>
      </c>
      <c r="D111" s="9">
        <v>348.11399999999998</v>
      </c>
      <c r="E111" s="9">
        <v>331.44600000000003</v>
      </c>
      <c r="F111" s="9">
        <v>896.55799999999999</v>
      </c>
      <c r="G111" s="9">
        <v>113.649</v>
      </c>
      <c r="H111" s="9">
        <v>90.751999999999995</v>
      </c>
      <c r="I111" s="9">
        <v>350.065</v>
      </c>
      <c r="J111" s="9">
        <v>381.70600000000002</v>
      </c>
      <c r="K111" s="9">
        <v>936.17200000000003</v>
      </c>
      <c r="L111" s="9">
        <v>233.71</v>
      </c>
      <c r="M111" s="9">
        <v>187.68899999999999</v>
      </c>
      <c r="N111" s="9">
        <v>698.17899999999997</v>
      </c>
      <c r="O111" s="9">
        <v>713.15300000000002</v>
      </c>
      <c r="P111" s="9">
        <v>1832.73</v>
      </c>
    </row>
    <row r="112" spans="1:16" s="10" customFormat="1">
      <c r="A112" s="11" t="s">
        <v>109</v>
      </c>
      <c r="B112" s="10">
        <v>41.83</v>
      </c>
      <c r="C112" s="10">
        <v>33.527999999999999</v>
      </c>
      <c r="D112" s="10">
        <v>131.60300000000001</v>
      </c>
      <c r="E112" s="10">
        <v>120.497</v>
      </c>
      <c r="F112" s="10">
        <v>327.459</v>
      </c>
      <c r="G112" s="10">
        <v>39.985999999999997</v>
      </c>
      <c r="H112" s="10">
        <v>31.890999999999998</v>
      </c>
      <c r="I112" s="10">
        <v>128.24100000000001</v>
      </c>
      <c r="J112" s="10">
        <v>140.809</v>
      </c>
      <c r="K112" s="10">
        <v>340.92500000000001</v>
      </c>
      <c r="L112" s="10">
        <v>81.816000000000003</v>
      </c>
      <c r="M112" s="10">
        <v>65.418999999999997</v>
      </c>
      <c r="N112" s="10">
        <v>259.84399999999999</v>
      </c>
      <c r="O112" s="10">
        <v>261.30599999999998</v>
      </c>
      <c r="P112" s="10">
        <v>668.38499999999999</v>
      </c>
    </row>
    <row r="113" spans="1:16" s="10" customFormat="1">
      <c r="A113" s="11" t="s">
        <v>110</v>
      </c>
      <c r="B113" s="10">
        <v>21.689</v>
      </c>
      <c r="C113" s="10">
        <v>17.616</v>
      </c>
      <c r="D113" s="10">
        <v>63.143999999999998</v>
      </c>
      <c r="E113" s="10">
        <v>63.113</v>
      </c>
      <c r="F113" s="10">
        <v>165.56200000000001</v>
      </c>
      <c r="G113" s="10">
        <v>20.52</v>
      </c>
      <c r="H113" s="10">
        <v>15.881</v>
      </c>
      <c r="I113" s="10">
        <v>65.427000000000007</v>
      </c>
      <c r="J113" s="10">
        <v>71.936000000000007</v>
      </c>
      <c r="K113" s="10">
        <v>173.762</v>
      </c>
      <c r="L113" s="10">
        <v>42.209000000000003</v>
      </c>
      <c r="M113" s="10">
        <v>33.496000000000002</v>
      </c>
      <c r="N113" s="10">
        <v>128.57</v>
      </c>
      <c r="O113" s="10">
        <v>135.04900000000001</v>
      </c>
      <c r="P113" s="10">
        <v>339.32400000000001</v>
      </c>
    </row>
    <row r="114" spans="1:16" s="10" customFormat="1">
      <c r="A114" s="11" t="s">
        <v>111</v>
      </c>
      <c r="B114" s="10">
        <v>35.207999999999998</v>
      </c>
      <c r="C114" s="10">
        <v>27.376000000000001</v>
      </c>
      <c r="D114" s="10">
        <v>96.561999999999998</v>
      </c>
      <c r="E114" s="10">
        <v>91.406000000000006</v>
      </c>
      <c r="F114" s="10">
        <v>250.55099999999999</v>
      </c>
      <c r="G114" s="10">
        <v>33.125</v>
      </c>
      <c r="H114" s="10">
        <v>26.297999999999998</v>
      </c>
      <c r="I114" s="10">
        <v>100.375</v>
      </c>
      <c r="J114" s="10">
        <v>104.182</v>
      </c>
      <c r="K114" s="10">
        <v>263.98</v>
      </c>
      <c r="L114" s="10">
        <v>68.332999999999998</v>
      </c>
      <c r="M114" s="10">
        <v>53.673999999999999</v>
      </c>
      <c r="N114" s="10">
        <v>196.93700000000001</v>
      </c>
      <c r="O114" s="10">
        <v>195.58799999999999</v>
      </c>
      <c r="P114" s="10">
        <v>514.53200000000004</v>
      </c>
    </row>
    <row r="115" spans="1:16" s="10" customFormat="1">
      <c r="A115" s="11" t="s">
        <v>112</v>
      </c>
      <c r="B115" s="10">
        <v>11.664999999999999</v>
      </c>
      <c r="C115" s="10">
        <v>9.7040000000000006</v>
      </c>
      <c r="D115" s="10">
        <v>28.373000000000001</v>
      </c>
      <c r="E115" s="10">
        <v>29.170999999999999</v>
      </c>
      <c r="F115" s="10">
        <v>78.912999999999997</v>
      </c>
      <c r="G115" s="10">
        <v>10.941000000000001</v>
      </c>
      <c r="H115" s="10">
        <v>8.4920000000000009</v>
      </c>
      <c r="I115" s="10">
        <v>29.451000000000001</v>
      </c>
      <c r="J115" s="10">
        <v>32.947000000000003</v>
      </c>
      <c r="K115" s="10">
        <v>81.831999999999994</v>
      </c>
      <c r="L115" s="10">
        <v>22.606999999999999</v>
      </c>
      <c r="M115" s="10">
        <v>18.196000000000002</v>
      </c>
      <c r="N115" s="10">
        <v>57.823</v>
      </c>
      <c r="O115" s="10">
        <v>62.118000000000002</v>
      </c>
      <c r="P115" s="10">
        <v>160.744</v>
      </c>
    </row>
    <row r="116" spans="1:16" s="10" customFormat="1">
      <c r="A116" s="11" t="s">
        <v>113</v>
      </c>
      <c r="B116" s="10">
        <v>9.6679999999999993</v>
      </c>
      <c r="C116" s="10">
        <v>8.7129999999999992</v>
      </c>
      <c r="D116" s="10">
        <v>28.431999999999999</v>
      </c>
      <c r="E116" s="10">
        <v>27.259</v>
      </c>
      <c r="F116" s="10">
        <v>74.072999999999993</v>
      </c>
      <c r="G116" s="10">
        <v>9.0779999999999994</v>
      </c>
      <c r="H116" s="10">
        <v>8.1910000000000007</v>
      </c>
      <c r="I116" s="10">
        <v>26.571999999999999</v>
      </c>
      <c r="J116" s="10">
        <v>31.832000000000001</v>
      </c>
      <c r="K116" s="10">
        <v>75.673000000000002</v>
      </c>
      <c r="L116" s="10">
        <v>18.745999999999999</v>
      </c>
      <c r="M116" s="10">
        <v>16.904</v>
      </c>
      <c r="N116" s="10">
        <v>55.003999999999998</v>
      </c>
      <c r="O116" s="10">
        <v>59.091999999999999</v>
      </c>
      <c r="P116" s="10">
        <v>149.74600000000001</v>
      </c>
    </row>
    <row r="117" spans="1:16" s="10" customFormat="1">
      <c r="A117" s="9" t="s">
        <v>114</v>
      </c>
      <c r="B117" s="9">
        <v>323.73200000000003</v>
      </c>
      <c r="C117" s="9">
        <v>261.08600000000001</v>
      </c>
      <c r="D117" s="9">
        <v>911.90200000000004</v>
      </c>
      <c r="E117" s="9">
        <v>829.28700000000003</v>
      </c>
      <c r="F117" s="9">
        <v>2326.0079999999998</v>
      </c>
      <c r="G117" s="9">
        <v>306.26600000000002</v>
      </c>
      <c r="H117" s="9">
        <v>244.89099999999999</v>
      </c>
      <c r="I117" s="9">
        <v>918.52599999999995</v>
      </c>
      <c r="J117" s="9">
        <v>980.95500000000004</v>
      </c>
      <c r="K117" s="9">
        <v>2450.6379999999999</v>
      </c>
      <c r="L117" s="9">
        <v>629.99800000000005</v>
      </c>
      <c r="M117" s="9">
        <v>505.976</v>
      </c>
      <c r="N117" s="9">
        <v>1830.4290000000001</v>
      </c>
      <c r="O117" s="9">
        <v>1810.242</v>
      </c>
      <c r="P117" s="9">
        <v>4776.6450000000004</v>
      </c>
    </row>
    <row r="118" spans="1:16" s="10" customFormat="1">
      <c r="A118" s="11" t="s">
        <v>115</v>
      </c>
      <c r="B118" s="10">
        <v>26.007999999999999</v>
      </c>
      <c r="C118" s="10">
        <v>21.780999999999999</v>
      </c>
      <c r="D118" s="10">
        <v>77.908000000000001</v>
      </c>
      <c r="E118" s="10">
        <v>76.106999999999999</v>
      </c>
      <c r="F118" s="10">
        <v>201.804</v>
      </c>
      <c r="G118" s="10">
        <v>24.785</v>
      </c>
      <c r="H118" s="10">
        <v>21.670999999999999</v>
      </c>
      <c r="I118" s="10">
        <v>76.147999999999996</v>
      </c>
      <c r="J118" s="10">
        <v>86.378</v>
      </c>
      <c r="K118" s="10">
        <v>208.982</v>
      </c>
      <c r="L118" s="10">
        <v>50.792999999999999</v>
      </c>
      <c r="M118" s="10">
        <v>43.451999999999998</v>
      </c>
      <c r="N118" s="10">
        <v>154.05600000000001</v>
      </c>
      <c r="O118" s="10">
        <v>162.48599999999999</v>
      </c>
      <c r="P118" s="10">
        <v>410.786</v>
      </c>
    </row>
    <row r="119" spans="1:16" s="10" customFormat="1">
      <c r="A119" s="11" t="s">
        <v>116</v>
      </c>
      <c r="B119" s="10">
        <v>84.706999999999994</v>
      </c>
      <c r="C119" s="10">
        <v>65.962000000000003</v>
      </c>
      <c r="D119" s="10">
        <v>222.85499999999999</v>
      </c>
      <c r="E119" s="10">
        <v>204.38200000000001</v>
      </c>
      <c r="F119" s="10">
        <v>577.90700000000004</v>
      </c>
      <c r="G119" s="10">
        <v>80.28</v>
      </c>
      <c r="H119" s="10">
        <v>61.319000000000003</v>
      </c>
      <c r="I119" s="10">
        <v>229.91800000000001</v>
      </c>
      <c r="J119" s="10">
        <v>244.64699999999999</v>
      </c>
      <c r="K119" s="10">
        <v>616.16399999999999</v>
      </c>
      <c r="L119" s="10">
        <v>164.988</v>
      </c>
      <c r="M119" s="10">
        <v>127.282</v>
      </c>
      <c r="N119" s="10">
        <v>452.77300000000002</v>
      </c>
      <c r="O119" s="10">
        <v>449.02800000000002</v>
      </c>
      <c r="P119" s="10">
        <v>1194.07</v>
      </c>
    </row>
    <row r="120" spans="1:16" s="10" customFormat="1">
      <c r="A120" s="11" t="s">
        <v>117</v>
      </c>
      <c r="B120" s="10">
        <v>36.158999999999999</v>
      </c>
      <c r="C120" s="10">
        <v>29.010999999999999</v>
      </c>
      <c r="D120" s="10">
        <v>111.28700000000001</v>
      </c>
      <c r="E120" s="10">
        <v>112.337</v>
      </c>
      <c r="F120" s="10">
        <v>288.79399999999998</v>
      </c>
      <c r="G120" s="10">
        <v>34.424999999999997</v>
      </c>
      <c r="H120" s="10">
        <v>29.204999999999998</v>
      </c>
      <c r="I120" s="10">
        <v>112.361</v>
      </c>
      <c r="J120" s="10">
        <v>132.22300000000001</v>
      </c>
      <c r="K120" s="10">
        <v>308.214</v>
      </c>
      <c r="L120" s="10">
        <v>70.584000000000003</v>
      </c>
      <c r="M120" s="10">
        <v>58.216000000000001</v>
      </c>
      <c r="N120" s="10">
        <v>223.649</v>
      </c>
      <c r="O120" s="10">
        <v>244.56</v>
      </c>
      <c r="P120" s="10">
        <v>597.00900000000001</v>
      </c>
    </row>
    <row r="121" spans="1:16" s="10" customFormat="1">
      <c r="A121" s="11" t="s">
        <v>118</v>
      </c>
      <c r="B121" s="10">
        <v>26.411999999999999</v>
      </c>
      <c r="C121" s="10">
        <v>23.276</v>
      </c>
      <c r="D121" s="10">
        <v>75.042000000000002</v>
      </c>
      <c r="E121" s="10">
        <v>74.587999999999994</v>
      </c>
      <c r="F121" s="10">
        <v>199.31700000000001</v>
      </c>
      <c r="G121" s="10">
        <v>24.893999999999998</v>
      </c>
      <c r="H121" s="10">
        <v>21.626000000000001</v>
      </c>
      <c r="I121" s="10">
        <v>78.164000000000001</v>
      </c>
      <c r="J121" s="10">
        <v>85.275999999999996</v>
      </c>
      <c r="K121" s="10">
        <v>209.96</v>
      </c>
      <c r="L121" s="10">
        <v>51.305999999999997</v>
      </c>
      <c r="M121" s="10">
        <v>44.902000000000001</v>
      </c>
      <c r="N121" s="10">
        <v>153.20599999999999</v>
      </c>
      <c r="O121" s="10">
        <v>159.864</v>
      </c>
      <c r="P121" s="10">
        <v>409.27699999999999</v>
      </c>
    </row>
    <row r="122" spans="1:16" s="10" customFormat="1">
      <c r="A122" s="11" t="s">
        <v>119</v>
      </c>
      <c r="B122" s="10">
        <v>16.122</v>
      </c>
      <c r="C122" s="10">
        <v>14.753</v>
      </c>
      <c r="D122" s="10">
        <v>44.816000000000003</v>
      </c>
      <c r="E122" s="10">
        <v>43.698</v>
      </c>
      <c r="F122" s="10">
        <v>119.38800000000001</v>
      </c>
      <c r="G122" s="10">
        <v>15.222</v>
      </c>
      <c r="H122" s="10">
        <v>13.177</v>
      </c>
      <c r="I122" s="10">
        <v>46.276000000000003</v>
      </c>
      <c r="J122" s="10">
        <v>52.652999999999999</v>
      </c>
      <c r="K122" s="10">
        <v>127.327</v>
      </c>
      <c r="L122" s="10">
        <v>31.343</v>
      </c>
      <c r="M122" s="10">
        <v>27.93</v>
      </c>
      <c r="N122" s="10">
        <v>91.091999999999999</v>
      </c>
      <c r="O122" s="10">
        <v>96.35</v>
      </c>
      <c r="P122" s="10">
        <v>246.715</v>
      </c>
    </row>
    <row r="123" spans="1:16" s="10" customFormat="1">
      <c r="A123" s="11" t="s">
        <v>120</v>
      </c>
      <c r="B123" s="10">
        <v>9.1839999999999993</v>
      </c>
      <c r="C123" s="10">
        <v>8.7590000000000003</v>
      </c>
      <c r="D123" s="10">
        <v>27.925999999999998</v>
      </c>
      <c r="E123" s="10">
        <v>28.24</v>
      </c>
      <c r="F123" s="10">
        <v>74.108999999999995</v>
      </c>
      <c r="G123" s="10">
        <v>8.7759999999999998</v>
      </c>
      <c r="H123" s="10">
        <v>7.6219999999999999</v>
      </c>
      <c r="I123" s="10">
        <v>28.637</v>
      </c>
      <c r="J123" s="10">
        <v>34.048999999999999</v>
      </c>
      <c r="K123" s="10">
        <v>79.082999999999998</v>
      </c>
      <c r="L123" s="10">
        <v>17.959</v>
      </c>
      <c r="M123" s="10">
        <v>16.381</v>
      </c>
      <c r="N123" s="10">
        <v>56.563000000000002</v>
      </c>
      <c r="O123" s="10">
        <v>62.289000000000001</v>
      </c>
      <c r="P123" s="10">
        <v>153.19300000000001</v>
      </c>
    </row>
    <row r="124" spans="1:16" s="10" customFormat="1">
      <c r="A124" s="11" t="s">
        <v>121</v>
      </c>
      <c r="B124" s="10">
        <v>77.183000000000007</v>
      </c>
      <c r="C124" s="10">
        <v>59.109000000000002</v>
      </c>
      <c r="D124" s="10">
        <v>208.773</v>
      </c>
      <c r="E124" s="10">
        <v>174.078</v>
      </c>
      <c r="F124" s="10">
        <v>519.14300000000003</v>
      </c>
      <c r="G124" s="10">
        <v>72.953000000000003</v>
      </c>
      <c r="H124" s="10">
        <v>55.311999999999998</v>
      </c>
      <c r="I124" s="10">
        <v>211.59200000000001</v>
      </c>
      <c r="J124" s="10">
        <v>208.714</v>
      </c>
      <c r="K124" s="10">
        <v>548.57100000000003</v>
      </c>
      <c r="L124" s="10">
        <v>150.136</v>
      </c>
      <c r="M124" s="10">
        <v>114.42100000000001</v>
      </c>
      <c r="N124" s="10">
        <v>420.36500000000001</v>
      </c>
      <c r="O124" s="10">
        <v>382.79199999999997</v>
      </c>
      <c r="P124" s="10">
        <v>1067.7139999999999</v>
      </c>
    </row>
    <row r="125" spans="1:16" s="10" customFormat="1">
      <c r="A125" s="11" t="s">
        <v>122</v>
      </c>
      <c r="B125" s="10">
        <v>22.466999999999999</v>
      </c>
      <c r="C125" s="10">
        <v>17.338999999999999</v>
      </c>
      <c r="D125" s="10">
        <v>67.95</v>
      </c>
      <c r="E125" s="10">
        <v>49.505000000000003</v>
      </c>
      <c r="F125" s="10">
        <v>157.261</v>
      </c>
      <c r="G125" s="10">
        <v>21.224</v>
      </c>
      <c r="H125" s="10">
        <v>16.7</v>
      </c>
      <c r="I125" s="10">
        <v>60.472999999999999</v>
      </c>
      <c r="J125" s="10">
        <v>60.317999999999998</v>
      </c>
      <c r="K125" s="10">
        <v>158.714</v>
      </c>
      <c r="L125" s="10">
        <v>43.691000000000003</v>
      </c>
      <c r="M125" s="10">
        <v>34.037999999999997</v>
      </c>
      <c r="N125" s="10">
        <v>128.422</v>
      </c>
      <c r="O125" s="10">
        <v>109.82299999999999</v>
      </c>
      <c r="P125" s="10">
        <v>315.97500000000002</v>
      </c>
    </row>
    <row r="126" spans="1:16" s="10" customFormat="1">
      <c r="A126" s="11" t="s">
        <v>123</v>
      </c>
      <c r="B126" s="10">
        <v>25.491</v>
      </c>
      <c r="C126" s="10">
        <v>21.097000000000001</v>
      </c>
      <c r="D126" s="10">
        <v>75.344999999999999</v>
      </c>
      <c r="E126" s="10">
        <v>66.352000000000004</v>
      </c>
      <c r="F126" s="10">
        <v>188.285</v>
      </c>
      <c r="G126" s="10">
        <v>23.707000000000001</v>
      </c>
      <c r="H126" s="10">
        <v>18.257999999999999</v>
      </c>
      <c r="I126" s="10">
        <v>74.957999999999998</v>
      </c>
      <c r="J126" s="10">
        <v>76.697999999999993</v>
      </c>
      <c r="K126" s="10">
        <v>193.62200000000001</v>
      </c>
      <c r="L126" s="10">
        <v>49.198</v>
      </c>
      <c r="M126" s="10">
        <v>39.354999999999997</v>
      </c>
      <c r="N126" s="10">
        <v>150.303</v>
      </c>
      <c r="O126" s="10">
        <v>143.05000000000001</v>
      </c>
      <c r="P126" s="10">
        <v>381.90699999999998</v>
      </c>
    </row>
    <row r="127" spans="1:16" s="10" customFormat="1">
      <c r="A127" s="9" t="s">
        <v>124</v>
      </c>
      <c r="B127" s="9">
        <v>83.004999999999995</v>
      </c>
      <c r="C127" s="9">
        <v>71.013000000000005</v>
      </c>
      <c r="D127" s="9">
        <v>302.29399999999998</v>
      </c>
      <c r="E127" s="9">
        <v>311.79000000000002</v>
      </c>
      <c r="F127" s="9">
        <v>768.10199999999998</v>
      </c>
      <c r="G127" s="9">
        <v>77.245999999999995</v>
      </c>
      <c r="H127" s="9">
        <v>66.179000000000002</v>
      </c>
      <c r="I127" s="9">
        <v>292.71800000000002</v>
      </c>
      <c r="J127" s="9">
        <v>361.53699999999998</v>
      </c>
      <c r="K127" s="9">
        <v>797.67899999999997</v>
      </c>
      <c r="L127" s="9">
        <v>160.251</v>
      </c>
      <c r="M127" s="9">
        <v>137.19200000000001</v>
      </c>
      <c r="N127" s="9">
        <v>595.01199999999994</v>
      </c>
      <c r="O127" s="9">
        <v>673.327</v>
      </c>
      <c r="P127" s="9">
        <v>1565.7809999999999</v>
      </c>
    </row>
    <row r="128" spans="1:16" s="10" customFormat="1">
      <c r="A128" s="11" t="s">
        <v>125</v>
      </c>
      <c r="B128" s="10">
        <v>25.934000000000001</v>
      </c>
      <c r="C128" s="10">
        <v>23.649000000000001</v>
      </c>
      <c r="D128" s="10">
        <v>94.111999999999995</v>
      </c>
      <c r="E128" s="10">
        <v>88.052000000000007</v>
      </c>
      <c r="F128" s="10">
        <v>231.74799999999999</v>
      </c>
      <c r="G128" s="10">
        <v>24.420999999999999</v>
      </c>
      <c r="H128" s="10">
        <v>22.314</v>
      </c>
      <c r="I128" s="10">
        <v>88.912999999999997</v>
      </c>
      <c r="J128" s="10">
        <v>104.004</v>
      </c>
      <c r="K128" s="10">
        <v>239.65199999999999</v>
      </c>
      <c r="L128" s="10">
        <v>50.354999999999997</v>
      </c>
      <c r="M128" s="10">
        <v>45.963999999999999</v>
      </c>
      <c r="N128" s="10">
        <v>183.02600000000001</v>
      </c>
      <c r="O128" s="10">
        <v>192.05600000000001</v>
      </c>
      <c r="P128" s="10">
        <v>471.399</v>
      </c>
    </row>
    <row r="129" spans="1:16" s="10" customFormat="1">
      <c r="A129" s="11" t="s">
        <v>126</v>
      </c>
      <c r="B129" s="10">
        <v>10.961</v>
      </c>
      <c r="C129" s="10">
        <v>9.0139999999999993</v>
      </c>
      <c r="D129" s="10">
        <v>38.073999999999998</v>
      </c>
      <c r="E129" s="10">
        <v>38.755000000000003</v>
      </c>
      <c r="F129" s="10">
        <v>96.805000000000007</v>
      </c>
      <c r="G129" s="10">
        <v>10.118</v>
      </c>
      <c r="H129" s="10">
        <v>9.0030000000000001</v>
      </c>
      <c r="I129" s="10">
        <v>34.203000000000003</v>
      </c>
      <c r="J129" s="10">
        <v>46.514000000000003</v>
      </c>
      <c r="K129" s="10">
        <v>99.837000000000003</v>
      </c>
      <c r="L129" s="10">
        <v>21.079000000000001</v>
      </c>
      <c r="M129" s="10">
        <v>18.016999999999999</v>
      </c>
      <c r="N129" s="10">
        <v>72.277000000000001</v>
      </c>
      <c r="O129" s="10">
        <v>85.269000000000005</v>
      </c>
      <c r="P129" s="10">
        <v>196.642</v>
      </c>
    </row>
    <row r="130" spans="1:16" s="10" customFormat="1">
      <c r="A130" s="11" t="s">
        <v>127</v>
      </c>
      <c r="B130" s="10">
        <v>22.352</v>
      </c>
      <c r="C130" s="10">
        <v>16.538</v>
      </c>
      <c r="D130" s="10">
        <v>80.599000000000004</v>
      </c>
      <c r="E130" s="10">
        <v>82.394999999999996</v>
      </c>
      <c r="F130" s="10">
        <v>201.88499999999999</v>
      </c>
      <c r="G130" s="10">
        <v>20.692</v>
      </c>
      <c r="H130" s="10">
        <v>17.346</v>
      </c>
      <c r="I130" s="10">
        <v>81.793000000000006</v>
      </c>
      <c r="J130" s="10">
        <v>96.069000000000003</v>
      </c>
      <c r="K130" s="10">
        <v>215.899</v>
      </c>
      <c r="L130" s="10">
        <v>43.043999999999997</v>
      </c>
      <c r="M130" s="10">
        <v>33.884</v>
      </c>
      <c r="N130" s="10">
        <v>162.392</v>
      </c>
      <c r="O130" s="10">
        <v>178.464</v>
      </c>
      <c r="P130" s="10">
        <v>417.78399999999999</v>
      </c>
    </row>
    <row r="131" spans="1:16" s="10" customFormat="1">
      <c r="A131" s="11" t="s">
        <v>128</v>
      </c>
      <c r="B131" s="10">
        <v>7.2270000000000003</v>
      </c>
      <c r="C131" s="10">
        <v>6.6559999999999997</v>
      </c>
      <c r="D131" s="10">
        <v>26.831</v>
      </c>
      <c r="E131" s="10">
        <v>32.537999999999997</v>
      </c>
      <c r="F131" s="10">
        <v>73.253</v>
      </c>
      <c r="G131" s="10">
        <v>6.6959999999999997</v>
      </c>
      <c r="H131" s="10">
        <v>5.6609999999999996</v>
      </c>
      <c r="I131" s="10">
        <v>26.07</v>
      </c>
      <c r="J131" s="10">
        <v>36.997</v>
      </c>
      <c r="K131" s="10">
        <v>75.424000000000007</v>
      </c>
      <c r="L131" s="10">
        <v>13.923</v>
      </c>
      <c r="M131" s="10">
        <v>12.318</v>
      </c>
      <c r="N131" s="10">
        <v>52.901000000000003</v>
      </c>
      <c r="O131" s="10">
        <v>69.534999999999997</v>
      </c>
      <c r="P131" s="10">
        <v>148.67599999999999</v>
      </c>
    </row>
    <row r="132" spans="1:16" s="10" customFormat="1">
      <c r="A132" s="11" t="s">
        <v>175</v>
      </c>
      <c r="B132" s="10">
        <v>16.530999999999999</v>
      </c>
      <c r="C132" s="10">
        <v>15.154999999999999</v>
      </c>
      <c r="D132" s="10">
        <v>62.677</v>
      </c>
      <c r="E132" s="10">
        <v>70.049000000000007</v>
      </c>
      <c r="F132" s="10">
        <v>164.41200000000001</v>
      </c>
      <c r="G132" s="10">
        <v>15.32</v>
      </c>
      <c r="H132" s="10">
        <v>11.855</v>
      </c>
      <c r="I132" s="10">
        <v>61.738999999999997</v>
      </c>
      <c r="J132" s="10">
        <v>77.953999999999994</v>
      </c>
      <c r="K132" s="10">
        <v>166.86799999999999</v>
      </c>
      <c r="L132" s="10">
        <v>31.850999999999999</v>
      </c>
      <c r="M132" s="10">
        <v>27.01</v>
      </c>
      <c r="N132" s="10">
        <v>124.417</v>
      </c>
      <c r="O132" s="10">
        <v>148.00299999999999</v>
      </c>
      <c r="P132" s="10">
        <v>331.28</v>
      </c>
    </row>
    <row r="133" spans="1:16" s="9" customFormat="1">
      <c r="A133" s="9" t="s">
        <v>129</v>
      </c>
      <c r="B133" s="9">
        <v>3722.183</v>
      </c>
      <c r="C133" s="9">
        <v>3014.9679999999998</v>
      </c>
      <c r="D133" s="9">
        <v>11234.239</v>
      </c>
      <c r="E133" s="9">
        <v>10655.905000000001</v>
      </c>
      <c r="F133" s="9">
        <v>28627.294999999998</v>
      </c>
      <c r="G133" s="9">
        <v>3509.1489999999999</v>
      </c>
      <c r="H133" s="9">
        <v>2808.3890000000001</v>
      </c>
      <c r="I133" s="9">
        <v>11143.319</v>
      </c>
      <c r="J133" s="9">
        <v>12500.687</v>
      </c>
      <c r="K133" s="9">
        <v>29961.544000000002</v>
      </c>
      <c r="L133" s="9">
        <v>7231.3329999999996</v>
      </c>
      <c r="M133" s="9">
        <v>5823.3559999999998</v>
      </c>
      <c r="N133" s="9">
        <v>22377.558000000001</v>
      </c>
      <c r="O133" s="9">
        <v>23156.592000000001</v>
      </c>
      <c r="P133" s="9">
        <v>58588.839</v>
      </c>
    </row>
    <row r="134" spans="1:16" ht="4.5" customHeight="1">
      <c r="A134" s="92"/>
      <c r="B134" s="92"/>
      <c r="C134" s="35"/>
      <c r="D134" s="35"/>
      <c r="E134" s="35"/>
      <c r="F134" s="93"/>
      <c r="G134" s="93"/>
      <c r="H134" s="35"/>
      <c r="I134" s="35"/>
      <c r="J134" s="35"/>
      <c r="K134" s="35"/>
      <c r="L134" s="35"/>
      <c r="M134" s="93"/>
      <c r="N134" s="35"/>
      <c r="O134" s="93"/>
      <c r="P134" s="35"/>
    </row>
    <row r="135" spans="1:16">
      <c r="A135" s="24"/>
      <c r="B135" s="24"/>
      <c r="C135" s="24"/>
      <c r="D135" s="24"/>
      <c r="E135" s="24"/>
      <c r="F135" s="94"/>
      <c r="G135" s="94"/>
      <c r="H135" s="24"/>
      <c r="I135" s="24"/>
      <c r="J135" s="24"/>
      <c r="K135" s="24"/>
      <c r="L135" s="24"/>
      <c r="M135" s="94"/>
      <c r="N135" s="24"/>
      <c r="O135" s="94"/>
      <c r="P135" s="24"/>
    </row>
  </sheetData>
  <mergeCells count="4">
    <mergeCell ref="A3:A4"/>
    <mergeCell ref="C3:F3"/>
    <mergeCell ref="H3:K3"/>
    <mergeCell ref="M3:P3"/>
  </mergeCells>
  <phoneticPr fontId="8" type="noConversion"/>
  <printOptions horizontalCentered="1"/>
  <pageMargins left="0.17" right="0.16" top="0.62986111111111109" bottom="0.51" header="0.51180555555555562" footer="0.27"/>
  <pageSetup paperSize="9" firstPageNumber="0" orientation="portrait" r:id="rId1"/>
  <headerFooter alignWithMargins="0"/>
  <rowBreaks count="1" manualBreakCount="1">
    <brk id="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="110" zoomScaleNormal="110" workbookViewId="0">
      <pane ySplit="5" topLeftCell="A126" activePane="bottomLeft" state="frozenSplit"/>
      <selection activeCell="M17" sqref="M17"/>
      <selection pane="bottomLeft" activeCell="H145" sqref="H145"/>
    </sheetView>
  </sheetViews>
  <sheetFormatPr defaultColWidth="9.28515625" defaultRowHeight="9"/>
  <cols>
    <col min="1" max="1" width="18.7109375" style="1" customWidth="1"/>
    <col min="2" max="3" width="9.42578125" style="1" customWidth="1"/>
    <col min="4" max="4" width="12" style="1" customWidth="1"/>
    <col min="5" max="6" width="9.42578125" style="1" customWidth="1"/>
    <col min="7" max="7" width="11.7109375" style="1" customWidth="1"/>
    <col min="8" max="9" width="9.28515625" style="1"/>
    <col min="10" max="12" width="9.28515625" style="4"/>
    <col min="13" max="16384" width="9.28515625" style="1"/>
  </cols>
  <sheetData>
    <row r="1" spans="1:12" ht="15" customHeight="1">
      <c r="A1" s="12" t="s">
        <v>130</v>
      </c>
    </row>
    <row r="2" spans="1:12" ht="15" customHeight="1">
      <c r="A2" s="12" t="s">
        <v>189</v>
      </c>
      <c r="J2" s="3"/>
    </row>
    <row r="3" spans="1:12" ht="7.5" customHeight="1">
      <c r="A3" s="13"/>
      <c r="B3" s="6"/>
      <c r="C3" s="6"/>
      <c r="D3" s="6"/>
      <c r="E3" s="6"/>
      <c r="F3" s="6"/>
      <c r="G3" s="6"/>
    </row>
    <row r="4" spans="1:12" ht="15" customHeight="1">
      <c r="A4" s="142" t="s">
        <v>3</v>
      </c>
      <c r="B4" s="143" t="s">
        <v>131</v>
      </c>
      <c r="C4" s="143"/>
      <c r="D4" s="143"/>
      <c r="E4" s="143" t="s">
        <v>132</v>
      </c>
      <c r="F4" s="143"/>
      <c r="G4" s="143"/>
    </row>
    <row r="5" spans="1:12" s="8" customFormat="1" ht="18.75" customHeight="1">
      <c r="A5" s="142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  <c r="J5" s="30"/>
      <c r="K5" s="19"/>
      <c r="L5" s="19"/>
    </row>
    <row r="6" spans="1:12" s="8" customFormat="1" ht="3.75" customHeight="1">
      <c r="A6" s="68"/>
      <c r="B6" s="67"/>
      <c r="C6" s="67"/>
      <c r="D6" s="67"/>
      <c r="E6" s="67"/>
      <c r="F6" s="67"/>
      <c r="G6" s="67"/>
      <c r="J6" s="30"/>
      <c r="K6" s="19"/>
      <c r="L6" s="19"/>
    </row>
    <row r="7" spans="1:12" s="10" customFormat="1">
      <c r="A7" s="9" t="s">
        <v>8</v>
      </c>
      <c r="B7" s="9">
        <v>1078.377</v>
      </c>
      <c r="C7" s="9">
        <v>881.86199999999997</v>
      </c>
      <c r="D7" s="9">
        <v>1960.24</v>
      </c>
      <c r="E7" s="72">
        <v>79.627050999999994</v>
      </c>
      <c r="F7" s="72">
        <v>66.323108000000005</v>
      </c>
      <c r="G7" s="72">
        <v>73.006844000000001</v>
      </c>
      <c r="I7" s="73"/>
      <c r="J7" s="31"/>
      <c r="K7" s="74"/>
      <c r="L7" s="29"/>
    </row>
    <row r="8" spans="1:12" s="10" customFormat="1">
      <c r="A8" s="11" t="s">
        <v>9</v>
      </c>
      <c r="B8" s="10">
        <v>555.47299999999996</v>
      </c>
      <c r="C8" s="10">
        <v>468.41399999999999</v>
      </c>
      <c r="D8" s="10">
        <v>1023.888</v>
      </c>
      <c r="E8" s="88">
        <v>79.994510000000005</v>
      </c>
      <c r="F8" s="88">
        <v>67.299436999999998</v>
      </c>
      <c r="G8" s="88">
        <v>73.638040000000004</v>
      </c>
      <c r="I8" s="16"/>
      <c r="J8" s="31"/>
      <c r="K8" s="32"/>
      <c r="L8" s="29"/>
    </row>
    <row r="9" spans="1:12" s="10" customFormat="1">
      <c r="A9" s="11" t="s">
        <v>10</v>
      </c>
      <c r="B9" s="10">
        <v>40.94</v>
      </c>
      <c r="C9" s="10">
        <v>32.277000000000001</v>
      </c>
      <c r="D9" s="10">
        <v>73.215999999999994</v>
      </c>
      <c r="E9" s="88">
        <v>78.096569000000002</v>
      </c>
      <c r="F9" s="88">
        <v>63.333762</v>
      </c>
      <c r="G9" s="88">
        <v>70.815956999999997</v>
      </c>
      <c r="I9" s="16"/>
      <c r="J9" s="31"/>
      <c r="K9" s="32"/>
      <c r="L9" s="29"/>
    </row>
    <row r="10" spans="1:12" s="10" customFormat="1">
      <c r="A10" s="11" t="s">
        <v>11</v>
      </c>
      <c r="B10" s="10">
        <v>93.382000000000005</v>
      </c>
      <c r="C10" s="10">
        <v>73.078999999999994</v>
      </c>
      <c r="D10" s="10">
        <v>166.46</v>
      </c>
      <c r="E10" s="88">
        <v>78.061154000000002</v>
      </c>
      <c r="F10" s="88">
        <v>63.499943000000002</v>
      </c>
      <c r="G10" s="88">
        <v>70.844851000000006</v>
      </c>
      <c r="I10" s="16"/>
      <c r="J10" s="31"/>
      <c r="K10" s="32"/>
      <c r="L10" s="29"/>
    </row>
    <row r="11" spans="1:12" s="10" customFormat="1">
      <c r="A11" s="11" t="s">
        <v>12</v>
      </c>
      <c r="B11" s="10">
        <v>151.03700000000001</v>
      </c>
      <c r="C11" s="10">
        <v>118.937</v>
      </c>
      <c r="D11" s="10">
        <v>269.97399999999999</v>
      </c>
      <c r="E11" s="88">
        <v>78.867609000000002</v>
      </c>
      <c r="F11" s="88">
        <v>66.025281000000007</v>
      </c>
      <c r="G11" s="88">
        <v>72.556858000000005</v>
      </c>
      <c r="I11" s="16"/>
      <c r="J11" s="31"/>
      <c r="K11" s="32"/>
      <c r="L11" s="29"/>
    </row>
    <row r="12" spans="1:12" s="10" customFormat="1">
      <c r="A12" s="11" t="s">
        <v>13</v>
      </c>
      <c r="B12" s="10">
        <v>55.258000000000003</v>
      </c>
      <c r="C12" s="10">
        <v>43.341999999999999</v>
      </c>
      <c r="D12" s="10">
        <v>98.6</v>
      </c>
      <c r="E12" s="88">
        <v>82.841054999999997</v>
      </c>
      <c r="F12" s="88">
        <v>67.332145999999995</v>
      </c>
      <c r="G12" s="88">
        <v>75.154660000000007</v>
      </c>
      <c r="I12" s="16"/>
      <c r="J12" s="31"/>
      <c r="K12" s="32"/>
      <c r="L12" s="29"/>
    </row>
    <row r="13" spans="1:12" s="10" customFormat="1">
      <c r="A13" s="11" t="s">
        <v>14</v>
      </c>
      <c r="B13" s="10">
        <v>103.614</v>
      </c>
      <c r="C13" s="10">
        <v>79.445999999999998</v>
      </c>
      <c r="D13" s="10">
        <v>183.06</v>
      </c>
      <c r="E13" s="88">
        <v>80.574527000000003</v>
      </c>
      <c r="F13" s="88">
        <v>64.100307999999998</v>
      </c>
      <c r="G13" s="88">
        <v>72.417992999999996</v>
      </c>
      <c r="I13" s="16"/>
      <c r="J13" s="31"/>
      <c r="K13" s="32"/>
      <c r="L13" s="29"/>
    </row>
    <row r="14" spans="1:12" s="10" customFormat="1">
      <c r="A14" s="11" t="s">
        <v>15</v>
      </c>
      <c r="B14" s="10">
        <v>40.442999999999998</v>
      </c>
      <c r="C14" s="10">
        <v>34.851999999999997</v>
      </c>
      <c r="D14" s="10">
        <v>75.295000000000002</v>
      </c>
      <c r="E14" s="88">
        <v>77.101044999999999</v>
      </c>
      <c r="F14" s="88">
        <v>68.521754999999999</v>
      </c>
      <c r="G14" s="88">
        <v>72.835156999999995</v>
      </c>
      <c r="I14" s="16"/>
      <c r="J14" s="31"/>
      <c r="K14" s="32"/>
      <c r="L14" s="29"/>
    </row>
    <row r="15" spans="1:12" s="10" customFormat="1">
      <c r="A15" s="11" t="s">
        <v>144</v>
      </c>
      <c r="B15" s="10">
        <v>38.229999999999997</v>
      </c>
      <c r="C15" s="10">
        <v>31.516999999999999</v>
      </c>
      <c r="D15" s="10">
        <v>69.747</v>
      </c>
      <c r="E15" s="88">
        <v>78.659542000000002</v>
      </c>
      <c r="F15" s="88">
        <v>65.352767</v>
      </c>
      <c r="G15" s="88">
        <v>72.057445000000001</v>
      </c>
      <c r="I15" s="16"/>
      <c r="J15" s="31"/>
      <c r="K15" s="32"/>
      <c r="L15" s="29"/>
    </row>
    <row r="16" spans="1:12" s="10" customFormat="1">
      <c r="A16" s="9" t="s">
        <v>16</v>
      </c>
      <c r="B16" s="9">
        <v>31.509</v>
      </c>
      <c r="C16" s="9">
        <v>27.966000000000001</v>
      </c>
      <c r="D16" s="9">
        <v>59.475000000000001</v>
      </c>
      <c r="E16" s="72">
        <v>78.761466999999996</v>
      </c>
      <c r="F16" s="72">
        <v>71.396112000000002</v>
      </c>
      <c r="G16" s="72">
        <v>75.091864000000001</v>
      </c>
      <c r="I16" s="73"/>
      <c r="J16" s="31"/>
      <c r="K16" s="74"/>
      <c r="L16" s="29"/>
    </row>
    <row r="17" spans="1:12" s="10" customFormat="1">
      <c r="A17" s="11" t="s">
        <v>17</v>
      </c>
      <c r="B17" s="10">
        <v>31.509</v>
      </c>
      <c r="C17" s="10">
        <v>27.966000000000001</v>
      </c>
      <c r="D17" s="10">
        <v>59.475000000000001</v>
      </c>
      <c r="E17" s="88">
        <v>78.761466999999996</v>
      </c>
      <c r="F17" s="88">
        <v>71.396112000000002</v>
      </c>
      <c r="G17" s="88">
        <v>75.091864000000001</v>
      </c>
      <c r="I17" s="16"/>
      <c r="J17" s="31"/>
      <c r="K17" s="32"/>
      <c r="L17" s="29"/>
    </row>
    <row r="18" spans="1:12" s="10" customFormat="1">
      <c r="A18" s="9" t="s">
        <v>18</v>
      </c>
      <c r="B18" s="9">
        <v>2620.5859999999998</v>
      </c>
      <c r="C18" s="9">
        <v>2089.7660000000001</v>
      </c>
      <c r="D18" s="9">
        <v>4710.3519999999999</v>
      </c>
      <c r="E18" s="72">
        <v>78.886334000000005</v>
      </c>
      <c r="F18" s="72">
        <v>65.086738999999994</v>
      </c>
      <c r="G18" s="72">
        <v>72.071027999999998</v>
      </c>
      <c r="I18" s="75"/>
      <c r="J18" s="31"/>
      <c r="K18" s="74"/>
      <c r="L18" s="29"/>
    </row>
    <row r="19" spans="1:12" s="10" customFormat="1" ht="8.25" customHeight="1">
      <c r="A19" s="11" t="s">
        <v>19</v>
      </c>
      <c r="B19" s="10">
        <v>226.60599999999999</v>
      </c>
      <c r="C19" s="10">
        <v>180.172</v>
      </c>
      <c r="D19" s="10">
        <v>406.77800000000002</v>
      </c>
      <c r="E19" s="88">
        <v>78.456666999999996</v>
      </c>
      <c r="F19" s="88">
        <v>64.528786999999994</v>
      </c>
      <c r="G19" s="88">
        <v>71.531492</v>
      </c>
      <c r="I19" s="16"/>
      <c r="J19" s="31"/>
      <c r="K19" s="32"/>
      <c r="L19" s="29"/>
    </row>
    <row r="20" spans="1:12" s="10" customFormat="1" ht="8.25" customHeight="1">
      <c r="A20" s="11" t="s">
        <v>20</v>
      </c>
      <c r="B20" s="10">
        <v>154.52799999999999</v>
      </c>
      <c r="C20" s="10">
        <v>123.905</v>
      </c>
      <c r="D20" s="10">
        <v>278.43299999999999</v>
      </c>
      <c r="E20" s="88">
        <v>77.305345000000003</v>
      </c>
      <c r="F20" s="88">
        <v>65.059970000000007</v>
      </c>
      <c r="G20" s="88">
        <v>71.269212999999993</v>
      </c>
      <c r="I20" s="16"/>
      <c r="J20" s="31"/>
      <c r="K20" s="32"/>
      <c r="L20" s="29"/>
    </row>
    <row r="21" spans="1:12" s="10" customFormat="1" ht="8.25" customHeight="1">
      <c r="A21" s="11" t="s">
        <v>21</v>
      </c>
      <c r="B21" s="10">
        <v>45.509</v>
      </c>
      <c r="C21" s="10">
        <v>32.418999999999997</v>
      </c>
      <c r="D21" s="10">
        <v>77.927999999999997</v>
      </c>
      <c r="E21" s="88">
        <v>78.085330999999996</v>
      </c>
      <c r="F21" s="88">
        <v>57.934832999999998</v>
      </c>
      <c r="G21" s="88">
        <v>68.136278000000004</v>
      </c>
      <c r="I21" s="16"/>
      <c r="J21" s="31"/>
      <c r="K21" s="32"/>
      <c r="L21" s="29"/>
    </row>
    <row r="22" spans="1:12" s="10" customFormat="1" ht="8.25" customHeight="1">
      <c r="A22" s="11" t="s">
        <v>22</v>
      </c>
      <c r="B22" s="10">
        <v>866.83299999999997</v>
      </c>
      <c r="C22" s="10">
        <v>743.04200000000003</v>
      </c>
      <c r="D22" s="10">
        <v>1609.875</v>
      </c>
      <c r="E22" s="88">
        <v>80.394339000000002</v>
      </c>
      <c r="F22" s="88">
        <v>70.045423</v>
      </c>
      <c r="G22" s="88">
        <v>75.250656000000006</v>
      </c>
      <c r="I22" s="16"/>
      <c r="J22" s="31"/>
      <c r="K22" s="32"/>
      <c r="L22" s="29"/>
    </row>
    <row r="23" spans="1:12" s="10" customFormat="1" ht="8.25" customHeight="1">
      <c r="A23" s="11" t="s">
        <v>23</v>
      </c>
      <c r="B23" s="10">
        <v>287.53199999999998</v>
      </c>
      <c r="C23" s="10">
        <v>217.62100000000001</v>
      </c>
      <c r="D23" s="10">
        <v>505.15300000000002</v>
      </c>
      <c r="E23" s="88">
        <v>77.204964000000004</v>
      </c>
      <c r="F23" s="88">
        <v>61.437052000000001</v>
      </c>
      <c r="G23" s="88">
        <v>69.481657999999996</v>
      </c>
      <c r="I23" s="16"/>
      <c r="J23" s="31"/>
      <c r="K23" s="32"/>
      <c r="L23" s="29"/>
    </row>
    <row r="24" spans="1:12" s="10" customFormat="1" ht="8.25" customHeight="1">
      <c r="A24" s="11" t="s">
        <v>24</v>
      </c>
      <c r="B24" s="10">
        <v>330.76499999999999</v>
      </c>
      <c r="C24" s="10">
        <v>240.02699999999999</v>
      </c>
      <c r="D24" s="10">
        <v>570.79200000000003</v>
      </c>
      <c r="E24" s="88">
        <v>78.575194999999994</v>
      </c>
      <c r="F24" s="88">
        <v>59.559041999999998</v>
      </c>
      <c r="G24" s="88">
        <v>69.255144000000001</v>
      </c>
      <c r="I24" s="16"/>
      <c r="J24" s="31"/>
      <c r="K24" s="32"/>
      <c r="L24" s="29"/>
    </row>
    <row r="25" spans="1:12" s="10" customFormat="1" ht="8.25" customHeight="1">
      <c r="A25" s="11" t="s">
        <v>25</v>
      </c>
      <c r="B25" s="10">
        <v>138.24</v>
      </c>
      <c r="C25" s="10">
        <v>107.461</v>
      </c>
      <c r="D25" s="10">
        <v>245.7</v>
      </c>
      <c r="E25" s="88">
        <v>77.019471999999993</v>
      </c>
      <c r="F25" s="88">
        <v>62.949595000000002</v>
      </c>
      <c r="G25" s="88">
        <v>70.091605999999999</v>
      </c>
      <c r="I25" s="16"/>
      <c r="J25" s="31"/>
      <c r="K25" s="32"/>
      <c r="L25" s="29"/>
    </row>
    <row r="26" spans="1:12" s="10" customFormat="1" ht="8.25" customHeight="1">
      <c r="A26" s="11" t="s">
        <v>26</v>
      </c>
      <c r="B26" s="10">
        <v>92.03</v>
      </c>
      <c r="C26" s="10">
        <v>68.257000000000005</v>
      </c>
      <c r="D26" s="10">
        <v>160.286</v>
      </c>
      <c r="E26" s="88">
        <v>80.352767</v>
      </c>
      <c r="F26" s="88">
        <v>62.594777999999998</v>
      </c>
      <c r="G26" s="88">
        <v>71.645100999999997</v>
      </c>
      <c r="I26" s="16"/>
      <c r="J26" s="31"/>
      <c r="K26" s="32"/>
      <c r="L26" s="29"/>
    </row>
    <row r="27" spans="1:12" s="10" customFormat="1" ht="8.25" customHeight="1">
      <c r="A27" s="11" t="s">
        <v>27</v>
      </c>
      <c r="B27" s="10">
        <v>109.874</v>
      </c>
      <c r="C27" s="10">
        <v>79.8</v>
      </c>
      <c r="D27" s="10">
        <v>189.67400000000001</v>
      </c>
      <c r="E27" s="88">
        <v>80.222925000000004</v>
      </c>
      <c r="F27" s="88">
        <v>62.446831000000003</v>
      </c>
      <c r="G27" s="88">
        <v>71.544613999999996</v>
      </c>
      <c r="I27" s="16"/>
      <c r="J27" s="31"/>
      <c r="K27" s="32"/>
      <c r="L27" s="29"/>
    </row>
    <row r="28" spans="1:12" s="10" customFormat="1" ht="8.25" customHeight="1">
      <c r="A28" s="11" t="s">
        <v>28</v>
      </c>
      <c r="B28" s="10">
        <v>83.978999999999999</v>
      </c>
      <c r="C28" s="10">
        <v>64.495999999999995</v>
      </c>
      <c r="D28" s="10">
        <v>148.47499999999999</v>
      </c>
      <c r="E28" s="88">
        <v>76.776325</v>
      </c>
      <c r="F28" s="88">
        <v>62.130538000000001</v>
      </c>
      <c r="G28" s="88">
        <v>69.567170000000004</v>
      </c>
      <c r="I28" s="16"/>
      <c r="J28" s="31"/>
      <c r="K28" s="32"/>
      <c r="L28" s="29"/>
    </row>
    <row r="29" spans="1:12" s="10" customFormat="1" ht="8.25" customHeight="1">
      <c r="A29" s="11" t="s">
        <v>29</v>
      </c>
      <c r="B29" s="10">
        <v>59.883000000000003</v>
      </c>
      <c r="C29" s="10">
        <v>41.956000000000003</v>
      </c>
      <c r="D29" s="10">
        <v>101.83799999999999</v>
      </c>
      <c r="E29" s="88">
        <v>77.693055999999999</v>
      </c>
      <c r="F29" s="88">
        <v>56.956823999999997</v>
      </c>
      <c r="G29" s="88">
        <v>67.545848000000007</v>
      </c>
      <c r="I29" s="16"/>
      <c r="J29" s="31"/>
      <c r="K29" s="32"/>
      <c r="L29" s="29"/>
    </row>
    <row r="30" spans="1:12" s="10" customFormat="1">
      <c r="A30" s="10" t="s">
        <v>141</v>
      </c>
      <c r="B30" s="10">
        <v>224.80799999999999</v>
      </c>
      <c r="C30" s="10">
        <v>190.61</v>
      </c>
      <c r="D30" s="10">
        <v>415.41899999999998</v>
      </c>
      <c r="E30" s="88">
        <v>78.633869000000004</v>
      </c>
      <c r="F30" s="88">
        <v>67.785876999999999</v>
      </c>
      <c r="G30" s="88">
        <v>73.243499</v>
      </c>
      <c r="I30" s="75"/>
      <c r="J30" s="31"/>
      <c r="K30" s="74"/>
      <c r="L30" s="29"/>
    </row>
    <row r="31" spans="1:12" s="10" customFormat="1" ht="10.5" customHeight="1">
      <c r="A31" s="70" t="s">
        <v>30</v>
      </c>
      <c r="B31" s="9">
        <v>284.54599999999999</v>
      </c>
      <c r="C31" s="9">
        <v>238.904</v>
      </c>
      <c r="D31" s="9">
        <v>523.45000000000005</v>
      </c>
      <c r="E31" s="72">
        <v>79.921920999999998</v>
      </c>
      <c r="F31" s="72">
        <v>68.901482999999999</v>
      </c>
      <c r="G31" s="72">
        <v>74.459323999999995</v>
      </c>
      <c r="I31" s="16"/>
      <c r="J31" s="31"/>
      <c r="K31" s="32"/>
      <c r="L31" s="29"/>
    </row>
    <row r="32" spans="1:12" s="10" customFormat="1">
      <c r="A32" s="11" t="s">
        <v>31</v>
      </c>
      <c r="B32" s="10">
        <v>144.44</v>
      </c>
      <c r="C32" s="10">
        <v>121.649</v>
      </c>
      <c r="D32" s="10">
        <v>266.089</v>
      </c>
      <c r="E32" s="88">
        <v>81.232325000000003</v>
      </c>
      <c r="F32" s="88">
        <v>69.972308999999996</v>
      </c>
      <c r="G32" s="88">
        <v>75.656797999999995</v>
      </c>
      <c r="I32" s="16"/>
      <c r="J32" s="31"/>
      <c r="K32" s="32"/>
      <c r="L32" s="29"/>
    </row>
    <row r="33" spans="1:12" s="10" customFormat="1">
      <c r="A33" s="10" t="s">
        <v>32</v>
      </c>
      <c r="B33" s="10">
        <v>140.10599999999999</v>
      </c>
      <c r="C33" s="10">
        <v>117.256</v>
      </c>
      <c r="D33" s="10">
        <v>257.36099999999999</v>
      </c>
      <c r="E33" s="88">
        <v>78.609870000000001</v>
      </c>
      <c r="F33" s="88">
        <v>67.833736999999999</v>
      </c>
      <c r="G33" s="88">
        <v>73.262800999999996</v>
      </c>
      <c r="I33" s="73"/>
      <c r="J33" s="31"/>
      <c r="K33" s="74"/>
      <c r="L33" s="29"/>
    </row>
    <row r="34" spans="1:12" s="10" customFormat="1">
      <c r="A34" s="70" t="s">
        <v>33</v>
      </c>
      <c r="B34" s="9">
        <v>1287.7950000000001</v>
      </c>
      <c r="C34" s="9">
        <v>1010.38</v>
      </c>
      <c r="D34" s="9">
        <v>2298.1750000000002</v>
      </c>
      <c r="E34" s="72">
        <v>79.674542000000002</v>
      </c>
      <c r="F34" s="72">
        <v>64.950821000000005</v>
      </c>
      <c r="G34" s="72">
        <v>72.382588999999996</v>
      </c>
      <c r="I34" s="16"/>
      <c r="J34" s="31"/>
      <c r="K34" s="32"/>
      <c r="L34" s="29"/>
    </row>
    <row r="35" spans="1:12" s="10" customFormat="1">
      <c r="A35" s="11" t="s">
        <v>34</v>
      </c>
      <c r="B35" s="10">
        <v>251.922</v>
      </c>
      <c r="C35" s="10">
        <v>193.91</v>
      </c>
      <c r="D35" s="10">
        <v>445.83199999999999</v>
      </c>
      <c r="E35" s="88">
        <v>79.989778000000001</v>
      </c>
      <c r="F35" s="88">
        <v>64.815479999999994</v>
      </c>
      <c r="G35" s="88">
        <v>72.476634000000004</v>
      </c>
      <c r="I35" s="16"/>
      <c r="J35" s="31"/>
      <c r="K35" s="32"/>
      <c r="L35" s="29"/>
    </row>
    <row r="36" spans="1:12" s="10" customFormat="1">
      <c r="A36" s="11" t="s">
        <v>35</v>
      </c>
      <c r="B36" s="10">
        <v>228.02500000000001</v>
      </c>
      <c r="C36" s="10">
        <v>173.41499999999999</v>
      </c>
      <c r="D36" s="10">
        <v>401.44</v>
      </c>
      <c r="E36" s="88">
        <v>79.173755</v>
      </c>
      <c r="F36" s="88">
        <v>63.561785999999998</v>
      </c>
      <c r="G36" s="88">
        <v>71.516863999999998</v>
      </c>
      <c r="I36" s="16"/>
      <c r="J36" s="31"/>
      <c r="K36" s="32"/>
      <c r="L36" s="29"/>
    </row>
    <row r="37" spans="1:12" s="10" customFormat="1">
      <c r="A37" s="11" t="s">
        <v>36</v>
      </c>
      <c r="B37" s="10">
        <v>49.978000000000002</v>
      </c>
      <c r="C37" s="10">
        <v>42.500999999999998</v>
      </c>
      <c r="D37" s="10">
        <v>92.478999999999999</v>
      </c>
      <c r="E37" s="88">
        <v>78.516934000000006</v>
      </c>
      <c r="F37" s="88">
        <v>69.005290000000002</v>
      </c>
      <c r="G37" s="88">
        <v>73.800622000000004</v>
      </c>
      <c r="I37" s="16"/>
      <c r="J37" s="31"/>
      <c r="K37" s="32"/>
      <c r="L37" s="29"/>
    </row>
    <row r="38" spans="1:12" s="10" customFormat="1">
      <c r="A38" s="11" t="s">
        <v>37</v>
      </c>
      <c r="B38" s="10">
        <v>231.637</v>
      </c>
      <c r="C38" s="10">
        <v>179.43600000000001</v>
      </c>
      <c r="D38" s="10">
        <v>411.07299999999998</v>
      </c>
      <c r="E38" s="88">
        <v>78.817079000000007</v>
      </c>
      <c r="F38" s="88">
        <v>63.281440000000003</v>
      </c>
      <c r="G38" s="88">
        <v>71.130511999999996</v>
      </c>
      <c r="I38" s="16"/>
      <c r="J38" s="31"/>
      <c r="K38" s="32"/>
      <c r="L38" s="29"/>
    </row>
    <row r="39" spans="1:12" s="10" customFormat="1">
      <c r="A39" s="11" t="s">
        <v>38</v>
      </c>
      <c r="B39" s="10">
        <v>211.93100000000001</v>
      </c>
      <c r="C39" s="10">
        <v>171.40700000000001</v>
      </c>
      <c r="D39" s="10">
        <v>383.33800000000002</v>
      </c>
      <c r="E39" s="88">
        <v>77.497318000000007</v>
      </c>
      <c r="F39" s="88">
        <v>64.327571000000006</v>
      </c>
      <c r="G39" s="88">
        <v>70.930355000000006</v>
      </c>
      <c r="I39" s="16"/>
      <c r="J39" s="31"/>
      <c r="K39" s="32"/>
      <c r="L39" s="29"/>
    </row>
    <row r="40" spans="1:12" s="10" customFormat="1">
      <c r="A40" s="11" t="s">
        <v>39</v>
      </c>
      <c r="B40" s="10">
        <v>254.90899999999999</v>
      </c>
      <c r="C40" s="10">
        <v>202.511</v>
      </c>
      <c r="D40" s="10">
        <v>457.42</v>
      </c>
      <c r="E40" s="88">
        <v>82.619645000000006</v>
      </c>
      <c r="F40" s="88">
        <v>67.353263999999996</v>
      </c>
      <c r="G40" s="88">
        <v>75.025380999999996</v>
      </c>
      <c r="I40" s="16"/>
      <c r="J40" s="31"/>
      <c r="K40" s="32"/>
      <c r="L40" s="29"/>
    </row>
    <row r="41" spans="1:12" s="10" customFormat="1">
      <c r="A41" s="10" t="s">
        <v>40</v>
      </c>
      <c r="B41" s="10">
        <v>59.392000000000003</v>
      </c>
      <c r="C41" s="10">
        <v>47.2</v>
      </c>
      <c r="D41" s="10">
        <v>106.592</v>
      </c>
      <c r="E41" s="88">
        <v>80.390671999999995</v>
      </c>
      <c r="F41" s="88">
        <v>66.157679000000002</v>
      </c>
      <c r="G41" s="88">
        <v>73.359188000000003</v>
      </c>
      <c r="I41" s="73"/>
      <c r="J41" s="31"/>
      <c r="K41" s="74"/>
      <c r="L41" s="29"/>
    </row>
    <row r="42" spans="1:12" s="10" customFormat="1" ht="9" customHeight="1">
      <c r="A42" s="70" t="s">
        <v>41</v>
      </c>
      <c r="B42" s="9">
        <v>299.59100000000001</v>
      </c>
      <c r="C42" s="9">
        <v>251.82499999999999</v>
      </c>
      <c r="D42" s="9">
        <v>551.41600000000005</v>
      </c>
      <c r="E42" s="72">
        <v>78.457189999999997</v>
      </c>
      <c r="F42" s="72">
        <v>67.447213000000005</v>
      </c>
      <c r="G42" s="72">
        <v>73.008278000000004</v>
      </c>
      <c r="I42" s="16"/>
      <c r="J42" s="31"/>
      <c r="K42" s="32"/>
      <c r="L42" s="29"/>
    </row>
    <row r="43" spans="1:12" s="10" customFormat="1">
      <c r="A43" s="11" t="s">
        <v>42</v>
      </c>
      <c r="B43" s="10">
        <v>130.78899999999999</v>
      </c>
      <c r="C43" s="10">
        <v>112.113</v>
      </c>
      <c r="D43" s="10">
        <v>242.90199999999999</v>
      </c>
      <c r="E43" s="88">
        <v>79.282011999999995</v>
      </c>
      <c r="F43" s="88">
        <v>68.637799999999999</v>
      </c>
      <c r="G43" s="88">
        <v>73.983148</v>
      </c>
      <c r="I43" s="16"/>
      <c r="J43" s="31"/>
      <c r="K43" s="32"/>
      <c r="L43" s="29"/>
    </row>
    <row r="44" spans="1:12" s="10" customFormat="1">
      <c r="A44" s="11" t="s">
        <v>43</v>
      </c>
      <c r="B44" s="10">
        <v>35.802999999999997</v>
      </c>
      <c r="C44" s="10">
        <v>27.007000000000001</v>
      </c>
      <c r="D44" s="10">
        <v>62.81</v>
      </c>
      <c r="E44" s="88">
        <v>79.441067000000004</v>
      </c>
      <c r="F44" s="88">
        <v>65.028831999999994</v>
      </c>
      <c r="G44" s="88">
        <v>72.476670999999996</v>
      </c>
      <c r="I44" s="16"/>
      <c r="J44" s="31"/>
      <c r="K44" s="32"/>
      <c r="L44" s="29"/>
    </row>
    <row r="45" spans="1:12" s="10" customFormat="1">
      <c r="A45" s="11" t="s">
        <v>44</v>
      </c>
      <c r="B45" s="10">
        <v>56.320999999999998</v>
      </c>
      <c r="C45" s="10">
        <v>51.667000000000002</v>
      </c>
      <c r="D45" s="10">
        <v>107.988</v>
      </c>
      <c r="E45" s="88">
        <v>79.514804999999996</v>
      </c>
      <c r="F45" s="88">
        <v>73.690979999999996</v>
      </c>
      <c r="G45" s="88">
        <v>76.620050000000006</v>
      </c>
      <c r="I45" s="16"/>
      <c r="J45" s="31"/>
      <c r="K45" s="32"/>
      <c r="L45" s="29"/>
    </row>
    <row r="46" spans="1:12" s="10" customFormat="1">
      <c r="A46" s="10" t="s">
        <v>45</v>
      </c>
      <c r="B46" s="10">
        <v>76.679000000000002</v>
      </c>
      <c r="C46" s="10">
        <v>61.037999999999997</v>
      </c>
      <c r="D46" s="10">
        <v>137.71600000000001</v>
      </c>
      <c r="E46" s="88">
        <v>75.933809999999994</v>
      </c>
      <c r="F46" s="88">
        <v>62.066119999999998</v>
      </c>
      <c r="G46" s="88">
        <v>69.086590000000001</v>
      </c>
      <c r="I46" s="73"/>
      <c r="J46" s="31"/>
      <c r="K46" s="74"/>
      <c r="L46" s="29"/>
    </row>
    <row r="47" spans="1:12" s="9" customFormat="1" ht="9.75" customHeight="1">
      <c r="A47" s="70" t="s">
        <v>46</v>
      </c>
      <c r="B47" s="9">
        <v>369.05799999999999</v>
      </c>
      <c r="C47" s="9">
        <v>300.97399999999999</v>
      </c>
      <c r="D47" s="9">
        <v>670.03200000000004</v>
      </c>
      <c r="E47" s="72">
        <v>78.587542999999997</v>
      </c>
      <c r="F47" s="72">
        <v>63.878607000000002</v>
      </c>
      <c r="G47" s="72">
        <v>71.236677</v>
      </c>
      <c r="I47" s="73"/>
      <c r="J47" s="31"/>
      <c r="K47" s="74"/>
      <c r="L47" s="84"/>
    </row>
    <row r="48" spans="1:12" s="10" customFormat="1" ht="8.25" customHeight="1">
      <c r="A48" s="11" t="s">
        <v>47</v>
      </c>
      <c r="B48" s="10">
        <v>51.374000000000002</v>
      </c>
      <c r="C48" s="10">
        <v>39.393000000000001</v>
      </c>
      <c r="D48" s="10">
        <v>90.768000000000001</v>
      </c>
      <c r="E48" s="88">
        <v>78.336793999999998</v>
      </c>
      <c r="F48" s="88">
        <v>61.005858000000003</v>
      </c>
      <c r="G48" s="88">
        <v>69.717128000000002</v>
      </c>
      <c r="I48" s="16"/>
      <c r="J48" s="31"/>
      <c r="K48" s="32"/>
      <c r="L48" s="29"/>
    </row>
    <row r="49" spans="1:12" s="10" customFormat="1" ht="8.25" customHeight="1">
      <c r="A49" s="11" t="s">
        <v>48</v>
      </c>
      <c r="B49" s="10">
        <v>61.725000000000001</v>
      </c>
      <c r="C49" s="10">
        <v>50.825000000000003</v>
      </c>
      <c r="D49" s="10">
        <v>112.55</v>
      </c>
      <c r="E49" s="88">
        <v>73.839861999999997</v>
      </c>
      <c r="F49" s="88">
        <v>60.720697999999999</v>
      </c>
      <c r="G49" s="88">
        <v>67.287450000000007</v>
      </c>
      <c r="I49" s="16"/>
      <c r="J49" s="31"/>
      <c r="K49" s="32"/>
      <c r="L49" s="29"/>
    </row>
    <row r="50" spans="1:12" s="10" customFormat="1" ht="8.25" customHeight="1">
      <c r="A50" s="11" t="s">
        <v>49</v>
      </c>
      <c r="B50" s="10">
        <v>202.98099999999999</v>
      </c>
      <c r="C50" s="10">
        <v>165.82900000000001</v>
      </c>
      <c r="D50" s="10">
        <v>368.81</v>
      </c>
      <c r="E50" s="88">
        <v>80.543458999999999</v>
      </c>
      <c r="F50" s="88">
        <v>65.213235999999995</v>
      </c>
      <c r="G50" s="88">
        <v>72.860609999999994</v>
      </c>
      <c r="I50" s="16"/>
      <c r="J50" s="31"/>
      <c r="K50" s="32"/>
      <c r="L50" s="29"/>
    </row>
    <row r="51" spans="1:12" s="10" customFormat="1">
      <c r="A51" s="10" t="s">
        <v>50</v>
      </c>
      <c r="B51" s="10">
        <v>52.978000000000002</v>
      </c>
      <c r="C51" s="10">
        <v>44.927</v>
      </c>
      <c r="D51" s="10">
        <v>97.905000000000001</v>
      </c>
      <c r="E51" s="88">
        <v>77.342059000000006</v>
      </c>
      <c r="F51" s="88">
        <v>65.480236000000005</v>
      </c>
      <c r="G51" s="88">
        <v>71.444456000000002</v>
      </c>
      <c r="I51" s="73"/>
      <c r="J51" s="31"/>
      <c r="K51" s="74"/>
      <c r="L51" s="29"/>
    </row>
    <row r="52" spans="1:12" s="10" customFormat="1" ht="8.25" customHeight="1">
      <c r="A52" s="70" t="s">
        <v>51</v>
      </c>
      <c r="B52" s="9">
        <v>1168.6679999999999</v>
      </c>
      <c r="C52" s="9">
        <v>955.18899999999996</v>
      </c>
      <c r="D52" s="9">
        <v>2123.857</v>
      </c>
      <c r="E52" s="72">
        <v>80.201346000000001</v>
      </c>
      <c r="F52" s="72">
        <v>66.864981999999998</v>
      </c>
      <c r="G52" s="72">
        <v>73.566449000000006</v>
      </c>
      <c r="I52" s="16"/>
      <c r="J52" s="31"/>
      <c r="K52" s="32"/>
      <c r="L52" s="29"/>
    </row>
    <row r="53" spans="1:12" s="10" customFormat="1" ht="8.25" customHeight="1">
      <c r="A53" s="11" t="s">
        <v>52</v>
      </c>
      <c r="B53" s="10">
        <v>79.375</v>
      </c>
      <c r="C53" s="10">
        <v>61.781999999999996</v>
      </c>
      <c r="D53" s="10">
        <v>141.15600000000001</v>
      </c>
      <c r="E53" s="88">
        <v>83.600184999999996</v>
      </c>
      <c r="F53" s="88">
        <v>68.482687999999996</v>
      </c>
      <c r="G53" s="88">
        <v>76.159570000000002</v>
      </c>
      <c r="I53" s="16"/>
      <c r="J53" s="31"/>
      <c r="K53" s="32"/>
      <c r="L53" s="29"/>
    </row>
    <row r="54" spans="1:12" s="10" customFormat="1" ht="8.25" customHeight="1">
      <c r="A54" s="11" t="s">
        <v>53</v>
      </c>
      <c r="B54" s="10">
        <v>125.137</v>
      </c>
      <c r="C54" s="10">
        <v>95.844999999999999</v>
      </c>
      <c r="D54" s="10">
        <v>220.982</v>
      </c>
      <c r="E54" s="88">
        <v>83.937955000000002</v>
      </c>
      <c r="F54" s="88">
        <v>65.856082999999998</v>
      </c>
      <c r="G54" s="88">
        <v>74.983839000000003</v>
      </c>
      <c r="I54" s="16"/>
      <c r="J54" s="31"/>
      <c r="K54" s="32"/>
      <c r="L54" s="29"/>
    </row>
    <row r="55" spans="1:12" s="10" customFormat="1" ht="8.25" customHeight="1">
      <c r="A55" s="11" t="s">
        <v>54</v>
      </c>
      <c r="B55" s="10">
        <v>138.02000000000001</v>
      </c>
      <c r="C55" s="10">
        <v>111.004</v>
      </c>
      <c r="D55" s="10">
        <v>249.024</v>
      </c>
      <c r="E55" s="88">
        <v>77.283828999999997</v>
      </c>
      <c r="F55" s="88">
        <v>64.930591000000007</v>
      </c>
      <c r="G55" s="88">
        <v>71.206400000000002</v>
      </c>
      <c r="I55" s="16"/>
      <c r="J55" s="31"/>
      <c r="K55" s="32"/>
      <c r="L55" s="29"/>
    </row>
    <row r="56" spans="1:12" s="10" customFormat="1" ht="8.25" customHeight="1">
      <c r="A56" s="11" t="s">
        <v>55</v>
      </c>
      <c r="B56" s="10">
        <v>187.42400000000001</v>
      </c>
      <c r="C56" s="10">
        <v>147.886</v>
      </c>
      <c r="D56" s="10">
        <v>335.31</v>
      </c>
      <c r="E56" s="88">
        <v>78.990832999999995</v>
      </c>
      <c r="F56" s="88">
        <v>65.722329000000002</v>
      </c>
      <c r="G56" s="88">
        <v>72.433915999999996</v>
      </c>
      <c r="I56" s="16"/>
      <c r="J56" s="31"/>
      <c r="K56" s="32"/>
      <c r="L56" s="29"/>
    </row>
    <row r="57" spans="1:12" s="10" customFormat="1" ht="8.25" customHeight="1">
      <c r="A57" s="11" t="s">
        <v>56</v>
      </c>
      <c r="B57" s="10">
        <v>262.64299999999997</v>
      </c>
      <c r="C57" s="10">
        <v>231.21600000000001</v>
      </c>
      <c r="D57" s="10">
        <v>493.86</v>
      </c>
      <c r="E57" s="88">
        <v>80.790775999999994</v>
      </c>
      <c r="F57" s="88">
        <v>69.985770000000002</v>
      </c>
      <c r="G57" s="88">
        <v>75.367823999999999</v>
      </c>
      <c r="I57" s="16"/>
      <c r="J57" s="31"/>
      <c r="K57" s="32"/>
      <c r="L57" s="29"/>
    </row>
    <row r="58" spans="1:12" s="10" customFormat="1" ht="8.25" customHeight="1">
      <c r="A58" s="11" t="s">
        <v>57</v>
      </c>
      <c r="B58" s="10">
        <v>83.338999999999999</v>
      </c>
      <c r="C58" s="10">
        <v>71.712000000000003</v>
      </c>
      <c r="D58" s="10">
        <v>155.05099999999999</v>
      </c>
      <c r="E58" s="88">
        <v>78.538442000000003</v>
      </c>
      <c r="F58" s="88">
        <v>68.149883000000003</v>
      </c>
      <c r="G58" s="88">
        <v>73.369597999999996</v>
      </c>
      <c r="I58" s="16"/>
      <c r="J58" s="31"/>
      <c r="K58" s="32"/>
      <c r="L58" s="29"/>
    </row>
    <row r="59" spans="1:12" s="10" customFormat="1" ht="8.25" customHeight="1">
      <c r="A59" s="11" t="s">
        <v>58</v>
      </c>
      <c r="B59" s="10">
        <v>99.945999999999998</v>
      </c>
      <c r="C59" s="10">
        <v>80.828999999999994</v>
      </c>
      <c r="D59" s="10">
        <v>180.77500000000001</v>
      </c>
      <c r="E59" s="88">
        <v>78.874324000000001</v>
      </c>
      <c r="F59" s="88">
        <v>66.409564000000003</v>
      </c>
      <c r="G59" s="88">
        <v>72.671764999999994</v>
      </c>
      <c r="I59" s="16"/>
      <c r="J59" s="31"/>
      <c r="K59" s="32"/>
      <c r="L59" s="29"/>
    </row>
    <row r="60" spans="1:12" s="10" customFormat="1" ht="8.25" customHeight="1">
      <c r="A60" s="11" t="s">
        <v>59</v>
      </c>
      <c r="B60" s="10">
        <v>102.32299999999999</v>
      </c>
      <c r="C60" s="10">
        <v>84.465999999999994</v>
      </c>
      <c r="D60" s="10">
        <v>186.78899999999999</v>
      </c>
      <c r="E60" s="88">
        <v>80.037659000000005</v>
      </c>
      <c r="F60" s="88">
        <v>66.433448999999996</v>
      </c>
      <c r="G60" s="88">
        <v>73.253711999999993</v>
      </c>
      <c r="I60" s="16"/>
      <c r="J60" s="31"/>
      <c r="K60" s="32"/>
      <c r="L60" s="29"/>
    </row>
    <row r="61" spans="1:12" s="10" customFormat="1">
      <c r="A61" s="10" t="s">
        <v>60</v>
      </c>
      <c r="B61" s="10">
        <v>90.460999999999999</v>
      </c>
      <c r="C61" s="10">
        <v>70.448999999999998</v>
      </c>
      <c r="D61" s="10">
        <v>160.91</v>
      </c>
      <c r="E61" s="88">
        <v>81.048696000000007</v>
      </c>
      <c r="F61" s="88">
        <v>62.732782</v>
      </c>
      <c r="G61" s="88">
        <v>71.778964000000002</v>
      </c>
      <c r="I61" s="73"/>
      <c r="J61" s="31"/>
      <c r="K61" s="74"/>
      <c r="L61" s="29"/>
    </row>
    <row r="62" spans="1:12" s="10" customFormat="1" ht="8.25" customHeight="1">
      <c r="A62" s="70" t="s">
        <v>61</v>
      </c>
      <c r="B62" s="9">
        <v>953.53300000000002</v>
      </c>
      <c r="C62" s="9">
        <v>784.178</v>
      </c>
      <c r="D62" s="9">
        <v>1737.711</v>
      </c>
      <c r="E62" s="72">
        <v>80.640765000000002</v>
      </c>
      <c r="F62" s="72">
        <v>67.158204999999995</v>
      </c>
      <c r="G62" s="72">
        <v>73.884568000000002</v>
      </c>
      <c r="I62" s="16"/>
      <c r="J62" s="31"/>
      <c r="K62" s="32"/>
      <c r="L62" s="29"/>
    </row>
    <row r="63" spans="1:12" s="10" customFormat="1" ht="8.25" customHeight="1">
      <c r="A63" s="11" t="s">
        <v>174</v>
      </c>
      <c r="B63" s="10">
        <v>47.988999999999997</v>
      </c>
      <c r="C63" s="10">
        <v>38.113999999999997</v>
      </c>
      <c r="D63" s="10">
        <v>86.103999999999999</v>
      </c>
      <c r="E63" s="88">
        <v>81.113814000000005</v>
      </c>
      <c r="F63" s="88">
        <v>64.395622000000003</v>
      </c>
      <c r="G63" s="88">
        <v>72.800999000000004</v>
      </c>
      <c r="I63" s="16"/>
      <c r="J63" s="31"/>
      <c r="K63" s="32"/>
      <c r="L63" s="29"/>
    </row>
    <row r="64" spans="1:12" s="10" customFormat="1" ht="8.25" customHeight="1">
      <c r="A64" s="11" t="s">
        <v>62</v>
      </c>
      <c r="B64" s="10">
        <v>98.412000000000006</v>
      </c>
      <c r="C64" s="10">
        <v>80.884</v>
      </c>
      <c r="D64" s="10">
        <v>179.29599999999999</v>
      </c>
      <c r="E64" s="88">
        <v>79.499098000000004</v>
      </c>
      <c r="F64" s="88">
        <v>66.374950999999996</v>
      </c>
      <c r="G64" s="88">
        <v>72.909552000000005</v>
      </c>
      <c r="I64" s="16"/>
      <c r="J64" s="31"/>
      <c r="K64" s="32"/>
      <c r="L64" s="29"/>
    </row>
    <row r="65" spans="1:12" s="10" customFormat="1" ht="8.25" customHeight="1">
      <c r="A65" s="11" t="s">
        <v>63</v>
      </c>
      <c r="B65" s="10">
        <v>73.935000000000002</v>
      </c>
      <c r="C65" s="10">
        <v>57.112000000000002</v>
      </c>
      <c r="D65" s="10">
        <v>131.047</v>
      </c>
      <c r="E65" s="88">
        <v>79.783122000000006</v>
      </c>
      <c r="F65" s="88">
        <v>61.683227000000002</v>
      </c>
      <c r="G65" s="88">
        <v>70.679224000000005</v>
      </c>
      <c r="I65" s="16"/>
      <c r="J65" s="31"/>
      <c r="K65" s="32"/>
      <c r="L65" s="29"/>
    </row>
    <row r="66" spans="1:12" s="10" customFormat="1" ht="8.25" customHeight="1">
      <c r="A66" s="11" t="s">
        <v>64</v>
      </c>
      <c r="B66" s="10">
        <v>260.72500000000002</v>
      </c>
      <c r="C66" s="10">
        <v>222.41900000000001</v>
      </c>
      <c r="D66" s="10">
        <v>483.14400000000001</v>
      </c>
      <c r="E66" s="88">
        <v>82.230243999999999</v>
      </c>
      <c r="F66" s="88">
        <v>70.238962999999998</v>
      </c>
      <c r="G66" s="88">
        <v>76.180856000000006</v>
      </c>
      <c r="I66" s="16"/>
      <c r="J66" s="31"/>
      <c r="K66" s="32"/>
      <c r="L66" s="29"/>
    </row>
    <row r="67" spans="1:12" s="10" customFormat="1" ht="8.25" customHeight="1">
      <c r="A67" s="11" t="s">
        <v>65</v>
      </c>
      <c r="B67" s="10">
        <v>80.043000000000006</v>
      </c>
      <c r="C67" s="10">
        <v>67.915999999999997</v>
      </c>
      <c r="D67" s="10">
        <v>147.96</v>
      </c>
      <c r="E67" s="88">
        <v>79.080487000000005</v>
      </c>
      <c r="F67" s="88">
        <v>66.006011000000001</v>
      </c>
      <c r="G67" s="88">
        <v>72.518979999999999</v>
      </c>
      <c r="I67" s="16"/>
      <c r="J67" s="31"/>
      <c r="K67" s="32"/>
      <c r="L67" s="29"/>
    </row>
    <row r="68" spans="1:12" s="10" customFormat="1" ht="8.25" customHeight="1">
      <c r="A68" s="11" t="s">
        <v>66</v>
      </c>
      <c r="B68" s="10">
        <v>107.624</v>
      </c>
      <c r="C68" s="10">
        <v>87.424000000000007</v>
      </c>
      <c r="D68" s="10">
        <v>195.048</v>
      </c>
      <c r="E68" s="88">
        <v>78.825674000000006</v>
      </c>
      <c r="F68" s="88">
        <v>65.124769999999998</v>
      </c>
      <c r="G68" s="88">
        <v>72.009343000000001</v>
      </c>
      <c r="I68" s="16"/>
      <c r="J68" s="31"/>
      <c r="K68" s="32"/>
      <c r="L68" s="29"/>
    </row>
    <row r="69" spans="1:12" s="10" customFormat="1" ht="8.25" customHeight="1">
      <c r="A69" s="11" t="s">
        <v>67</v>
      </c>
      <c r="B69" s="10">
        <v>89.655000000000001</v>
      </c>
      <c r="C69" s="10">
        <v>67.453999999999994</v>
      </c>
      <c r="D69" s="10">
        <v>157.10900000000001</v>
      </c>
      <c r="E69" s="88">
        <v>82.534473000000006</v>
      </c>
      <c r="F69" s="88">
        <v>64.245660999999998</v>
      </c>
      <c r="G69" s="88">
        <v>73.417750999999996</v>
      </c>
      <c r="I69" s="16"/>
      <c r="J69" s="31"/>
      <c r="K69" s="32"/>
      <c r="L69" s="29"/>
    </row>
    <row r="70" spans="1:12" s="10" customFormat="1" ht="8.25" customHeight="1">
      <c r="A70" s="11" t="s">
        <v>68</v>
      </c>
      <c r="B70" s="10">
        <v>68.605000000000004</v>
      </c>
      <c r="C70" s="10">
        <v>55.052999999999997</v>
      </c>
      <c r="D70" s="10">
        <v>123.658</v>
      </c>
      <c r="E70" s="88">
        <v>81.209974000000003</v>
      </c>
      <c r="F70" s="88">
        <v>66.755959000000004</v>
      </c>
      <c r="G70" s="88">
        <v>73.955512999999996</v>
      </c>
      <c r="I70" s="16"/>
      <c r="J70" s="31"/>
      <c r="K70" s="32"/>
      <c r="L70" s="29"/>
    </row>
    <row r="71" spans="1:12" s="10" customFormat="1" ht="8.25" customHeight="1">
      <c r="A71" s="11" t="s">
        <v>69</v>
      </c>
      <c r="B71" s="10">
        <v>57.110999999999997</v>
      </c>
      <c r="C71" s="10">
        <v>47.344999999999999</v>
      </c>
      <c r="D71" s="10">
        <v>104.456</v>
      </c>
      <c r="E71" s="88">
        <v>80.803663999999998</v>
      </c>
      <c r="F71" s="88">
        <v>69.213308999999995</v>
      </c>
      <c r="G71" s="88">
        <v>75.010343000000006</v>
      </c>
      <c r="I71" s="16"/>
      <c r="J71" s="31"/>
      <c r="K71" s="32"/>
      <c r="L71" s="29"/>
    </row>
    <row r="72" spans="1:12" s="10" customFormat="1">
      <c r="A72" s="10" t="s">
        <v>70</v>
      </c>
      <c r="B72" s="10">
        <v>69.433000000000007</v>
      </c>
      <c r="C72" s="10">
        <v>60.457000000000001</v>
      </c>
      <c r="D72" s="10">
        <v>129.88999999999999</v>
      </c>
      <c r="E72" s="88">
        <v>78.771545000000003</v>
      </c>
      <c r="F72" s="88">
        <v>71.594830999999999</v>
      </c>
      <c r="G72" s="88">
        <v>75.210538</v>
      </c>
      <c r="I72" s="73"/>
      <c r="J72" s="31"/>
      <c r="K72" s="75"/>
      <c r="L72" s="29"/>
    </row>
    <row r="73" spans="1:12" s="10" customFormat="1">
      <c r="A73" s="70" t="s">
        <v>71</v>
      </c>
      <c r="B73" s="9">
        <v>213.16300000000001</v>
      </c>
      <c r="C73" s="9">
        <v>178.72</v>
      </c>
      <c r="D73" s="9">
        <v>391.88299999999998</v>
      </c>
      <c r="E73" s="72">
        <v>78.153321000000005</v>
      </c>
      <c r="F73" s="72">
        <v>65.026515000000003</v>
      </c>
      <c r="G73" s="72">
        <v>71.541032999999999</v>
      </c>
      <c r="I73" s="16"/>
      <c r="J73" s="31"/>
      <c r="K73" s="17"/>
      <c r="L73" s="29"/>
    </row>
    <row r="74" spans="1:12" s="10" customFormat="1">
      <c r="A74" s="11" t="s">
        <v>72</v>
      </c>
      <c r="B74" s="10">
        <v>158.875</v>
      </c>
      <c r="C74" s="10">
        <v>138.43299999999999</v>
      </c>
      <c r="D74" s="10">
        <v>297.30799999999999</v>
      </c>
      <c r="E74" s="88">
        <v>77.701280999999994</v>
      </c>
      <c r="F74" s="88">
        <v>67.329982999999999</v>
      </c>
      <c r="G74" s="88">
        <v>72.479442000000006</v>
      </c>
      <c r="I74" s="16"/>
      <c r="J74" s="31"/>
      <c r="K74" s="17"/>
      <c r="L74" s="29"/>
    </row>
    <row r="75" spans="1:12" s="10" customFormat="1">
      <c r="A75" s="10" t="s">
        <v>73</v>
      </c>
      <c r="B75" s="10">
        <v>54.286999999999999</v>
      </c>
      <c r="C75" s="10">
        <v>40.286999999999999</v>
      </c>
      <c r="D75" s="10">
        <v>94.573999999999998</v>
      </c>
      <c r="E75" s="88">
        <v>79.514416999999995</v>
      </c>
      <c r="F75" s="88">
        <v>58.116790999999999</v>
      </c>
      <c r="G75" s="88">
        <v>68.720830000000007</v>
      </c>
      <c r="I75" s="73"/>
      <c r="J75" s="31"/>
      <c r="K75" s="75"/>
      <c r="L75" s="29"/>
    </row>
    <row r="76" spans="1:12" s="10" customFormat="1">
      <c r="A76" s="70" t="s">
        <v>74</v>
      </c>
      <c r="B76" s="9">
        <v>369.85700000000003</v>
      </c>
      <c r="C76" s="9">
        <v>308.86200000000002</v>
      </c>
      <c r="D76" s="9">
        <v>678.71799999999996</v>
      </c>
      <c r="E76" s="72">
        <v>76.330340000000007</v>
      </c>
      <c r="F76" s="72">
        <v>65.428843000000001</v>
      </c>
      <c r="G76" s="72">
        <v>70.913055</v>
      </c>
      <c r="I76" s="16"/>
      <c r="J76" s="31"/>
      <c r="K76" s="17"/>
      <c r="L76" s="29"/>
    </row>
    <row r="77" spans="1:12" s="10" customFormat="1">
      <c r="A77" s="11" t="s">
        <v>75</v>
      </c>
      <c r="B77" s="10">
        <v>87.808999999999997</v>
      </c>
      <c r="C77" s="10">
        <v>77.311999999999998</v>
      </c>
      <c r="D77" s="10">
        <v>165.12100000000001</v>
      </c>
      <c r="E77" s="88">
        <v>76.249511999999996</v>
      </c>
      <c r="F77" s="88">
        <v>68.919027</v>
      </c>
      <c r="G77" s="88">
        <v>72.610511000000002</v>
      </c>
      <c r="I77" s="16"/>
      <c r="J77" s="31"/>
      <c r="K77" s="17"/>
      <c r="L77" s="29"/>
    </row>
    <row r="78" spans="1:12" s="10" customFormat="1">
      <c r="A78" s="11" t="s">
        <v>76</v>
      </c>
      <c r="B78" s="10">
        <v>114.768</v>
      </c>
      <c r="C78" s="10">
        <v>96.078999999999994</v>
      </c>
      <c r="D78" s="10">
        <v>210.84700000000001</v>
      </c>
      <c r="E78" s="88">
        <v>76.267713999999998</v>
      </c>
      <c r="F78" s="88">
        <v>66.048381000000006</v>
      </c>
      <c r="G78" s="88">
        <v>71.192997000000005</v>
      </c>
      <c r="I78" s="16"/>
      <c r="J78" s="31"/>
      <c r="K78" s="17"/>
      <c r="L78" s="29"/>
    </row>
    <row r="79" spans="1:12" s="10" customFormat="1">
      <c r="A79" s="11" t="s">
        <v>77</v>
      </c>
      <c r="B79" s="10">
        <v>73.424000000000007</v>
      </c>
      <c r="C79" s="10">
        <v>60.546999999999997</v>
      </c>
      <c r="D79" s="10">
        <v>133.971</v>
      </c>
      <c r="E79" s="88">
        <v>75.122449000000003</v>
      </c>
      <c r="F79" s="88">
        <v>63.261381999999998</v>
      </c>
      <c r="G79" s="88">
        <v>69.233470999999994</v>
      </c>
      <c r="I79" s="16"/>
      <c r="J79" s="31"/>
      <c r="K79" s="17"/>
      <c r="L79" s="29"/>
    </row>
    <row r="80" spans="1:12" s="10" customFormat="1">
      <c r="A80" s="10" t="s">
        <v>78</v>
      </c>
      <c r="B80" s="10">
        <v>52.3</v>
      </c>
      <c r="C80" s="10">
        <v>44.043999999999997</v>
      </c>
      <c r="D80" s="10">
        <v>96.344999999999999</v>
      </c>
      <c r="E80" s="88">
        <v>78.704305000000005</v>
      </c>
      <c r="F80" s="88">
        <v>66.737583999999998</v>
      </c>
      <c r="G80" s="88">
        <v>72.731223999999997</v>
      </c>
      <c r="I80" s="73"/>
      <c r="J80" s="31"/>
      <c r="K80" s="75"/>
      <c r="L80" s="29"/>
    </row>
    <row r="81" spans="1:12" s="10" customFormat="1">
      <c r="A81" s="11" t="s">
        <v>142</v>
      </c>
      <c r="B81" s="10">
        <v>41.555</v>
      </c>
      <c r="C81" s="10">
        <v>30.879000000000001</v>
      </c>
      <c r="D81" s="10">
        <v>72.433999999999997</v>
      </c>
      <c r="E81" s="88">
        <v>76.020182000000005</v>
      </c>
      <c r="F81" s="88">
        <v>58.675117</v>
      </c>
      <c r="G81" s="88">
        <v>67.397778000000002</v>
      </c>
      <c r="I81" s="16"/>
      <c r="J81" s="31"/>
      <c r="K81" s="17"/>
      <c r="L81" s="29"/>
    </row>
    <row r="82" spans="1:12" s="10" customFormat="1">
      <c r="A82" s="70" t="s">
        <v>79</v>
      </c>
      <c r="B82" s="9">
        <v>1435.7059999999999</v>
      </c>
      <c r="C82" s="9">
        <v>1140.655</v>
      </c>
      <c r="D82" s="9">
        <v>2576.3609999999999</v>
      </c>
      <c r="E82" s="72">
        <v>76.473894000000001</v>
      </c>
      <c r="F82" s="72">
        <v>60.405185000000003</v>
      </c>
      <c r="G82" s="72">
        <v>68.376907000000003</v>
      </c>
      <c r="I82" s="16"/>
      <c r="J82" s="31"/>
      <c r="K82" s="17"/>
      <c r="L82" s="29"/>
    </row>
    <row r="83" spans="1:12" s="10" customFormat="1">
      <c r="A83" s="11" t="s">
        <v>80</v>
      </c>
      <c r="B83" s="10">
        <v>74.454999999999998</v>
      </c>
      <c r="C83" s="10">
        <v>60.581000000000003</v>
      </c>
      <c r="D83" s="10">
        <v>135.036</v>
      </c>
      <c r="E83" s="88">
        <v>73.768260999999995</v>
      </c>
      <c r="F83" s="88">
        <v>61.571331999999998</v>
      </c>
      <c r="G83" s="88">
        <v>67.725956999999994</v>
      </c>
      <c r="I83" s="17"/>
      <c r="J83" s="31"/>
      <c r="K83" s="17"/>
      <c r="L83" s="29"/>
    </row>
    <row r="84" spans="1:12" s="10" customFormat="1">
      <c r="A84" s="11" t="s">
        <v>81</v>
      </c>
      <c r="B84" s="10">
        <v>37.255000000000003</v>
      </c>
      <c r="C84" s="10">
        <v>27.696000000000002</v>
      </c>
      <c r="D84" s="10">
        <v>64.950999999999993</v>
      </c>
      <c r="E84" s="88">
        <v>75.499816999999993</v>
      </c>
      <c r="F84" s="88">
        <v>59.546944000000003</v>
      </c>
      <c r="G84" s="88">
        <v>67.738382000000001</v>
      </c>
      <c r="I84" s="16"/>
      <c r="J84" s="31"/>
      <c r="K84" s="17"/>
      <c r="L84" s="29"/>
    </row>
    <row r="85" spans="1:12" s="10" customFormat="1">
      <c r="A85" s="11" t="s">
        <v>82</v>
      </c>
      <c r="B85" s="10">
        <v>1073.0909999999999</v>
      </c>
      <c r="C85" s="10">
        <v>884.31200000000001</v>
      </c>
      <c r="D85" s="10">
        <v>1957.403</v>
      </c>
      <c r="E85" s="88">
        <v>77.463527999999997</v>
      </c>
      <c r="F85" s="88">
        <v>62.736438</v>
      </c>
      <c r="G85" s="88">
        <v>69.996893999999998</v>
      </c>
      <c r="I85" s="16"/>
      <c r="J85" s="31"/>
      <c r="K85" s="17"/>
      <c r="L85" s="29"/>
    </row>
    <row r="86" spans="1:12" s="10" customFormat="1">
      <c r="A86" s="10" t="s">
        <v>83</v>
      </c>
      <c r="B86" s="10">
        <v>142.49700000000001</v>
      </c>
      <c r="C86" s="10">
        <v>89.816000000000003</v>
      </c>
      <c r="D86" s="10">
        <v>232.31299999999999</v>
      </c>
      <c r="E86" s="88">
        <v>74.936238000000003</v>
      </c>
      <c r="F86" s="88">
        <v>49.048712000000002</v>
      </c>
      <c r="G86" s="88">
        <v>62.137414</v>
      </c>
      <c r="I86" s="73"/>
      <c r="J86" s="31"/>
      <c r="K86" s="75"/>
      <c r="L86" s="29"/>
    </row>
    <row r="87" spans="1:12" s="10" customFormat="1">
      <c r="A87" s="11" t="s">
        <v>84</v>
      </c>
      <c r="B87" s="10">
        <v>108.408</v>
      </c>
      <c r="C87" s="10">
        <v>78.248999999999995</v>
      </c>
      <c r="D87" s="10">
        <v>186.65700000000001</v>
      </c>
      <c r="E87" s="88">
        <v>71.505641999999995</v>
      </c>
      <c r="F87" s="88">
        <v>51.958618000000001</v>
      </c>
      <c r="G87" s="88">
        <v>61.767994000000002</v>
      </c>
      <c r="I87" s="16"/>
      <c r="J87" s="31"/>
      <c r="K87" s="17"/>
      <c r="L87" s="29"/>
    </row>
    <row r="88" spans="1:12" s="10" customFormat="1">
      <c r="A88" s="70" t="s">
        <v>85</v>
      </c>
      <c r="B88" s="9">
        <v>316.875</v>
      </c>
      <c r="C88" s="9">
        <v>229.61199999999999</v>
      </c>
      <c r="D88" s="9">
        <v>546.48699999999997</v>
      </c>
      <c r="E88" s="72">
        <v>77.179820000000007</v>
      </c>
      <c r="F88" s="72">
        <v>56.568728</v>
      </c>
      <c r="G88" s="72">
        <v>66.906077999999994</v>
      </c>
      <c r="I88" s="16"/>
      <c r="J88" s="31"/>
      <c r="K88" s="17"/>
      <c r="L88" s="29"/>
    </row>
    <row r="89" spans="1:12" s="10" customFormat="1">
      <c r="A89" s="11" t="s">
        <v>86</v>
      </c>
      <c r="B89" s="10">
        <v>73.861999999999995</v>
      </c>
      <c r="C89" s="10">
        <v>49.8</v>
      </c>
      <c r="D89" s="10">
        <v>123.66200000000001</v>
      </c>
      <c r="E89" s="88">
        <v>79.383161999999999</v>
      </c>
      <c r="F89" s="88">
        <v>55.237974999999999</v>
      </c>
      <c r="G89" s="88">
        <v>67.512473999999997</v>
      </c>
      <c r="I89" s="16"/>
      <c r="J89" s="31"/>
      <c r="K89" s="17"/>
      <c r="L89" s="29"/>
    </row>
    <row r="90" spans="1:12" s="10" customFormat="1">
      <c r="A90" s="11" t="s">
        <v>87</v>
      </c>
      <c r="B90" s="10">
        <v>74.95</v>
      </c>
      <c r="C90" s="10">
        <v>55.521000000000001</v>
      </c>
      <c r="D90" s="10">
        <v>130.471</v>
      </c>
      <c r="E90" s="88">
        <v>75.883464000000004</v>
      </c>
      <c r="F90" s="88">
        <v>57.616520000000001</v>
      </c>
      <c r="G90" s="88">
        <v>66.777686000000003</v>
      </c>
      <c r="I90" s="16"/>
      <c r="J90" s="31"/>
      <c r="K90" s="17"/>
      <c r="L90" s="29"/>
    </row>
    <row r="91" spans="1:12" s="10" customFormat="1">
      <c r="A91" s="10" t="s">
        <v>88</v>
      </c>
      <c r="B91" s="10">
        <v>75.694999999999993</v>
      </c>
      <c r="C91" s="10">
        <v>61.389000000000003</v>
      </c>
      <c r="D91" s="10">
        <v>137.084</v>
      </c>
      <c r="E91" s="88">
        <v>76.012843000000004</v>
      </c>
      <c r="F91" s="88">
        <v>60.787303999999999</v>
      </c>
      <c r="G91" s="88">
        <v>68.344387999999995</v>
      </c>
      <c r="I91" s="73"/>
      <c r="J91" s="31"/>
      <c r="K91" s="75"/>
      <c r="L91" s="29"/>
    </row>
    <row r="92" spans="1:12" s="10" customFormat="1">
      <c r="A92" s="11" t="s">
        <v>89</v>
      </c>
      <c r="B92" s="10">
        <v>92.367999999999995</v>
      </c>
      <c r="C92" s="10">
        <v>62.901000000000003</v>
      </c>
      <c r="D92" s="10">
        <v>155.27000000000001</v>
      </c>
      <c r="E92" s="88">
        <v>77.510625000000005</v>
      </c>
      <c r="F92" s="88">
        <v>53.087527999999999</v>
      </c>
      <c r="G92" s="88">
        <v>65.317300000000003</v>
      </c>
      <c r="I92" s="16"/>
      <c r="J92" s="31"/>
      <c r="K92" s="17"/>
      <c r="L92" s="29"/>
    </row>
    <row r="93" spans="1:12" s="10" customFormat="1">
      <c r="A93" s="70" t="s">
        <v>90</v>
      </c>
      <c r="B93" s="9">
        <v>68.935000000000002</v>
      </c>
      <c r="C93" s="9">
        <v>48.1</v>
      </c>
      <c r="D93" s="9">
        <v>117.035</v>
      </c>
      <c r="E93" s="72">
        <v>72.754346999999996</v>
      </c>
      <c r="F93" s="72">
        <v>52.749237000000001</v>
      </c>
      <c r="G93" s="72">
        <v>62.928527000000003</v>
      </c>
      <c r="I93" s="16"/>
      <c r="J93" s="31"/>
      <c r="K93" s="17"/>
      <c r="L93" s="29"/>
    </row>
    <row r="94" spans="1:12" s="10" customFormat="1">
      <c r="A94" s="10" t="s">
        <v>91</v>
      </c>
      <c r="B94" s="10">
        <v>50.051000000000002</v>
      </c>
      <c r="C94" s="10">
        <v>34.281999999999996</v>
      </c>
      <c r="D94" s="10">
        <v>84.332999999999998</v>
      </c>
      <c r="E94" s="88">
        <v>72.292089000000004</v>
      </c>
      <c r="F94" s="88">
        <v>51.619816</v>
      </c>
      <c r="G94" s="88">
        <v>62.128984000000003</v>
      </c>
      <c r="I94" s="73"/>
      <c r="J94" s="31"/>
      <c r="K94" s="75"/>
      <c r="L94" s="29"/>
    </row>
    <row r="95" spans="1:12" s="10" customFormat="1">
      <c r="A95" s="11" t="s">
        <v>92</v>
      </c>
      <c r="B95" s="10">
        <v>18.884</v>
      </c>
      <c r="C95" s="10">
        <v>13.818</v>
      </c>
      <c r="D95" s="10">
        <v>32.701999999999998</v>
      </c>
      <c r="E95" s="88">
        <v>73.995608000000004</v>
      </c>
      <c r="F95" s="88">
        <v>55.802852000000001</v>
      </c>
      <c r="G95" s="88">
        <v>65.082707999999997</v>
      </c>
      <c r="I95" s="17"/>
      <c r="J95" s="31"/>
      <c r="K95" s="17"/>
      <c r="L95" s="29"/>
    </row>
    <row r="96" spans="1:12" s="10" customFormat="1">
      <c r="A96" s="70" t="s">
        <v>93</v>
      </c>
      <c r="B96" s="9">
        <v>1292.951</v>
      </c>
      <c r="C96" s="9">
        <v>746.20399999999995</v>
      </c>
      <c r="D96" s="9">
        <v>2039.155</v>
      </c>
      <c r="E96" s="72">
        <v>68.771351999999993</v>
      </c>
      <c r="F96" s="72">
        <v>39.451870999999997</v>
      </c>
      <c r="G96" s="72">
        <v>54.008377000000003</v>
      </c>
      <c r="I96" s="16"/>
      <c r="J96" s="31"/>
      <c r="K96" s="17"/>
      <c r="L96" s="29"/>
    </row>
    <row r="97" spans="1:12" s="10" customFormat="1">
      <c r="A97" s="11" t="s">
        <v>94</v>
      </c>
      <c r="B97" s="10">
        <v>195.21600000000001</v>
      </c>
      <c r="C97" s="10">
        <v>99.861000000000004</v>
      </c>
      <c r="D97" s="10">
        <v>295.077</v>
      </c>
      <c r="E97" s="88">
        <v>63.044299000000002</v>
      </c>
      <c r="F97" s="88">
        <v>32.492361000000002</v>
      </c>
      <c r="G97" s="88">
        <v>47.705450999999996</v>
      </c>
      <c r="I97" s="16"/>
      <c r="J97" s="31"/>
      <c r="K97" s="17"/>
      <c r="L97" s="29"/>
    </row>
    <row r="98" spans="1:12" s="10" customFormat="1">
      <c r="A98" s="11" t="s">
        <v>95</v>
      </c>
      <c r="B98" s="10">
        <v>57.22</v>
      </c>
      <c r="C98" s="10">
        <v>36.073</v>
      </c>
      <c r="D98" s="10">
        <v>93.293000000000006</v>
      </c>
      <c r="E98" s="88">
        <v>65.638261999999997</v>
      </c>
      <c r="F98" s="88">
        <v>42.406159000000002</v>
      </c>
      <c r="G98" s="88">
        <v>54.039296999999998</v>
      </c>
      <c r="I98" s="16"/>
      <c r="J98" s="31"/>
      <c r="K98" s="17"/>
      <c r="L98" s="29"/>
    </row>
    <row r="99" spans="1:12" s="10" customFormat="1">
      <c r="A99" s="11" t="s">
        <v>96</v>
      </c>
      <c r="B99" s="10">
        <v>689.67200000000003</v>
      </c>
      <c r="C99" s="10">
        <v>385.322</v>
      </c>
      <c r="D99" s="10">
        <v>1074.9939999999999</v>
      </c>
      <c r="E99" s="88">
        <v>69.329402000000002</v>
      </c>
      <c r="F99" s="88">
        <v>38.018692999999999</v>
      </c>
      <c r="G99" s="88">
        <v>53.478881000000001</v>
      </c>
      <c r="I99" s="16"/>
      <c r="J99" s="31"/>
      <c r="K99" s="17"/>
      <c r="L99" s="29"/>
    </row>
    <row r="100" spans="1:12" s="10" customFormat="1">
      <c r="A100" s="10" t="s">
        <v>97</v>
      </c>
      <c r="B100" s="10">
        <v>91.212999999999994</v>
      </c>
      <c r="C100" s="10">
        <v>67.991</v>
      </c>
      <c r="D100" s="10">
        <v>159.20400000000001</v>
      </c>
      <c r="E100" s="88">
        <v>68.565822999999995</v>
      </c>
      <c r="F100" s="88">
        <v>51.489330000000002</v>
      </c>
      <c r="G100" s="88">
        <v>60.054580999999999</v>
      </c>
      <c r="I100" s="73"/>
      <c r="J100" s="31"/>
      <c r="K100" s="75"/>
      <c r="L100" s="29"/>
    </row>
    <row r="101" spans="1:12" s="10" customFormat="1">
      <c r="A101" s="11" t="s">
        <v>98</v>
      </c>
      <c r="B101" s="10">
        <v>259.63099999999997</v>
      </c>
      <c r="C101" s="10">
        <v>156.95699999999999</v>
      </c>
      <c r="D101" s="10">
        <v>416.58800000000002</v>
      </c>
      <c r="E101" s="88">
        <v>73.063394000000002</v>
      </c>
      <c r="F101" s="88">
        <v>44.527016000000003</v>
      </c>
      <c r="G101" s="88">
        <v>58.794696000000002</v>
      </c>
      <c r="I101" s="16"/>
      <c r="J101" s="31"/>
      <c r="K101" s="17"/>
      <c r="L101" s="29"/>
    </row>
    <row r="102" spans="1:12" s="10" customFormat="1">
      <c r="A102" s="70" t="s">
        <v>99</v>
      </c>
      <c r="B102" s="9">
        <v>901.37199999999996</v>
      </c>
      <c r="C102" s="9">
        <v>535.61</v>
      </c>
      <c r="D102" s="9">
        <v>1436.982</v>
      </c>
      <c r="E102" s="72">
        <v>70.806844999999996</v>
      </c>
      <c r="F102" s="72">
        <v>42.322771000000003</v>
      </c>
      <c r="G102" s="72">
        <v>56.502291999999997</v>
      </c>
      <c r="I102" s="16"/>
      <c r="J102" s="31"/>
      <c r="K102" s="17"/>
      <c r="L102" s="29"/>
    </row>
    <row r="103" spans="1:12" s="10" customFormat="1">
      <c r="A103" s="11" t="s">
        <v>100</v>
      </c>
      <c r="B103" s="10">
        <v>137.797</v>
      </c>
      <c r="C103" s="10">
        <v>84.177999999999997</v>
      </c>
      <c r="D103" s="10">
        <v>221.97499999999999</v>
      </c>
      <c r="E103" s="88">
        <v>68.941795999999997</v>
      </c>
      <c r="F103" s="88">
        <v>43.985774999999997</v>
      </c>
      <c r="G103" s="88">
        <v>56.606656000000001</v>
      </c>
      <c r="I103" s="16"/>
      <c r="J103" s="31"/>
      <c r="K103" s="17"/>
      <c r="L103" s="29"/>
    </row>
    <row r="104" spans="1:12" s="10" customFormat="1">
      <c r="A104" s="11" t="s">
        <v>101</v>
      </c>
      <c r="B104" s="10">
        <v>303.56099999999998</v>
      </c>
      <c r="C104" s="10">
        <v>194.29900000000001</v>
      </c>
      <c r="D104" s="10">
        <v>497.86</v>
      </c>
      <c r="E104" s="88">
        <v>75.911247000000003</v>
      </c>
      <c r="F104" s="88">
        <v>48.944678000000003</v>
      </c>
      <c r="G104" s="88">
        <v>62.325395</v>
      </c>
      <c r="I104" s="16"/>
      <c r="J104" s="31"/>
      <c r="K104" s="17"/>
      <c r="L104" s="29"/>
    </row>
    <row r="105" spans="1:12" s="10" customFormat="1">
      <c r="A105" s="11" t="s">
        <v>102</v>
      </c>
      <c r="B105" s="10">
        <v>115.709</v>
      </c>
      <c r="C105" s="10">
        <v>47.834000000000003</v>
      </c>
      <c r="D105" s="10">
        <v>163.542</v>
      </c>
      <c r="E105" s="88">
        <v>64.774285000000006</v>
      </c>
      <c r="F105" s="88">
        <v>26.823667</v>
      </c>
      <c r="G105" s="88">
        <v>45.645798999999997</v>
      </c>
      <c r="I105" s="16"/>
      <c r="J105" s="31"/>
      <c r="K105" s="17"/>
      <c r="L105" s="29"/>
    </row>
    <row r="106" spans="1:12" s="10" customFormat="1">
      <c r="A106" s="10" t="s">
        <v>103</v>
      </c>
      <c r="B106" s="10">
        <v>88.466999999999999</v>
      </c>
      <c r="C106" s="10">
        <v>56.03</v>
      </c>
      <c r="D106" s="10">
        <v>144.49600000000001</v>
      </c>
      <c r="E106" s="88">
        <v>72.003107</v>
      </c>
      <c r="F106" s="88">
        <v>44.895175999999999</v>
      </c>
      <c r="G106" s="88">
        <v>58.369791999999997</v>
      </c>
      <c r="I106" s="73"/>
      <c r="J106" s="31"/>
      <c r="K106" s="75"/>
      <c r="L106" s="29"/>
    </row>
    <row r="107" spans="1:12" s="10" customFormat="1">
      <c r="A107" s="11" t="s">
        <v>104</v>
      </c>
      <c r="B107" s="10">
        <v>169.52</v>
      </c>
      <c r="C107" s="10">
        <v>115.624</v>
      </c>
      <c r="D107" s="10">
        <v>285.14299999999997</v>
      </c>
      <c r="E107" s="88">
        <v>69.303966000000003</v>
      </c>
      <c r="F107" s="88">
        <v>46.644165000000001</v>
      </c>
      <c r="G107" s="88">
        <v>57.838310999999997</v>
      </c>
      <c r="I107" s="16"/>
      <c r="J107" s="31"/>
      <c r="K107" s="17"/>
      <c r="L107" s="29"/>
    </row>
    <row r="108" spans="1:12" s="10" customFormat="1">
      <c r="A108" s="11" t="s">
        <v>143</v>
      </c>
      <c r="B108" s="10">
        <v>86.319000000000003</v>
      </c>
      <c r="C108" s="10">
        <v>37.646000000000001</v>
      </c>
      <c r="D108" s="10">
        <v>123.965</v>
      </c>
      <c r="E108" s="88">
        <v>67.865893</v>
      </c>
      <c r="F108" s="88">
        <v>29.741593000000002</v>
      </c>
      <c r="G108" s="88">
        <v>48.857154000000001</v>
      </c>
      <c r="I108" s="16"/>
      <c r="J108" s="31"/>
      <c r="K108" s="17"/>
      <c r="L108" s="29"/>
    </row>
    <row r="109" spans="1:12" s="10" customFormat="1">
      <c r="A109" s="9" t="s">
        <v>105</v>
      </c>
      <c r="B109" s="9">
        <v>129.13999999999999</v>
      </c>
      <c r="C109" s="9">
        <v>81.777000000000001</v>
      </c>
      <c r="D109" s="9">
        <v>210.917</v>
      </c>
      <c r="E109" s="72">
        <v>72.559410999999997</v>
      </c>
      <c r="F109" s="72">
        <v>47.418402999999998</v>
      </c>
      <c r="G109" s="72">
        <v>60.128655000000002</v>
      </c>
      <c r="I109" s="73"/>
      <c r="J109" s="31"/>
      <c r="K109" s="75"/>
      <c r="L109" s="29"/>
    </row>
    <row r="110" spans="1:12" s="10" customFormat="1">
      <c r="A110" s="11" t="s">
        <v>106</v>
      </c>
      <c r="B110" s="10">
        <v>82.942999999999998</v>
      </c>
      <c r="C110" s="10">
        <v>52.31</v>
      </c>
      <c r="D110" s="10">
        <v>135.25399999999999</v>
      </c>
      <c r="E110" s="88">
        <v>72.358028000000004</v>
      </c>
      <c r="F110" s="88">
        <v>47.102491999999998</v>
      </c>
      <c r="G110" s="88">
        <v>59.859290000000001</v>
      </c>
      <c r="I110" s="16"/>
      <c r="J110" s="31"/>
      <c r="K110" s="17"/>
      <c r="L110" s="29"/>
    </row>
    <row r="111" spans="1:12" s="10" customFormat="1">
      <c r="A111" s="11" t="s">
        <v>107</v>
      </c>
      <c r="B111" s="10">
        <v>46.197000000000003</v>
      </c>
      <c r="C111" s="10">
        <v>29.466000000000001</v>
      </c>
      <c r="D111" s="10">
        <v>75.662999999999997</v>
      </c>
      <c r="E111" s="88">
        <v>72.922171000000006</v>
      </c>
      <c r="F111" s="88">
        <v>47.990347</v>
      </c>
      <c r="G111" s="88">
        <v>60.615088</v>
      </c>
      <c r="I111" s="16"/>
      <c r="J111" s="31"/>
      <c r="K111" s="17"/>
      <c r="L111" s="29"/>
    </row>
    <row r="112" spans="1:12" s="10" customFormat="1">
      <c r="A112" s="70" t="s">
        <v>108</v>
      </c>
      <c r="B112" s="9">
        <v>388.17700000000002</v>
      </c>
      <c r="C112" s="9">
        <v>234.512</v>
      </c>
      <c r="D112" s="9">
        <v>622.68899999999996</v>
      </c>
      <c r="E112" s="72">
        <v>64.643887000000007</v>
      </c>
      <c r="F112" s="72">
        <v>38.987375999999998</v>
      </c>
      <c r="G112" s="72">
        <v>51.744926999999997</v>
      </c>
      <c r="I112" s="16"/>
      <c r="J112" s="31"/>
      <c r="K112" s="17"/>
      <c r="L112" s="29"/>
    </row>
    <row r="113" spans="1:12" s="10" customFormat="1">
      <c r="A113" s="11" t="s">
        <v>109</v>
      </c>
      <c r="B113" s="10">
        <v>142.59700000000001</v>
      </c>
      <c r="C113" s="10">
        <v>82.063999999999993</v>
      </c>
      <c r="D113" s="10">
        <v>224.661</v>
      </c>
      <c r="E113" s="88">
        <v>64.265795999999995</v>
      </c>
      <c r="F113" s="88">
        <v>37.353442999999999</v>
      </c>
      <c r="G113" s="88">
        <v>50.793174</v>
      </c>
      <c r="I113" s="16"/>
      <c r="J113" s="31"/>
      <c r="K113" s="17"/>
      <c r="L113" s="29"/>
    </row>
    <row r="114" spans="1:12" s="10" customFormat="1">
      <c r="A114" s="11" t="s">
        <v>110</v>
      </c>
      <c r="B114" s="10">
        <v>79.275999999999996</v>
      </c>
      <c r="C114" s="10">
        <v>52.173999999999999</v>
      </c>
      <c r="D114" s="10">
        <v>131.45099999999999</v>
      </c>
      <c r="E114" s="88">
        <v>71.754596000000006</v>
      </c>
      <c r="F114" s="88">
        <v>46.609062000000002</v>
      </c>
      <c r="G114" s="88">
        <v>59.073658000000002</v>
      </c>
      <c r="I114" s="16"/>
      <c r="J114" s="31"/>
      <c r="K114" s="17"/>
      <c r="L114" s="29"/>
    </row>
    <row r="115" spans="1:12" s="10" customFormat="1">
      <c r="A115" s="10" t="s">
        <v>111</v>
      </c>
      <c r="B115" s="10">
        <v>99.076999999999998</v>
      </c>
      <c r="C115" s="10">
        <v>61.107999999999997</v>
      </c>
      <c r="D115" s="10">
        <v>160.18600000000001</v>
      </c>
      <c r="E115" s="88">
        <v>59.445821000000002</v>
      </c>
      <c r="F115" s="88">
        <v>36.055038000000003</v>
      </c>
      <c r="G115" s="88">
        <v>47.609665999999997</v>
      </c>
      <c r="I115" s="73"/>
      <c r="J115" s="31"/>
      <c r="K115" s="75"/>
      <c r="L115" s="29"/>
    </row>
    <row r="116" spans="1:12" s="10" customFormat="1">
      <c r="A116" s="11" t="s">
        <v>112</v>
      </c>
      <c r="B116" s="10">
        <v>35.378</v>
      </c>
      <c r="C116" s="10">
        <v>18.271999999999998</v>
      </c>
      <c r="D116" s="10">
        <v>53.651000000000003</v>
      </c>
      <c r="E116" s="88">
        <v>67.549001000000004</v>
      </c>
      <c r="F116" s="88">
        <v>35.000967000000003</v>
      </c>
      <c r="G116" s="88">
        <v>51.229633999999997</v>
      </c>
      <c r="I116" s="16"/>
      <c r="J116" s="31"/>
      <c r="K116" s="17"/>
      <c r="L116" s="29"/>
    </row>
    <row r="117" spans="1:12" s="10" customFormat="1">
      <c r="A117" s="11" t="s">
        <v>113</v>
      </c>
      <c r="B117" s="10">
        <v>31.847999999999999</v>
      </c>
      <c r="C117" s="10">
        <v>20.891999999999999</v>
      </c>
      <c r="D117" s="10">
        <v>52.741</v>
      </c>
      <c r="E117" s="88">
        <v>64.926704999999998</v>
      </c>
      <c r="F117" s="88">
        <v>43.430031</v>
      </c>
      <c r="G117" s="88">
        <v>54.196888000000001</v>
      </c>
      <c r="I117" s="16"/>
      <c r="J117" s="31"/>
      <c r="K117" s="17"/>
      <c r="L117" s="29"/>
    </row>
    <row r="118" spans="1:12" s="10" customFormat="1">
      <c r="A118" s="70" t="s">
        <v>114</v>
      </c>
      <c r="B118" s="9">
        <v>1046.365</v>
      </c>
      <c r="C118" s="9">
        <v>649.00400000000002</v>
      </c>
      <c r="D118" s="9">
        <v>1695.3689999999999</v>
      </c>
      <c r="E118" s="72">
        <v>66.972594999999998</v>
      </c>
      <c r="F118" s="72">
        <v>41.156300999999999</v>
      </c>
      <c r="G118" s="72">
        <v>53.990994000000001</v>
      </c>
      <c r="I118" s="16"/>
      <c r="J118" s="31"/>
      <c r="K118" s="17"/>
      <c r="L118" s="29"/>
    </row>
    <row r="119" spans="1:12" s="10" customFormat="1">
      <c r="A119" s="11" t="s">
        <v>115</v>
      </c>
      <c r="B119" s="10">
        <v>85.688000000000002</v>
      </c>
      <c r="C119" s="10">
        <v>47.673000000000002</v>
      </c>
      <c r="D119" s="10">
        <v>133.36099999999999</v>
      </c>
      <c r="E119" s="88">
        <v>64.004259000000005</v>
      </c>
      <c r="F119" s="88">
        <v>36.527633999999999</v>
      </c>
      <c r="G119" s="88">
        <v>50.352431000000003</v>
      </c>
      <c r="I119" s="16"/>
      <c r="J119" s="31"/>
      <c r="K119" s="17"/>
      <c r="L119" s="29"/>
    </row>
    <row r="120" spans="1:12" s="10" customFormat="1">
      <c r="A120" s="11" t="s">
        <v>116</v>
      </c>
      <c r="B120" s="10">
        <v>247.14099999999999</v>
      </c>
      <c r="C120" s="10">
        <v>162.251</v>
      </c>
      <c r="D120" s="10">
        <v>409.392</v>
      </c>
      <c r="E120" s="88">
        <v>63.807766999999998</v>
      </c>
      <c r="F120" s="88">
        <v>40.566947999999996</v>
      </c>
      <c r="G120" s="88">
        <v>52.021711000000003</v>
      </c>
      <c r="I120" s="16"/>
      <c r="J120" s="31"/>
      <c r="K120" s="17"/>
      <c r="L120" s="29"/>
    </row>
    <row r="121" spans="1:12" s="10" customFormat="1">
      <c r="A121" s="11" t="s">
        <v>117</v>
      </c>
      <c r="B121" s="10">
        <v>129.33199999999999</v>
      </c>
      <c r="C121" s="10">
        <v>89.045000000000002</v>
      </c>
      <c r="D121" s="10">
        <v>218.37700000000001</v>
      </c>
      <c r="E121" s="88">
        <v>67.489110999999994</v>
      </c>
      <c r="F121" s="88">
        <v>44.624493999999999</v>
      </c>
      <c r="G121" s="88">
        <v>55.918844999999997</v>
      </c>
      <c r="I121" s="16"/>
      <c r="J121" s="31"/>
      <c r="K121" s="17"/>
      <c r="L121" s="29"/>
    </row>
    <row r="122" spans="1:12" s="10" customFormat="1">
      <c r="A122" s="11" t="s">
        <v>118</v>
      </c>
      <c r="B122" s="10">
        <v>92.724999999999994</v>
      </c>
      <c r="C122" s="10">
        <v>56.73</v>
      </c>
      <c r="D122" s="10">
        <v>149.45500000000001</v>
      </c>
      <c r="E122" s="88">
        <v>68.348915000000005</v>
      </c>
      <c r="F122" s="88">
        <v>42.338996999999999</v>
      </c>
      <c r="G122" s="88">
        <v>55.291362999999997</v>
      </c>
      <c r="I122" s="16"/>
      <c r="J122" s="31"/>
      <c r="K122" s="17"/>
      <c r="L122" s="29"/>
    </row>
    <row r="123" spans="1:12" s="10" customFormat="1">
      <c r="A123" s="11" t="s">
        <v>119</v>
      </c>
      <c r="B123" s="10">
        <v>52.063000000000002</v>
      </c>
      <c r="C123" s="10">
        <v>27.347999999999999</v>
      </c>
      <c r="D123" s="10">
        <v>79.41</v>
      </c>
      <c r="E123" s="88">
        <v>63.569685</v>
      </c>
      <c r="F123" s="88">
        <v>33.712359999999997</v>
      </c>
      <c r="G123" s="88">
        <v>48.490121000000002</v>
      </c>
      <c r="I123" s="16"/>
      <c r="J123" s="31"/>
      <c r="K123" s="17"/>
      <c r="L123" s="29"/>
    </row>
    <row r="124" spans="1:12" s="10" customFormat="1">
      <c r="A124" s="11" t="s">
        <v>120</v>
      </c>
      <c r="B124" s="10">
        <v>33.231999999999999</v>
      </c>
      <c r="C124" s="10">
        <v>21.802</v>
      </c>
      <c r="D124" s="10">
        <v>55.033999999999999</v>
      </c>
      <c r="E124" s="88">
        <v>66.663381999999999</v>
      </c>
      <c r="F124" s="88">
        <v>42.306659000000003</v>
      </c>
      <c r="G124" s="88">
        <v>54.413443999999998</v>
      </c>
      <c r="I124" s="16"/>
      <c r="J124" s="31"/>
      <c r="K124" s="17"/>
      <c r="L124" s="29"/>
    </row>
    <row r="125" spans="1:12" s="10" customFormat="1">
      <c r="A125" s="10" t="s">
        <v>121</v>
      </c>
      <c r="B125" s="10">
        <v>234.81800000000001</v>
      </c>
      <c r="C125" s="10">
        <v>144.61099999999999</v>
      </c>
      <c r="D125" s="10">
        <v>379.42899999999997</v>
      </c>
      <c r="E125" s="88">
        <v>67.328789999999998</v>
      </c>
      <c r="F125" s="88">
        <v>40.725422000000002</v>
      </c>
      <c r="G125" s="88">
        <v>53.896369</v>
      </c>
      <c r="I125" s="73"/>
      <c r="J125" s="31"/>
      <c r="K125" s="75"/>
      <c r="L125" s="29"/>
    </row>
    <row r="126" spans="1:12" s="10" customFormat="1">
      <c r="A126" s="11" t="s">
        <v>122</v>
      </c>
      <c r="B126" s="10">
        <v>82.831999999999994</v>
      </c>
      <c r="C126" s="10">
        <v>48.572000000000003</v>
      </c>
      <c r="D126" s="10">
        <v>131.405</v>
      </c>
      <c r="E126" s="88">
        <v>77.54768</v>
      </c>
      <c r="F126" s="88">
        <v>48.374890000000001</v>
      </c>
      <c r="G126" s="88">
        <v>63.296551999999998</v>
      </c>
      <c r="I126" s="16"/>
      <c r="J126" s="31"/>
      <c r="K126" s="17"/>
      <c r="L126" s="29"/>
    </row>
    <row r="127" spans="1:12" s="10" customFormat="1">
      <c r="A127" s="11" t="s">
        <v>123</v>
      </c>
      <c r="B127" s="10">
        <v>88.533000000000001</v>
      </c>
      <c r="C127" s="10">
        <v>50.972000000000001</v>
      </c>
      <c r="D127" s="10">
        <v>139.505</v>
      </c>
      <c r="E127" s="88">
        <v>69.813542999999996</v>
      </c>
      <c r="F127" s="88">
        <v>40.929805000000002</v>
      </c>
      <c r="G127" s="88">
        <v>55.470025999999997</v>
      </c>
      <c r="I127" s="16"/>
      <c r="J127" s="31"/>
      <c r="K127" s="17"/>
      <c r="L127" s="29"/>
    </row>
    <row r="128" spans="1:12" s="10" customFormat="1">
      <c r="A128" s="70" t="s">
        <v>124</v>
      </c>
      <c r="B128" s="9">
        <v>366.87299999999999</v>
      </c>
      <c r="C128" s="9">
        <v>278.65600000000001</v>
      </c>
      <c r="D128" s="9">
        <v>645.529</v>
      </c>
      <c r="E128" s="72">
        <v>70.502230999999995</v>
      </c>
      <c r="F128" s="72">
        <v>55.496949999999998</v>
      </c>
      <c r="G128" s="72">
        <v>63.067013000000003</v>
      </c>
      <c r="I128" s="16"/>
      <c r="J128" s="31"/>
      <c r="K128" s="17"/>
      <c r="L128" s="29"/>
    </row>
    <row r="129" spans="1:12" s="10" customFormat="1">
      <c r="A129" s="11" t="s">
        <v>125</v>
      </c>
      <c r="B129" s="10">
        <v>112.797</v>
      </c>
      <c r="C129" s="10">
        <v>84.763000000000005</v>
      </c>
      <c r="D129" s="10">
        <v>197.559</v>
      </c>
      <c r="E129" s="88">
        <v>70.864135000000005</v>
      </c>
      <c r="F129" s="88">
        <v>55.234138999999999</v>
      </c>
      <c r="G129" s="88">
        <v>63.104574999999997</v>
      </c>
      <c r="I129" s="16"/>
      <c r="J129" s="31"/>
      <c r="K129" s="17"/>
      <c r="L129" s="29"/>
    </row>
    <row r="130" spans="1:12" s="10" customFormat="1">
      <c r="A130" s="11" t="s">
        <v>126</v>
      </c>
      <c r="B130" s="10">
        <v>42.856999999999999</v>
      </c>
      <c r="C130" s="10">
        <v>33.578000000000003</v>
      </c>
      <c r="D130" s="10">
        <v>76.433999999999997</v>
      </c>
      <c r="E130" s="88">
        <v>66.232508999999993</v>
      </c>
      <c r="F130" s="88">
        <v>55.112952</v>
      </c>
      <c r="G130" s="88">
        <v>60.800064999999996</v>
      </c>
      <c r="I130" s="16"/>
      <c r="J130" s="31"/>
      <c r="K130" s="17"/>
      <c r="L130" s="29"/>
    </row>
    <row r="131" spans="1:12" s="10" customFormat="1">
      <c r="A131" s="11" t="s">
        <v>127</v>
      </c>
      <c r="B131" s="10">
        <v>103.536</v>
      </c>
      <c r="C131" s="10">
        <v>84.13</v>
      </c>
      <c r="D131" s="10">
        <v>187.667</v>
      </c>
      <c r="E131" s="88">
        <v>73.465491</v>
      </c>
      <c r="F131" s="88">
        <v>60.293723</v>
      </c>
      <c r="G131" s="88">
        <v>66.832881</v>
      </c>
      <c r="I131" s="16"/>
      <c r="J131" s="31"/>
      <c r="K131" s="17"/>
      <c r="L131" s="29"/>
    </row>
    <row r="132" spans="1:12" s="10" customFormat="1">
      <c r="A132" s="11" t="s">
        <v>128</v>
      </c>
      <c r="B132" s="10">
        <v>34.372</v>
      </c>
      <c r="C132" s="10">
        <v>26.234000000000002</v>
      </c>
      <c r="D132" s="10">
        <v>60.606000000000002</v>
      </c>
      <c r="E132" s="88">
        <v>72.100873000000007</v>
      </c>
      <c r="F132" s="88">
        <v>56.184992000000001</v>
      </c>
      <c r="G132" s="88">
        <v>64.274687999999998</v>
      </c>
      <c r="I132" s="16"/>
      <c r="J132" s="31"/>
      <c r="K132" s="17"/>
      <c r="L132" s="29"/>
    </row>
    <row r="133" spans="1:12" s="10" customFormat="1">
      <c r="A133" s="11" t="s">
        <v>175</v>
      </c>
      <c r="B133" s="10">
        <v>73.311999999999998</v>
      </c>
      <c r="C133" s="10">
        <v>49.951000000000001</v>
      </c>
      <c r="D133" s="10">
        <v>123.26300000000001</v>
      </c>
      <c r="E133" s="88">
        <v>68.018411</v>
      </c>
      <c r="F133" s="88">
        <v>49.300668000000002</v>
      </c>
      <c r="G133" s="88">
        <v>58.858812999999998</v>
      </c>
      <c r="I133" s="16"/>
      <c r="J133" s="31"/>
      <c r="K133" s="17"/>
      <c r="L133" s="29"/>
    </row>
    <row r="134" spans="1:12" s="10" customFormat="1">
      <c r="A134" s="9" t="s">
        <v>129</v>
      </c>
      <c r="B134" s="9">
        <v>14623.078</v>
      </c>
      <c r="C134" s="9">
        <v>10972.754999999999</v>
      </c>
      <c r="D134" s="9">
        <v>25595.832999999999</v>
      </c>
      <c r="E134" s="72">
        <v>75.627094</v>
      </c>
      <c r="F134" s="72">
        <v>57.551672000000003</v>
      </c>
      <c r="G134" s="72">
        <v>66.607275999999999</v>
      </c>
      <c r="I134" s="76"/>
      <c r="J134" s="31"/>
      <c r="K134" s="77"/>
      <c r="L134" s="29"/>
    </row>
    <row r="135" spans="1:12" ht="4.5" customHeight="1">
      <c r="A135" s="34"/>
      <c r="B135" s="34"/>
      <c r="C135" s="34"/>
      <c r="D135" s="34"/>
      <c r="E135" s="34"/>
      <c r="F135" s="34"/>
      <c r="G135" s="34"/>
    </row>
    <row r="136" spans="1:12">
      <c r="B136" s="10"/>
      <c r="C136" s="10"/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opLeftCell="A118" zoomScale="110" zoomScaleNormal="110" workbookViewId="0">
      <selection activeCell="H145" sqref="H145"/>
    </sheetView>
  </sheetViews>
  <sheetFormatPr defaultColWidth="9.28515625" defaultRowHeight="9"/>
  <cols>
    <col min="1" max="1" width="19" style="1" customWidth="1"/>
    <col min="2" max="3" width="9.5703125" style="1" customWidth="1"/>
    <col min="4" max="4" width="12" style="1" customWidth="1"/>
    <col min="5" max="6" width="9.5703125" style="1" customWidth="1"/>
    <col min="7" max="7" width="12" style="1" customWidth="1"/>
    <col min="8" max="16384" width="9.28515625" style="1"/>
  </cols>
  <sheetData>
    <row r="1" spans="1:7" ht="15" customHeight="1">
      <c r="A1" s="12" t="s">
        <v>133</v>
      </c>
    </row>
    <row r="2" spans="1:7" ht="11.25" customHeight="1">
      <c r="A2" s="12" t="s">
        <v>190</v>
      </c>
    </row>
    <row r="3" spans="1:7" ht="7.5" customHeight="1">
      <c r="A3" s="13"/>
      <c r="B3" s="6"/>
      <c r="C3" s="6"/>
      <c r="D3" s="6"/>
      <c r="E3" s="6"/>
      <c r="F3" s="6"/>
      <c r="G3" s="6"/>
    </row>
    <row r="4" spans="1:7" ht="15" customHeight="1">
      <c r="A4" s="142" t="s">
        <v>3</v>
      </c>
      <c r="B4" s="143" t="s">
        <v>134</v>
      </c>
      <c r="C4" s="143"/>
      <c r="D4" s="143"/>
      <c r="E4" s="143" t="s">
        <v>135</v>
      </c>
      <c r="F4" s="143"/>
      <c r="G4" s="143"/>
    </row>
    <row r="5" spans="1:7" s="8" customFormat="1" ht="18.75" customHeight="1">
      <c r="A5" s="142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</row>
    <row r="6" spans="1:7" s="8" customFormat="1" ht="5.25" customHeight="1">
      <c r="A6" s="68"/>
      <c r="B6" s="67"/>
      <c r="C6" s="67"/>
      <c r="D6" s="67"/>
      <c r="E6" s="67"/>
      <c r="F6" s="67"/>
      <c r="G6" s="67"/>
    </row>
    <row r="7" spans="1:7" s="10" customFormat="1" ht="9.6" customHeight="1">
      <c r="A7" s="9" t="s">
        <v>8</v>
      </c>
      <c r="B7" s="9">
        <v>1025.279</v>
      </c>
      <c r="C7" s="9">
        <v>828.92499999999995</v>
      </c>
      <c r="D7" s="9">
        <v>1854.204</v>
      </c>
      <c r="E7" s="72">
        <v>75.630386999999999</v>
      </c>
      <c r="F7" s="72">
        <v>62.295068999999998</v>
      </c>
      <c r="G7" s="72">
        <v>68.994568000000001</v>
      </c>
    </row>
    <row r="8" spans="1:7" s="10" customFormat="1" ht="9.6" customHeight="1">
      <c r="A8" s="11" t="s">
        <v>9</v>
      </c>
      <c r="B8" s="10">
        <v>521.83000000000004</v>
      </c>
      <c r="C8" s="10">
        <v>437.64499999999998</v>
      </c>
      <c r="D8" s="10">
        <v>959.476</v>
      </c>
      <c r="E8" s="88">
        <v>75.080107999999996</v>
      </c>
      <c r="F8" s="88">
        <v>62.827601999999999</v>
      </c>
      <c r="G8" s="88">
        <v>68.945233000000002</v>
      </c>
    </row>
    <row r="9" spans="1:7" s="10" customFormat="1" ht="9.6" customHeight="1">
      <c r="A9" s="11" t="s">
        <v>10</v>
      </c>
      <c r="B9" s="10">
        <v>38.631999999999998</v>
      </c>
      <c r="C9" s="10">
        <v>29.591000000000001</v>
      </c>
      <c r="D9" s="10">
        <v>68.222999999999999</v>
      </c>
      <c r="E9" s="88">
        <v>73.632374999999996</v>
      </c>
      <c r="F9" s="88">
        <v>57.990841000000003</v>
      </c>
      <c r="G9" s="88">
        <v>65.918398999999994</v>
      </c>
    </row>
    <row r="10" spans="1:7" s="10" customFormat="1" ht="9.6" customHeight="1">
      <c r="A10" s="11" t="s">
        <v>11</v>
      </c>
      <c r="B10" s="10">
        <v>89.879000000000005</v>
      </c>
      <c r="C10" s="10">
        <v>67.206000000000003</v>
      </c>
      <c r="D10" s="10">
        <v>157.08500000000001</v>
      </c>
      <c r="E10" s="88">
        <v>75.016576999999998</v>
      </c>
      <c r="F10" s="88">
        <v>58.303642000000004</v>
      </c>
      <c r="G10" s="88">
        <v>66.733914999999996</v>
      </c>
    </row>
    <row r="11" spans="1:7" s="10" customFormat="1" ht="9.6" customHeight="1">
      <c r="A11" s="11" t="s">
        <v>12</v>
      </c>
      <c r="B11" s="10">
        <v>147.53399999999999</v>
      </c>
      <c r="C11" s="10">
        <v>115.066</v>
      </c>
      <c r="D11" s="10">
        <v>262.60000000000002</v>
      </c>
      <c r="E11" s="88">
        <v>76.956455000000005</v>
      </c>
      <c r="F11" s="88">
        <v>63.839599</v>
      </c>
      <c r="G11" s="88">
        <v>70.510801000000001</v>
      </c>
    </row>
    <row r="12" spans="1:7" s="10" customFormat="1" ht="9.6" customHeight="1">
      <c r="A12" s="11" t="s">
        <v>13</v>
      </c>
      <c r="B12" s="10">
        <v>52.332000000000001</v>
      </c>
      <c r="C12" s="10">
        <v>39.963999999999999</v>
      </c>
      <c r="D12" s="10">
        <v>92.296000000000006</v>
      </c>
      <c r="E12" s="88">
        <v>78.325599999999994</v>
      </c>
      <c r="F12" s="88">
        <v>62.139811999999999</v>
      </c>
      <c r="G12" s="88">
        <v>70.303736999999998</v>
      </c>
    </row>
    <row r="13" spans="1:7" s="10" customFormat="1" ht="9.6" customHeight="1">
      <c r="A13" s="11" t="s">
        <v>14</v>
      </c>
      <c r="B13" s="10">
        <v>98.585999999999999</v>
      </c>
      <c r="C13" s="10">
        <v>75.356999999999999</v>
      </c>
      <c r="D13" s="10">
        <v>173.94300000000001</v>
      </c>
      <c r="E13" s="88">
        <v>76.683215000000004</v>
      </c>
      <c r="F13" s="88">
        <v>60.746898000000002</v>
      </c>
      <c r="G13" s="88">
        <v>68.793001000000004</v>
      </c>
    </row>
    <row r="14" spans="1:7" s="10" customFormat="1" ht="9.6" customHeight="1">
      <c r="A14" s="11" t="s">
        <v>15</v>
      </c>
      <c r="B14" s="10">
        <v>39.305</v>
      </c>
      <c r="C14" s="10">
        <v>33.481000000000002</v>
      </c>
      <c r="D14" s="10">
        <v>72.786000000000001</v>
      </c>
      <c r="E14" s="88">
        <v>74.856486000000004</v>
      </c>
      <c r="F14" s="88">
        <v>65.788802000000004</v>
      </c>
      <c r="G14" s="88">
        <v>70.347752999999997</v>
      </c>
    </row>
    <row r="15" spans="1:7" s="10" customFormat="1" ht="9.6" customHeight="1">
      <c r="A15" s="11" t="s">
        <v>144</v>
      </c>
      <c r="B15" s="10">
        <v>37.18</v>
      </c>
      <c r="C15" s="10">
        <v>30.614999999999998</v>
      </c>
      <c r="D15" s="10">
        <v>67.793999999999997</v>
      </c>
      <c r="E15" s="88">
        <v>76.446585999999996</v>
      </c>
      <c r="F15" s="88">
        <v>63.422654999999999</v>
      </c>
      <c r="G15" s="88">
        <v>69.984820999999997</v>
      </c>
    </row>
    <row r="16" spans="1:7" s="10" customFormat="1" ht="9.6" customHeight="1">
      <c r="A16" s="9" t="s">
        <v>16</v>
      </c>
      <c r="B16" s="9">
        <v>30.379000000000001</v>
      </c>
      <c r="C16" s="9">
        <v>26.783000000000001</v>
      </c>
      <c r="D16" s="9">
        <v>57.161999999999999</v>
      </c>
      <c r="E16" s="72">
        <v>75.895540999999994</v>
      </c>
      <c r="F16" s="72">
        <v>68.360155000000006</v>
      </c>
      <c r="G16" s="72">
        <v>72.141225000000006</v>
      </c>
    </row>
    <row r="17" spans="1:7" s="10" customFormat="1" ht="9.6" customHeight="1">
      <c r="A17" s="11" t="s">
        <v>17</v>
      </c>
      <c r="B17" s="10">
        <v>30.379000000000001</v>
      </c>
      <c r="C17" s="10">
        <v>26.783000000000001</v>
      </c>
      <c r="D17" s="10">
        <v>57.161999999999999</v>
      </c>
      <c r="E17" s="88">
        <v>75.895540999999994</v>
      </c>
      <c r="F17" s="88">
        <v>68.360155000000006</v>
      </c>
      <c r="G17" s="88">
        <v>72.141225000000006</v>
      </c>
    </row>
    <row r="18" spans="1:7" s="10" customFormat="1" ht="9.6" customHeight="1">
      <c r="A18" s="9" t="s">
        <v>18</v>
      </c>
      <c r="B18" s="9">
        <v>2537.721</v>
      </c>
      <c r="C18" s="9">
        <v>2000.1030000000001</v>
      </c>
      <c r="D18" s="9">
        <v>4537.8239999999996</v>
      </c>
      <c r="E18" s="72">
        <v>76.311691999999994</v>
      </c>
      <c r="F18" s="72">
        <v>62.269182000000001</v>
      </c>
      <c r="G18" s="72">
        <v>69.376416000000006</v>
      </c>
    </row>
    <row r="19" spans="1:7" s="10" customFormat="1" ht="9.6" customHeight="1">
      <c r="A19" s="11" t="s">
        <v>19</v>
      </c>
      <c r="B19" s="10">
        <v>219.768</v>
      </c>
      <c r="C19" s="10">
        <v>172.33</v>
      </c>
      <c r="D19" s="10">
        <v>392.09800000000001</v>
      </c>
      <c r="E19" s="88">
        <v>75.990720999999994</v>
      </c>
      <c r="F19" s="88">
        <v>61.668993999999998</v>
      </c>
      <c r="G19" s="88">
        <v>68.869719000000003</v>
      </c>
    </row>
    <row r="20" spans="1:7" s="10" customFormat="1" ht="9.6" customHeight="1">
      <c r="A20" s="11" t="s">
        <v>20</v>
      </c>
      <c r="B20" s="10">
        <v>148.03100000000001</v>
      </c>
      <c r="C20" s="10">
        <v>115.303</v>
      </c>
      <c r="D20" s="10">
        <v>263.334</v>
      </c>
      <c r="E20" s="88">
        <v>73.924035000000003</v>
      </c>
      <c r="F20" s="88">
        <v>60.504541000000003</v>
      </c>
      <c r="G20" s="88">
        <v>67.309143000000006</v>
      </c>
    </row>
    <row r="21" spans="1:7" s="10" customFormat="1" ht="9.6" customHeight="1">
      <c r="A21" s="11" t="s">
        <v>21</v>
      </c>
      <c r="B21" s="10">
        <v>42.845999999999997</v>
      </c>
      <c r="C21" s="10">
        <v>29.914999999999999</v>
      </c>
      <c r="D21" s="10">
        <v>72.762</v>
      </c>
      <c r="E21" s="88">
        <v>73.370254000000003</v>
      </c>
      <c r="F21" s="88">
        <v>53.437125999999999</v>
      </c>
      <c r="G21" s="88">
        <v>63.528525000000002</v>
      </c>
    </row>
    <row r="22" spans="1:7" s="10" customFormat="1" ht="9.6" customHeight="1">
      <c r="A22" s="11" t="s">
        <v>22</v>
      </c>
      <c r="B22" s="10">
        <v>830.43700000000001</v>
      </c>
      <c r="C22" s="10">
        <v>705.04600000000005</v>
      </c>
      <c r="D22" s="10">
        <v>1535.4829999999999</v>
      </c>
      <c r="E22" s="88">
        <v>76.903372000000005</v>
      </c>
      <c r="F22" s="88">
        <v>66.428212000000002</v>
      </c>
      <c r="G22" s="88">
        <v>71.696942000000007</v>
      </c>
    </row>
    <row r="23" spans="1:7" s="10" customFormat="1" ht="9.6" customHeight="1">
      <c r="A23" s="11" t="s">
        <v>23</v>
      </c>
      <c r="B23" s="10">
        <v>283.995</v>
      </c>
      <c r="C23" s="10">
        <v>213.30699999999999</v>
      </c>
      <c r="D23" s="10">
        <v>497.30200000000002</v>
      </c>
      <c r="E23" s="88">
        <v>76.233756999999997</v>
      </c>
      <c r="F23" s="88">
        <v>60.255884999999999</v>
      </c>
      <c r="G23" s="88">
        <v>68.407610000000005</v>
      </c>
    </row>
    <row r="24" spans="1:7" s="10" customFormat="1" ht="9.6" customHeight="1">
      <c r="A24" s="11" t="s">
        <v>24</v>
      </c>
      <c r="B24" s="10">
        <v>324.37200000000001</v>
      </c>
      <c r="C24" s="10">
        <v>230.232</v>
      </c>
      <c r="D24" s="10">
        <v>554.60299999999995</v>
      </c>
      <c r="E24" s="88">
        <v>77.021154999999993</v>
      </c>
      <c r="F24" s="88">
        <v>57.082039999999999</v>
      </c>
      <c r="G24" s="88">
        <v>67.248749000000004</v>
      </c>
    </row>
    <row r="25" spans="1:7" s="10" customFormat="1" ht="9.6" customHeight="1">
      <c r="A25" s="11" t="s">
        <v>25</v>
      </c>
      <c r="B25" s="10">
        <v>131.78299999999999</v>
      </c>
      <c r="C25" s="10">
        <v>105.215</v>
      </c>
      <c r="D25" s="10">
        <v>236.99799999999999</v>
      </c>
      <c r="E25" s="88">
        <v>73.252156999999997</v>
      </c>
      <c r="F25" s="88">
        <v>61.598855</v>
      </c>
      <c r="G25" s="88">
        <v>67.514188000000004</v>
      </c>
    </row>
    <row r="26" spans="1:7" s="10" customFormat="1" ht="9.6" customHeight="1">
      <c r="A26" s="11" t="s">
        <v>26</v>
      </c>
      <c r="B26" s="10">
        <v>90.135999999999996</v>
      </c>
      <c r="C26" s="10">
        <v>67.019000000000005</v>
      </c>
      <c r="D26" s="10">
        <v>157.155</v>
      </c>
      <c r="E26" s="88">
        <v>78.660150999999999</v>
      </c>
      <c r="F26" s="88">
        <v>61.577109999999998</v>
      </c>
      <c r="G26" s="88">
        <v>70.283446999999995</v>
      </c>
    </row>
    <row r="27" spans="1:7" s="10" customFormat="1" ht="9.6" customHeight="1">
      <c r="A27" s="11" t="s">
        <v>27</v>
      </c>
      <c r="B27" s="10">
        <v>107.655</v>
      </c>
      <c r="C27" s="10">
        <v>75.481999999999999</v>
      </c>
      <c r="D27" s="10">
        <v>183.137</v>
      </c>
      <c r="E27" s="88">
        <v>78.528611999999995</v>
      </c>
      <c r="F27" s="88">
        <v>58.989984</v>
      </c>
      <c r="G27" s="88">
        <v>68.989829999999998</v>
      </c>
    </row>
    <row r="28" spans="1:7" s="10" customFormat="1" ht="9.6" customHeight="1">
      <c r="A28" s="11" t="s">
        <v>28</v>
      </c>
      <c r="B28" s="10">
        <v>82.150999999999996</v>
      </c>
      <c r="C28" s="10">
        <v>61.761000000000003</v>
      </c>
      <c r="D28" s="10">
        <v>143.91200000000001</v>
      </c>
      <c r="E28" s="88">
        <v>75.045423999999997</v>
      </c>
      <c r="F28" s="88">
        <v>59.459147999999999</v>
      </c>
      <c r="G28" s="88">
        <v>67.373328000000001</v>
      </c>
    </row>
    <row r="29" spans="1:7" s="10" customFormat="1" ht="9.6" customHeight="1">
      <c r="A29" s="11" t="s">
        <v>29</v>
      </c>
      <c r="B29" s="10">
        <v>58.734000000000002</v>
      </c>
      <c r="C29" s="10">
        <v>40.543999999999997</v>
      </c>
      <c r="D29" s="10">
        <v>99.278000000000006</v>
      </c>
      <c r="E29" s="88">
        <v>76.160788999999994</v>
      </c>
      <c r="F29" s="88">
        <v>54.991348000000002</v>
      </c>
      <c r="G29" s="88">
        <v>65.801591999999999</v>
      </c>
    </row>
    <row r="30" spans="1:7" s="10" customFormat="1" ht="9.6" customHeight="1">
      <c r="A30" s="11" t="s">
        <v>141</v>
      </c>
      <c r="B30" s="10">
        <v>217.815</v>
      </c>
      <c r="C30" s="10">
        <v>183.94800000000001</v>
      </c>
      <c r="D30" s="10">
        <v>401.76299999999998</v>
      </c>
      <c r="E30" s="88">
        <v>76.132266999999999</v>
      </c>
      <c r="F30" s="88">
        <v>65.373133999999993</v>
      </c>
      <c r="G30" s="88">
        <v>70.786051</v>
      </c>
    </row>
    <row r="31" spans="1:7" s="10" customFormat="1" ht="9.6" customHeight="1">
      <c r="A31" s="9" t="s">
        <v>30</v>
      </c>
      <c r="B31" s="9">
        <v>278.17200000000003</v>
      </c>
      <c r="C31" s="9">
        <v>233.08699999999999</v>
      </c>
      <c r="D31" s="9">
        <v>511.25900000000001</v>
      </c>
      <c r="E31" s="72">
        <v>78.084601000000006</v>
      </c>
      <c r="F31" s="72">
        <v>67.192164000000005</v>
      </c>
      <c r="G31" s="72">
        <v>72.685451999999998</v>
      </c>
    </row>
    <row r="32" spans="1:7" s="10" customFormat="1" ht="9.6" customHeight="1">
      <c r="A32" s="11" t="s">
        <v>31</v>
      </c>
      <c r="B32" s="10">
        <v>141.59200000000001</v>
      </c>
      <c r="C32" s="10">
        <v>119.312</v>
      </c>
      <c r="D32" s="10">
        <v>260.904</v>
      </c>
      <c r="E32" s="88">
        <v>79.605825999999993</v>
      </c>
      <c r="F32" s="88">
        <v>68.589967999999999</v>
      </c>
      <c r="G32" s="88">
        <v>74.151196999999996</v>
      </c>
    </row>
    <row r="33" spans="1:7" s="10" customFormat="1" ht="9.6" customHeight="1">
      <c r="A33" s="11" t="s">
        <v>32</v>
      </c>
      <c r="B33" s="10">
        <v>136.58000000000001</v>
      </c>
      <c r="C33" s="10">
        <v>113.776</v>
      </c>
      <c r="D33" s="10">
        <v>250.35499999999999</v>
      </c>
      <c r="E33" s="88">
        <v>76.561465999999996</v>
      </c>
      <c r="F33" s="88">
        <v>65.798381000000006</v>
      </c>
      <c r="G33" s="88">
        <v>71.220871000000002</v>
      </c>
    </row>
    <row r="34" spans="1:7" s="10" customFormat="1" ht="9.6" customHeight="1">
      <c r="A34" s="9" t="s">
        <v>33</v>
      </c>
      <c r="B34" s="9">
        <v>1260.7629999999999</v>
      </c>
      <c r="C34" s="9">
        <v>969.23800000000006</v>
      </c>
      <c r="D34" s="9">
        <v>2230.0010000000002</v>
      </c>
      <c r="E34" s="72">
        <v>77.953648999999999</v>
      </c>
      <c r="F34" s="72">
        <v>62.303823000000001</v>
      </c>
      <c r="G34" s="72">
        <v>70.203040999999999</v>
      </c>
    </row>
    <row r="35" spans="1:7" s="10" customFormat="1" ht="9.6" customHeight="1">
      <c r="A35" s="11" t="s">
        <v>34</v>
      </c>
      <c r="B35" s="10">
        <v>247.21299999999999</v>
      </c>
      <c r="C35" s="10">
        <v>187.55699999999999</v>
      </c>
      <c r="D35" s="10">
        <v>434.76900000000001</v>
      </c>
      <c r="E35" s="88">
        <v>78.407674999999998</v>
      </c>
      <c r="F35" s="88">
        <v>62.638869999999997</v>
      </c>
      <c r="G35" s="88">
        <v>70.600177000000002</v>
      </c>
    </row>
    <row r="36" spans="1:7" s="10" customFormat="1" ht="9.6" customHeight="1">
      <c r="A36" s="11" t="s">
        <v>35</v>
      </c>
      <c r="B36" s="10">
        <v>222.738</v>
      </c>
      <c r="C36" s="10">
        <v>167.23699999999999</v>
      </c>
      <c r="D36" s="10">
        <v>389.97500000000002</v>
      </c>
      <c r="E36" s="88">
        <v>77.273439999999994</v>
      </c>
      <c r="F36" s="88">
        <v>61.283369999999998</v>
      </c>
      <c r="G36" s="88">
        <v>69.431109000000006</v>
      </c>
    </row>
    <row r="37" spans="1:7" s="10" customFormat="1" ht="9.6" customHeight="1">
      <c r="A37" s="11" t="s">
        <v>36</v>
      </c>
      <c r="B37" s="10">
        <v>48.505000000000003</v>
      </c>
      <c r="C37" s="10">
        <v>41.381</v>
      </c>
      <c r="D37" s="10">
        <v>89.885999999999996</v>
      </c>
      <c r="E37" s="88">
        <v>76.140383</v>
      </c>
      <c r="F37" s="88">
        <v>67.179270000000002</v>
      </c>
      <c r="G37" s="88">
        <v>71.697049000000007</v>
      </c>
    </row>
    <row r="38" spans="1:7" s="10" customFormat="1" ht="9.6" customHeight="1">
      <c r="A38" s="11" t="s">
        <v>37</v>
      </c>
      <c r="B38" s="10">
        <v>228.893</v>
      </c>
      <c r="C38" s="10">
        <v>172.55799999999999</v>
      </c>
      <c r="D38" s="10">
        <v>401.452</v>
      </c>
      <c r="E38" s="88">
        <v>77.914610999999994</v>
      </c>
      <c r="F38" s="88">
        <v>60.857028999999997</v>
      </c>
      <c r="G38" s="88">
        <v>69.475031999999999</v>
      </c>
    </row>
    <row r="39" spans="1:7" s="10" customFormat="1" ht="9.6" customHeight="1">
      <c r="A39" s="11" t="s">
        <v>38</v>
      </c>
      <c r="B39" s="10">
        <v>206.75800000000001</v>
      </c>
      <c r="C39" s="10">
        <v>161.71199999999999</v>
      </c>
      <c r="D39" s="10">
        <v>368.47</v>
      </c>
      <c r="E39" s="88">
        <v>75.517979999999994</v>
      </c>
      <c r="F39" s="88">
        <v>60.718071999999999</v>
      </c>
      <c r="G39" s="88">
        <v>68.138154</v>
      </c>
    </row>
    <row r="40" spans="1:7" s="10" customFormat="1" ht="9.6" customHeight="1">
      <c r="A40" s="11" t="s">
        <v>39</v>
      </c>
      <c r="B40" s="10">
        <v>250.892</v>
      </c>
      <c r="C40" s="10">
        <v>194.791</v>
      </c>
      <c r="D40" s="10">
        <v>445.68200000000002</v>
      </c>
      <c r="E40" s="88">
        <v>81.325197000000003</v>
      </c>
      <c r="F40" s="88">
        <v>64.802451000000005</v>
      </c>
      <c r="G40" s="88">
        <v>73.105953999999997</v>
      </c>
    </row>
    <row r="41" spans="1:7" s="10" customFormat="1" ht="9.6" customHeight="1">
      <c r="A41" s="11" t="s">
        <v>40</v>
      </c>
      <c r="B41" s="10">
        <v>55.764000000000003</v>
      </c>
      <c r="C41" s="10">
        <v>44.003</v>
      </c>
      <c r="D41" s="10">
        <v>99.766999999999996</v>
      </c>
      <c r="E41" s="88">
        <v>75.267661000000004</v>
      </c>
      <c r="F41" s="88">
        <v>61.707478999999999</v>
      </c>
      <c r="G41" s="88">
        <v>68.568563999999995</v>
      </c>
    </row>
    <row r="42" spans="1:7" s="10" customFormat="1" ht="9.6" customHeight="1">
      <c r="A42" s="9" t="s">
        <v>41</v>
      </c>
      <c r="B42" s="9">
        <v>288.63600000000002</v>
      </c>
      <c r="C42" s="9">
        <v>238.89500000000001</v>
      </c>
      <c r="D42" s="9">
        <v>527.53099999999995</v>
      </c>
      <c r="E42" s="72">
        <v>75.498804000000007</v>
      </c>
      <c r="F42" s="72">
        <v>63.912699000000003</v>
      </c>
      <c r="G42" s="72">
        <v>69.764762000000005</v>
      </c>
    </row>
    <row r="43" spans="1:7" s="10" customFormat="1" ht="9.6" customHeight="1">
      <c r="A43" s="11" t="s">
        <v>42</v>
      </c>
      <c r="B43" s="10">
        <v>125.54300000000001</v>
      </c>
      <c r="C43" s="10">
        <v>105.884</v>
      </c>
      <c r="D43" s="10">
        <v>231.42699999999999</v>
      </c>
      <c r="E43" s="88">
        <v>75.984806000000006</v>
      </c>
      <c r="F43" s="88">
        <v>64.688479000000001</v>
      </c>
      <c r="G43" s="88">
        <v>70.361307999999994</v>
      </c>
    </row>
    <row r="44" spans="1:7" s="10" customFormat="1" ht="9.6" customHeight="1">
      <c r="A44" s="11" t="s">
        <v>43</v>
      </c>
      <c r="B44" s="10">
        <v>33.850999999999999</v>
      </c>
      <c r="C44" s="10">
        <v>25.285</v>
      </c>
      <c r="D44" s="10">
        <v>59.134999999999998</v>
      </c>
      <c r="E44" s="88">
        <v>75.000283999999994</v>
      </c>
      <c r="F44" s="88">
        <v>60.838482999999997</v>
      </c>
      <c r="G44" s="88">
        <v>68.156904999999995</v>
      </c>
    </row>
    <row r="45" spans="1:7" s="10" customFormat="1" ht="9.6" customHeight="1">
      <c r="A45" s="11" t="s">
        <v>44</v>
      </c>
      <c r="B45" s="10">
        <v>53.677</v>
      </c>
      <c r="C45" s="10">
        <v>48.014000000000003</v>
      </c>
      <c r="D45" s="10">
        <v>101.691</v>
      </c>
      <c r="E45" s="88">
        <v>75.689929000000006</v>
      </c>
      <c r="F45" s="88">
        <v>68.422955000000002</v>
      </c>
      <c r="G45" s="88">
        <v>72.077851999999993</v>
      </c>
    </row>
    <row r="46" spans="1:7" s="10" customFormat="1" ht="9.6" customHeight="1">
      <c r="A46" s="11" t="s">
        <v>45</v>
      </c>
      <c r="B46" s="10">
        <v>75.566000000000003</v>
      </c>
      <c r="C46" s="10">
        <v>59.712000000000003</v>
      </c>
      <c r="D46" s="10">
        <v>135.27799999999999</v>
      </c>
      <c r="E46" s="88">
        <v>74.799446000000003</v>
      </c>
      <c r="F46" s="88">
        <v>60.734554000000003</v>
      </c>
      <c r="G46" s="88">
        <v>67.854856999999996</v>
      </c>
    </row>
    <row r="47" spans="1:7" s="10" customFormat="1" ht="9.6" customHeight="1">
      <c r="A47" s="9" t="s">
        <v>46</v>
      </c>
      <c r="B47" s="9">
        <v>351.84100000000001</v>
      </c>
      <c r="C47" s="9">
        <v>282.05799999999999</v>
      </c>
      <c r="D47" s="9">
        <v>633.899</v>
      </c>
      <c r="E47" s="72">
        <v>74.822736000000006</v>
      </c>
      <c r="F47" s="72">
        <v>59.783118000000002</v>
      </c>
      <c r="G47" s="72">
        <v>67.306611000000004</v>
      </c>
    </row>
    <row r="48" spans="1:7" s="10" customFormat="1" ht="9.6" customHeight="1">
      <c r="A48" s="11" t="s">
        <v>47</v>
      </c>
      <c r="B48" s="10">
        <v>48.314999999999998</v>
      </c>
      <c r="C48" s="10">
        <v>37.350999999999999</v>
      </c>
      <c r="D48" s="10">
        <v>85.665999999999997</v>
      </c>
      <c r="E48" s="88">
        <v>73.723084999999998</v>
      </c>
      <c r="F48" s="88">
        <v>57.738230999999999</v>
      </c>
      <c r="G48" s="88">
        <v>65.772902000000002</v>
      </c>
    </row>
    <row r="49" spans="1:7" s="10" customFormat="1" ht="9.6" customHeight="1">
      <c r="A49" s="11" t="s">
        <v>48</v>
      </c>
      <c r="B49" s="10">
        <v>58.36</v>
      </c>
      <c r="C49" s="10">
        <v>47.734999999999999</v>
      </c>
      <c r="D49" s="10">
        <v>106.095</v>
      </c>
      <c r="E49" s="88">
        <v>69.622657000000004</v>
      </c>
      <c r="F49" s="88">
        <v>57.034061000000001</v>
      </c>
      <c r="G49" s="88">
        <v>63.335239000000001</v>
      </c>
    </row>
    <row r="50" spans="1:7" s="10" customFormat="1" ht="9.6" customHeight="1">
      <c r="A50" s="11" t="s">
        <v>49</v>
      </c>
      <c r="B50" s="10">
        <v>194.066</v>
      </c>
      <c r="C50" s="10">
        <v>155.18299999999999</v>
      </c>
      <c r="D50" s="10">
        <v>349.25</v>
      </c>
      <c r="E50" s="88">
        <v>76.885194999999996</v>
      </c>
      <c r="F50" s="88">
        <v>60.897385999999997</v>
      </c>
      <c r="G50" s="88">
        <v>68.872792000000004</v>
      </c>
    </row>
    <row r="51" spans="1:7" s="10" customFormat="1" ht="9.6" customHeight="1">
      <c r="A51" s="11" t="s">
        <v>50</v>
      </c>
      <c r="B51" s="10">
        <v>51.098999999999997</v>
      </c>
      <c r="C51" s="10">
        <v>41.787999999999997</v>
      </c>
      <c r="D51" s="10">
        <v>92.888000000000005</v>
      </c>
      <c r="E51" s="88">
        <v>74.546002000000001</v>
      </c>
      <c r="F51" s="88">
        <v>60.918475999999998</v>
      </c>
      <c r="G51" s="88">
        <v>67.770505</v>
      </c>
    </row>
    <row r="52" spans="1:7" s="10" customFormat="1" ht="9.6" customHeight="1">
      <c r="A52" s="9" t="s">
        <v>51</v>
      </c>
      <c r="B52" s="9">
        <v>1128.703</v>
      </c>
      <c r="C52" s="9">
        <v>903.93200000000002</v>
      </c>
      <c r="D52" s="9">
        <v>2032.635</v>
      </c>
      <c r="E52" s="72">
        <v>77.366268000000005</v>
      </c>
      <c r="F52" s="72">
        <v>63.214162999999999</v>
      </c>
      <c r="G52" s="72">
        <v>70.325536999999997</v>
      </c>
    </row>
    <row r="53" spans="1:7" s="10" customFormat="1" ht="9.6" customHeight="1">
      <c r="A53" s="11" t="s">
        <v>52</v>
      </c>
      <c r="B53" s="10">
        <v>76.13</v>
      </c>
      <c r="C53" s="10">
        <v>57.624000000000002</v>
      </c>
      <c r="D53" s="10">
        <v>133.75399999999999</v>
      </c>
      <c r="E53" s="88">
        <v>80.237662999999998</v>
      </c>
      <c r="F53" s="88">
        <v>64.001569000000003</v>
      </c>
      <c r="G53" s="88">
        <v>72.246491000000006</v>
      </c>
    </row>
    <row r="54" spans="1:7" s="10" customFormat="1" ht="9.6" customHeight="1">
      <c r="A54" s="11" t="s">
        <v>53</v>
      </c>
      <c r="B54" s="10">
        <v>121.04</v>
      </c>
      <c r="C54" s="10">
        <v>90.081000000000003</v>
      </c>
      <c r="D54" s="10">
        <v>211.12</v>
      </c>
      <c r="E54" s="88">
        <v>81.109381999999997</v>
      </c>
      <c r="F54" s="88">
        <v>61.845865000000003</v>
      </c>
      <c r="G54" s="88">
        <v>71.570116999999996</v>
      </c>
    </row>
    <row r="55" spans="1:7" s="10" customFormat="1" ht="9.6" customHeight="1">
      <c r="A55" s="11" t="s">
        <v>54</v>
      </c>
      <c r="B55" s="10">
        <v>133.5</v>
      </c>
      <c r="C55" s="10">
        <v>106.815</v>
      </c>
      <c r="D55" s="10">
        <v>240.315</v>
      </c>
      <c r="E55" s="88">
        <v>74.657053000000005</v>
      </c>
      <c r="F55" s="88">
        <v>62.464663999999999</v>
      </c>
      <c r="G55" s="88">
        <v>68.658756999999994</v>
      </c>
    </row>
    <row r="56" spans="1:7" s="10" customFormat="1" ht="9.6" customHeight="1">
      <c r="A56" s="11" t="s">
        <v>55</v>
      </c>
      <c r="B56" s="10">
        <v>180.82400000000001</v>
      </c>
      <c r="C56" s="10">
        <v>140.374</v>
      </c>
      <c r="D56" s="10">
        <v>321.19799999999998</v>
      </c>
      <c r="E56" s="88">
        <v>76.062528999999998</v>
      </c>
      <c r="F56" s="88">
        <v>62.310960999999999</v>
      </c>
      <c r="G56" s="88">
        <v>69.266896000000003</v>
      </c>
    </row>
    <row r="57" spans="1:7" s="10" customFormat="1" ht="9.6" customHeight="1">
      <c r="A57" s="11" t="s">
        <v>56</v>
      </c>
      <c r="B57" s="10">
        <v>253.315</v>
      </c>
      <c r="C57" s="10">
        <v>218.30099999999999</v>
      </c>
      <c r="D57" s="10">
        <v>471.61599999999999</v>
      </c>
      <c r="E57" s="88">
        <v>77.858645999999993</v>
      </c>
      <c r="F57" s="88">
        <v>65.981952000000007</v>
      </c>
      <c r="G57" s="88">
        <v>71.897822000000005</v>
      </c>
    </row>
    <row r="58" spans="1:7" s="10" customFormat="1" ht="9.6" customHeight="1">
      <c r="A58" s="11" t="s">
        <v>57</v>
      </c>
      <c r="B58" s="10">
        <v>80.492000000000004</v>
      </c>
      <c r="C58" s="10">
        <v>66.924000000000007</v>
      </c>
      <c r="D58" s="10">
        <v>147.416</v>
      </c>
      <c r="E58" s="88">
        <v>75.771029999999996</v>
      </c>
      <c r="F58" s="88">
        <v>63.489387999999998</v>
      </c>
      <c r="G58" s="88">
        <v>69.66028</v>
      </c>
    </row>
    <row r="59" spans="1:7" s="10" customFormat="1" ht="9.6" customHeight="1">
      <c r="A59" s="11" t="s">
        <v>58</v>
      </c>
      <c r="B59" s="10">
        <v>96.307000000000002</v>
      </c>
      <c r="C59" s="10">
        <v>77.081000000000003</v>
      </c>
      <c r="D59" s="10">
        <v>173.38800000000001</v>
      </c>
      <c r="E59" s="88">
        <v>75.844140999999993</v>
      </c>
      <c r="F59" s="88">
        <v>63.258248999999999</v>
      </c>
      <c r="G59" s="88">
        <v>69.581305999999998</v>
      </c>
    </row>
    <row r="60" spans="1:7" s="10" customFormat="1" ht="9.6" customHeight="1">
      <c r="A60" s="11" t="s">
        <v>59</v>
      </c>
      <c r="B60" s="10">
        <v>99.222999999999999</v>
      </c>
      <c r="C60" s="10">
        <v>81.239000000000004</v>
      </c>
      <c r="D60" s="10">
        <v>180.46199999999999</v>
      </c>
      <c r="E60" s="88">
        <v>77.509185000000002</v>
      </c>
      <c r="F60" s="88">
        <v>63.787165000000002</v>
      </c>
      <c r="G60" s="88">
        <v>70.666489999999996</v>
      </c>
    </row>
    <row r="61" spans="1:7" s="10" customFormat="1" ht="9.6" customHeight="1">
      <c r="A61" s="11" t="s">
        <v>60</v>
      </c>
      <c r="B61" s="10">
        <v>87.873000000000005</v>
      </c>
      <c r="C61" s="10">
        <v>65.494</v>
      </c>
      <c r="D61" s="10">
        <v>153.36699999999999</v>
      </c>
      <c r="E61" s="88">
        <v>78.605979000000005</v>
      </c>
      <c r="F61" s="88">
        <v>58.230880999999997</v>
      </c>
      <c r="G61" s="88">
        <v>68.294088000000002</v>
      </c>
    </row>
    <row r="62" spans="1:7" s="10" customFormat="1" ht="9.6" customHeight="1">
      <c r="A62" s="9" t="s">
        <v>61</v>
      </c>
      <c r="B62" s="9">
        <v>923.71500000000003</v>
      </c>
      <c r="C62" s="9">
        <v>744.24400000000003</v>
      </c>
      <c r="D62" s="9">
        <v>1667.9590000000001</v>
      </c>
      <c r="E62" s="72">
        <v>78.092335000000006</v>
      </c>
      <c r="F62" s="72">
        <v>63.690067999999997</v>
      </c>
      <c r="G62" s="72">
        <v>70.875266999999994</v>
      </c>
    </row>
    <row r="63" spans="1:7" s="10" customFormat="1" ht="9.6" customHeight="1">
      <c r="A63" s="11" t="s">
        <v>174</v>
      </c>
      <c r="B63" s="10">
        <v>45.978000000000002</v>
      </c>
      <c r="C63" s="10">
        <v>34.822000000000003</v>
      </c>
      <c r="D63" s="10">
        <v>80.801000000000002</v>
      </c>
      <c r="E63" s="88">
        <v>77.805079000000006</v>
      </c>
      <c r="F63" s="88">
        <v>58.723942000000001</v>
      </c>
      <c r="G63" s="88">
        <v>68.317333000000005</v>
      </c>
    </row>
    <row r="64" spans="1:7" s="10" customFormat="1" ht="9.6" customHeight="1">
      <c r="A64" s="11" t="s">
        <v>62</v>
      </c>
      <c r="B64" s="10">
        <v>95.34</v>
      </c>
      <c r="C64" s="10">
        <v>75.816000000000003</v>
      </c>
      <c r="D64" s="10">
        <v>171.155</v>
      </c>
      <c r="E64" s="88">
        <v>76.974761999999998</v>
      </c>
      <c r="F64" s="88">
        <v>62.112372999999998</v>
      </c>
      <c r="G64" s="88">
        <v>69.512456</v>
      </c>
    </row>
    <row r="65" spans="1:7" s="10" customFormat="1" ht="9.6" customHeight="1">
      <c r="A65" s="11" t="s">
        <v>63</v>
      </c>
      <c r="B65" s="10">
        <v>71.331999999999994</v>
      </c>
      <c r="C65" s="10">
        <v>51.283999999999999</v>
      </c>
      <c r="D65" s="10">
        <v>122.616</v>
      </c>
      <c r="E65" s="88">
        <v>77.073494999999994</v>
      </c>
      <c r="F65" s="88">
        <v>55.225473000000001</v>
      </c>
      <c r="G65" s="88">
        <v>66.084361000000001</v>
      </c>
    </row>
    <row r="66" spans="1:7" s="10" customFormat="1" ht="9.6" customHeight="1">
      <c r="A66" s="11" t="s">
        <v>64</v>
      </c>
      <c r="B66" s="10">
        <v>254.767</v>
      </c>
      <c r="C66" s="10">
        <v>215.511</v>
      </c>
      <c r="D66" s="10">
        <v>470.27800000000002</v>
      </c>
      <c r="E66" s="88">
        <v>80.375031000000007</v>
      </c>
      <c r="F66" s="88">
        <v>68.001506000000006</v>
      </c>
      <c r="G66" s="88">
        <v>74.132807999999997</v>
      </c>
    </row>
    <row r="67" spans="1:7" s="10" customFormat="1" ht="9.6" customHeight="1">
      <c r="A67" s="11" t="s">
        <v>65</v>
      </c>
      <c r="B67" s="10">
        <v>77.174999999999997</v>
      </c>
      <c r="C67" s="10">
        <v>63.747999999999998</v>
      </c>
      <c r="D67" s="10">
        <v>140.923</v>
      </c>
      <c r="E67" s="88">
        <v>76.175483999999997</v>
      </c>
      <c r="F67" s="88">
        <v>62.050925999999997</v>
      </c>
      <c r="G67" s="88">
        <v>69.086986999999993</v>
      </c>
    </row>
    <row r="68" spans="1:7" s="10" customFormat="1" ht="9.6" customHeight="1">
      <c r="A68" s="11" t="s">
        <v>66</v>
      </c>
      <c r="B68" s="10">
        <v>103.688</v>
      </c>
      <c r="C68" s="10">
        <v>82.244</v>
      </c>
      <c r="D68" s="10">
        <v>185.93199999999999</v>
      </c>
      <c r="E68" s="88">
        <v>75.822535999999999</v>
      </c>
      <c r="F68" s="88">
        <v>61.224062000000004</v>
      </c>
      <c r="G68" s="88">
        <v>68.559655000000006</v>
      </c>
    </row>
    <row r="69" spans="1:7" s="10" customFormat="1" ht="9.6" customHeight="1">
      <c r="A69" s="11" t="s">
        <v>67</v>
      </c>
      <c r="B69" s="10">
        <v>86.311000000000007</v>
      </c>
      <c r="C69" s="10">
        <v>64.257999999999996</v>
      </c>
      <c r="D69" s="10">
        <v>150.56899999999999</v>
      </c>
      <c r="E69" s="88">
        <v>79.490831</v>
      </c>
      <c r="F69" s="88">
        <v>61.136448000000001</v>
      </c>
      <c r="G69" s="88">
        <v>70.341423000000006</v>
      </c>
    </row>
    <row r="70" spans="1:7" s="10" customFormat="1" ht="9.6" customHeight="1">
      <c r="A70" s="11" t="s">
        <v>68</v>
      </c>
      <c r="B70" s="10">
        <v>66.793999999999997</v>
      </c>
      <c r="C70" s="10">
        <v>53.164000000000001</v>
      </c>
      <c r="D70" s="10">
        <v>119.958</v>
      </c>
      <c r="E70" s="88">
        <v>78.969830999999999</v>
      </c>
      <c r="F70" s="88">
        <v>64.575503999999995</v>
      </c>
      <c r="G70" s="88">
        <v>71.745328000000001</v>
      </c>
    </row>
    <row r="71" spans="1:7" s="10" customFormat="1" ht="9.6" customHeight="1">
      <c r="A71" s="11" t="s">
        <v>69</v>
      </c>
      <c r="B71" s="10">
        <v>54.341000000000001</v>
      </c>
      <c r="C71" s="10">
        <v>44.713000000000001</v>
      </c>
      <c r="D71" s="10">
        <v>99.055000000000007</v>
      </c>
      <c r="E71" s="88">
        <v>76.659204000000003</v>
      </c>
      <c r="F71" s="88">
        <v>65.183454999999995</v>
      </c>
      <c r="G71" s="88">
        <v>70.923167000000007</v>
      </c>
    </row>
    <row r="72" spans="1:7" s="10" customFormat="1" ht="9.6" customHeight="1">
      <c r="A72" s="11" t="s">
        <v>70</v>
      </c>
      <c r="B72" s="10">
        <v>67.989999999999995</v>
      </c>
      <c r="C72" s="10">
        <v>58.683</v>
      </c>
      <c r="D72" s="10">
        <v>126.673</v>
      </c>
      <c r="E72" s="88">
        <v>77.062257000000002</v>
      </c>
      <c r="F72" s="88">
        <v>69.460494999999995</v>
      </c>
      <c r="G72" s="88">
        <v>73.290346</v>
      </c>
    </row>
    <row r="73" spans="1:7" s="10" customFormat="1" ht="9.6" customHeight="1">
      <c r="A73" s="9" t="s">
        <v>71</v>
      </c>
      <c r="B73" s="9">
        <v>203.87899999999999</v>
      </c>
      <c r="C73" s="9">
        <v>169.178</v>
      </c>
      <c r="D73" s="9">
        <v>373.05700000000002</v>
      </c>
      <c r="E73" s="72">
        <v>74.597684999999998</v>
      </c>
      <c r="F73" s="72">
        <v>61.530383999999998</v>
      </c>
      <c r="G73" s="72">
        <v>68.015371000000002</v>
      </c>
    </row>
    <row r="74" spans="1:7" s="10" customFormat="1" ht="9.6" customHeight="1">
      <c r="A74" s="11" t="s">
        <v>72</v>
      </c>
      <c r="B74" s="10">
        <v>152.071</v>
      </c>
      <c r="C74" s="10">
        <v>131.256</v>
      </c>
      <c r="D74" s="10">
        <v>283.327</v>
      </c>
      <c r="E74" s="88">
        <v>74.235934</v>
      </c>
      <c r="F74" s="88">
        <v>63.833418999999999</v>
      </c>
      <c r="G74" s="88">
        <v>68.998377000000005</v>
      </c>
    </row>
    <row r="75" spans="1:7" s="10" customFormat="1" ht="9.6" customHeight="1">
      <c r="A75" s="11" t="s">
        <v>73</v>
      </c>
      <c r="B75" s="10">
        <v>51.808</v>
      </c>
      <c r="C75" s="10">
        <v>37.920999999999999</v>
      </c>
      <c r="D75" s="10">
        <v>89.73</v>
      </c>
      <c r="E75" s="88">
        <v>75.686919000000003</v>
      </c>
      <c r="F75" s="88">
        <v>54.621960000000001</v>
      </c>
      <c r="G75" s="88">
        <v>65.061138999999997</v>
      </c>
    </row>
    <row r="76" spans="1:7" s="10" customFormat="1" ht="9.6" customHeight="1">
      <c r="A76" s="9" t="s">
        <v>74</v>
      </c>
      <c r="B76" s="9">
        <v>353.02300000000002</v>
      </c>
      <c r="C76" s="9">
        <v>291.23</v>
      </c>
      <c r="D76" s="9">
        <v>644.25300000000004</v>
      </c>
      <c r="E76" s="72">
        <v>72.769712999999996</v>
      </c>
      <c r="F76" s="72">
        <v>61.621243</v>
      </c>
      <c r="G76" s="72">
        <v>67.229699999999994</v>
      </c>
    </row>
    <row r="77" spans="1:7" s="10" customFormat="1" ht="9.6" customHeight="1">
      <c r="A77" s="11" t="s">
        <v>75</v>
      </c>
      <c r="B77" s="10">
        <v>85.295000000000002</v>
      </c>
      <c r="C77" s="10">
        <v>73.783000000000001</v>
      </c>
      <c r="D77" s="10">
        <v>159.078</v>
      </c>
      <c r="E77" s="88">
        <v>74.158986999999996</v>
      </c>
      <c r="F77" s="88">
        <v>65.893128000000004</v>
      </c>
      <c r="G77" s="88">
        <v>70.055646999999993</v>
      </c>
    </row>
    <row r="78" spans="1:7" s="10" customFormat="1" ht="9.6" customHeight="1">
      <c r="A78" s="11" t="s">
        <v>76</v>
      </c>
      <c r="B78" s="10">
        <v>107.072</v>
      </c>
      <c r="C78" s="10">
        <v>89.471999999999994</v>
      </c>
      <c r="D78" s="10">
        <v>196.54300000000001</v>
      </c>
      <c r="E78" s="88">
        <v>71.032020000000003</v>
      </c>
      <c r="F78" s="88">
        <v>61.394903999999997</v>
      </c>
      <c r="G78" s="88">
        <v>66.246420000000001</v>
      </c>
    </row>
    <row r="79" spans="1:7" s="10" customFormat="1" ht="9.6" customHeight="1">
      <c r="A79" s="11" t="s">
        <v>77</v>
      </c>
      <c r="B79" s="10">
        <v>69.545000000000002</v>
      </c>
      <c r="C79" s="10">
        <v>56.597999999999999</v>
      </c>
      <c r="D79" s="10">
        <v>126.143</v>
      </c>
      <c r="E79" s="88">
        <v>70.991230000000002</v>
      </c>
      <c r="F79" s="88">
        <v>58.995981999999998</v>
      </c>
      <c r="G79" s="88">
        <v>65.035632000000007</v>
      </c>
    </row>
    <row r="80" spans="1:7" s="10" customFormat="1" ht="9.6" customHeight="1">
      <c r="A80" s="11" t="s">
        <v>78</v>
      </c>
      <c r="B80" s="10">
        <v>50.63</v>
      </c>
      <c r="C80" s="10">
        <v>42.16</v>
      </c>
      <c r="D80" s="10">
        <v>92.79</v>
      </c>
      <c r="E80" s="88">
        <v>76.015659999999997</v>
      </c>
      <c r="F80" s="88">
        <v>63.694316999999998</v>
      </c>
      <c r="G80" s="88">
        <v>69.865572999999998</v>
      </c>
    </row>
    <row r="81" spans="1:7" s="10" customFormat="1" ht="9.6" customHeight="1">
      <c r="A81" s="11" t="s">
        <v>142</v>
      </c>
      <c r="B81" s="10">
        <v>40.481000000000002</v>
      </c>
      <c r="C81" s="10">
        <v>29.218</v>
      </c>
      <c r="D81" s="10">
        <v>69.698999999999998</v>
      </c>
      <c r="E81" s="88">
        <v>73.960087999999999</v>
      </c>
      <c r="F81" s="88">
        <v>55.451551000000002</v>
      </c>
      <c r="G81" s="88">
        <v>64.759310999999997</v>
      </c>
    </row>
    <row r="82" spans="1:7" s="10" customFormat="1" ht="9.6" customHeight="1">
      <c r="A82" s="9" t="s">
        <v>79</v>
      </c>
      <c r="B82" s="9">
        <v>1360.126</v>
      </c>
      <c r="C82" s="9">
        <v>1054.9659999999999</v>
      </c>
      <c r="D82" s="9">
        <v>2415.0920000000001</v>
      </c>
      <c r="E82" s="72">
        <v>72.338882999999996</v>
      </c>
      <c r="F82" s="72">
        <v>55.788072999999997</v>
      </c>
      <c r="G82" s="72">
        <v>63.998966000000003</v>
      </c>
    </row>
    <row r="83" spans="1:7" s="10" customFormat="1" ht="9.6" customHeight="1">
      <c r="A83" s="11" t="s">
        <v>80</v>
      </c>
      <c r="B83" s="10">
        <v>71.453000000000003</v>
      </c>
      <c r="C83" s="10">
        <v>55.76</v>
      </c>
      <c r="D83" s="10">
        <v>127.21299999999999</v>
      </c>
      <c r="E83" s="88">
        <v>70.824715999999995</v>
      </c>
      <c r="F83" s="88">
        <v>56.870564000000002</v>
      </c>
      <c r="G83" s="88">
        <v>63.911892000000002</v>
      </c>
    </row>
    <row r="84" spans="1:7" s="10" customFormat="1" ht="9.6" customHeight="1">
      <c r="A84" s="11" t="s">
        <v>81</v>
      </c>
      <c r="B84" s="10">
        <v>35.058999999999997</v>
      </c>
      <c r="C84" s="10">
        <v>25.216999999999999</v>
      </c>
      <c r="D84" s="10">
        <v>60.276000000000003</v>
      </c>
      <c r="E84" s="88">
        <v>70.931776999999997</v>
      </c>
      <c r="F84" s="88">
        <v>54.103577999999999</v>
      </c>
      <c r="G84" s="88">
        <v>62.744475999999999</v>
      </c>
    </row>
    <row r="85" spans="1:7" s="10" customFormat="1" ht="9.6" customHeight="1">
      <c r="A85" s="11" t="s">
        <v>82</v>
      </c>
      <c r="B85" s="10">
        <v>1015.542</v>
      </c>
      <c r="C85" s="10">
        <v>826.38699999999994</v>
      </c>
      <c r="D85" s="10">
        <v>1841.9290000000001</v>
      </c>
      <c r="E85" s="88">
        <v>73.183401000000003</v>
      </c>
      <c r="F85" s="88">
        <v>58.549951</v>
      </c>
      <c r="G85" s="88">
        <v>65.764242999999993</v>
      </c>
    </row>
    <row r="86" spans="1:7" s="10" customFormat="1" ht="9.6" customHeight="1">
      <c r="A86" s="11" t="s">
        <v>83</v>
      </c>
      <c r="B86" s="10">
        <v>132.69800000000001</v>
      </c>
      <c r="C86" s="10">
        <v>77.814999999999998</v>
      </c>
      <c r="D86" s="10">
        <v>210.51300000000001</v>
      </c>
      <c r="E86" s="88">
        <v>69.696590999999998</v>
      </c>
      <c r="F86" s="88">
        <v>42.377566999999999</v>
      </c>
      <c r="G86" s="88">
        <v>56.190033</v>
      </c>
    </row>
    <row r="87" spans="1:7" s="10" customFormat="1" ht="9.6" customHeight="1">
      <c r="A87" s="11" t="s">
        <v>84</v>
      </c>
      <c r="B87" s="10">
        <v>105.374</v>
      </c>
      <c r="C87" s="10">
        <v>69.787000000000006</v>
      </c>
      <c r="D87" s="10">
        <v>175.161</v>
      </c>
      <c r="E87" s="88">
        <v>69.432126999999994</v>
      </c>
      <c r="F87" s="88">
        <v>46.133094999999997</v>
      </c>
      <c r="G87" s="88">
        <v>57.825358000000001</v>
      </c>
    </row>
    <row r="88" spans="1:7" s="10" customFormat="1" ht="9.6" customHeight="1">
      <c r="A88" s="9" t="s">
        <v>85</v>
      </c>
      <c r="B88" s="9">
        <v>296.01100000000002</v>
      </c>
      <c r="C88" s="9">
        <v>211.88</v>
      </c>
      <c r="D88" s="9">
        <v>507.89</v>
      </c>
      <c r="E88" s="72">
        <v>71.989804000000007</v>
      </c>
      <c r="F88" s="72">
        <v>52.109489000000004</v>
      </c>
      <c r="G88" s="72">
        <v>62.080323999999997</v>
      </c>
    </row>
    <row r="89" spans="1:7" s="10" customFormat="1" ht="9.6" customHeight="1">
      <c r="A89" s="11" t="s">
        <v>86</v>
      </c>
      <c r="B89" s="10">
        <v>69.241</v>
      </c>
      <c r="C89" s="10">
        <v>46.936</v>
      </c>
      <c r="D89" s="10">
        <v>116.17700000000001</v>
      </c>
      <c r="E89" s="88">
        <v>74.347042999999999</v>
      </c>
      <c r="F89" s="88">
        <v>51.957807000000003</v>
      </c>
      <c r="G89" s="88">
        <v>63.339646999999999</v>
      </c>
    </row>
    <row r="90" spans="1:7" s="10" customFormat="1" ht="9.6" customHeight="1">
      <c r="A90" s="11" t="s">
        <v>87</v>
      </c>
      <c r="B90" s="10">
        <v>68.591999999999999</v>
      </c>
      <c r="C90" s="10">
        <v>49.884</v>
      </c>
      <c r="D90" s="10">
        <v>118.476</v>
      </c>
      <c r="E90" s="88">
        <v>69.194457999999997</v>
      </c>
      <c r="F90" s="88">
        <v>51.737098000000003</v>
      </c>
      <c r="G90" s="88">
        <v>60.492243999999999</v>
      </c>
    </row>
    <row r="91" spans="1:7" s="10" customFormat="1" ht="9.6" customHeight="1">
      <c r="A91" s="11" t="s">
        <v>88</v>
      </c>
      <c r="B91" s="10">
        <v>70.578000000000003</v>
      </c>
      <c r="C91" s="10">
        <v>56.326000000000001</v>
      </c>
      <c r="D91" s="10">
        <v>126.904</v>
      </c>
      <c r="E91" s="88">
        <v>70.891046000000003</v>
      </c>
      <c r="F91" s="88">
        <v>55.672365999999997</v>
      </c>
      <c r="G91" s="88">
        <v>63.226044999999999</v>
      </c>
    </row>
    <row r="92" spans="1:7" s="10" customFormat="1" ht="9.6" customHeight="1">
      <c r="A92" s="11" t="s">
        <v>89</v>
      </c>
      <c r="B92" s="10">
        <v>87.6</v>
      </c>
      <c r="C92" s="10">
        <v>58.734000000000002</v>
      </c>
      <c r="D92" s="10">
        <v>146.333</v>
      </c>
      <c r="E92" s="88">
        <v>73.377493000000001</v>
      </c>
      <c r="F92" s="88">
        <v>49.464168999999998</v>
      </c>
      <c r="G92" s="88">
        <v>61.438673999999999</v>
      </c>
    </row>
    <row r="93" spans="1:7" s="10" customFormat="1" ht="9.6" customHeight="1">
      <c r="A93" s="9" t="s">
        <v>90</v>
      </c>
      <c r="B93" s="9">
        <v>64.534000000000006</v>
      </c>
      <c r="C93" s="9">
        <v>43.267000000000003</v>
      </c>
      <c r="D93" s="9">
        <v>107.801</v>
      </c>
      <c r="E93" s="72">
        <v>68.041194000000004</v>
      </c>
      <c r="F93" s="72">
        <v>47.294975999999998</v>
      </c>
      <c r="G93" s="72">
        <v>57.851367000000003</v>
      </c>
    </row>
    <row r="94" spans="1:7" s="10" customFormat="1" ht="9.6" customHeight="1">
      <c r="A94" s="11" t="s">
        <v>91</v>
      </c>
      <c r="B94" s="10">
        <v>46.670999999999999</v>
      </c>
      <c r="C94" s="10">
        <v>30.581</v>
      </c>
      <c r="D94" s="10">
        <v>77.251999999999995</v>
      </c>
      <c r="E94" s="88">
        <v>67.350842</v>
      </c>
      <c r="F94" s="88">
        <v>45.897035000000002</v>
      </c>
      <c r="G94" s="88">
        <v>56.803511999999998</v>
      </c>
    </row>
    <row r="95" spans="1:7" s="10" customFormat="1" ht="9.6" customHeight="1">
      <c r="A95" s="11" t="s">
        <v>92</v>
      </c>
      <c r="B95" s="10">
        <v>17.863</v>
      </c>
      <c r="C95" s="10">
        <v>12.686999999999999</v>
      </c>
      <c r="D95" s="10">
        <v>30.55</v>
      </c>
      <c r="E95" s="88">
        <v>69.894934000000006</v>
      </c>
      <c r="F95" s="88">
        <v>51.074587000000001</v>
      </c>
      <c r="G95" s="88">
        <v>60.674568000000001</v>
      </c>
    </row>
    <row r="96" spans="1:7" s="10" customFormat="1" ht="9.6" customHeight="1">
      <c r="A96" s="9" t="s">
        <v>93</v>
      </c>
      <c r="B96" s="9">
        <v>1108.8209999999999</v>
      </c>
      <c r="C96" s="9">
        <v>613.35599999999999</v>
      </c>
      <c r="D96" s="9">
        <v>1722.1769999999999</v>
      </c>
      <c r="E96" s="72">
        <v>58.728028000000002</v>
      </c>
      <c r="F96" s="72">
        <v>32.301892000000002</v>
      </c>
      <c r="G96" s="72">
        <v>45.421913000000004</v>
      </c>
    </row>
    <row r="97" spans="1:7" s="10" customFormat="1" ht="9.6" customHeight="1">
      <c r="A97" s="11" t="s">
        <v>94</v>
      </c>
      <c r="B97" s="10">
        <v>178.065</v>
      </c>
      <c r="C97" s="10">
        <v>87.685000000000002</v>
      </c>
      <c r="D97" s="10">
        <v>265.75</v>
      </c>
      <c r="E97" s="88">
        <v>57.320340000000002</v>
      </c>
      <c r="F97" s="88">
        <v>28.524844999999999</v>
      </c>
      <c r="G97" s="88">
        <v>42.863329</v>
      </c>
    </row>
    <row r="98" spans="1:7" s="10" customFormat="1" ht="9.6" customHeight="1">
      <c r="A98" s="11" t="s">
        <v>95</v>
      </c>
      <c r="B98" s="10">
        <v>52.173999999999999</v>
      </c>
      <c r="C98" s="10">
        <v>33.317</v>
      </c>
      <c r="D98" s="10">
        <v>85.492000000000004</v>
      </c>
      <c r="E98" s="88">
        <v>59.580627</v>
      </c>
      <c r="F98" s="88">
        <v>39.088650999999999</v>
      </c>
      <c r="G98" s="88">
        <v>49.349708999999997</v>
      </c>
    </row>
    <row r="99" spans="1:7" s="10" customFormat="1" ht="9.6" customHeight="1">
      <c r="A99" s="11" t="s">
        <v>96</v>
      </c>
      <c r="B99" s="10">
        <v>565.69899999999996</v>
      </c>
      <c r="C99" s="10">
        <v>294.86900000000003</v>
      </c>
      <c r="D99" s="10">
        <v>860.56799999999998</v>
      </c>
      <c r="E99" s="88">
        <v>56.589475999999998</v>
      </c>
      <c r="F99" s="88">
        <v>28.929075999999998</v>
      </c>
      <c r="G99" s="88">
        <v>42.586863000000001</v>
      </c>
    </row>
    <row r="100" spans="1:7" s="10" customFormat="1" ht="9.6" customHeight="1">
      <c r="A100" s="11" t="s">
        <v>97</v>
      </c>
      <c r="B100" s="10">
        <v>84.587999999999994</v>
      </c>
      <c r="C100" s="10">
        <v>60.744999999999997</v>
      </c>
      <c r="D100" s="10">
        <v>145.334</v>
      </c>
      <c r="E100" s="88">
        <v>63.416432999999998</v>
      </c>
      <c r="F100" s="88">
        <v>45.820970000000003</v>
      </c>
      <c r="G100" s="88">
        <v>54.646526999999999</v>
      </c>
    </row>
    <row r="101" spans="1:7" s="10" customFormat="1" ht="9.6" customHeight="1">
      <c r="A101" s="11" t="s">
        <v>98</v>
      </c>
      <c r="B101" s="10">
        <v>228.29400000000001</v>
      </c>
      <c r="C101" s="10">
        <v>136.74</v>
      </c>
      <c r="D101" s="10">
        <v>365.03399999999999</v>
      </c>
      <c r="E101" s="88">
        <v>64.019362000000001</v>
      </c>
      <c r="F101" s="88">
        <v>38.682980999999998</v>
      </c>
      <c r="G101" s="88">
        <v>51.350720000000003</v>
      </c>
    </row>
    <row r="102" spans="1:7" s="10" customFormat="1" ht="9.6" customHeight="1">
      <c r="A102" s="9" t="s">
        <v>99</v>
      </c>
      <c r="B102" s="9">
        <v>827.91899999999998</v>
      </c>
      <c r="C102" s="9">
        <v>476.05099999999999</v>
      </c>
      <c r="D102" s="9">
        <v>1303.971</v>
      </c>
      <c r="E102" s="72">
        <v>64.863163999999998</v>
      </c>
      <c r="F102" s="72">
        <v>37.567514000000003</v>
      </c>
      <c r="G102" s="72">
        <v>51.155431999999998</v>
      </c>
    </row>
    <row r="103" spans="1:7" s="10" customFormat="1" ht="9.6" customHeight="1">
      <c r="A103" s="11" t="s">
        <v>100</v>
      </c>
      <c r="B103" s="10">
        <v>116.883</v>
      </c>
      <c r="C103" s="10">
        <v>69.585999999999999</v>
      </c>
      <c r="D103" s="10">
        <v>186.46899999999999</v>
      </c>
      <c r="E103" s="88">
        <v>58.089866999999998</v>
      </c>
      <c r="F103" s="88">
        <v>36.370393</v>
      </c>
      <c r="G103" s="88">
        <v>47.354472000000001</v>
      </c>
    </row>
    <row r="104" spans="1:7" s="10" customFormat="1" ht="9.6" customHeight="1">
      <c r="A104" s="11" t="s">
        <v>101</v>
      </c>
      <c r="B104" s="10">
        <v>288.94200000000001</v>
      </c>
      <c r="C104" s="10">
        <v>180.869</v>
      </c>
      <c r="D104" s="10">
        <v>469.81</v>
      </c>
      <c r="E104" s="88">
        <v>72.160656000000003</v>
      </c>
      <c r="F104" s="88">
        <v>45.537159000000003</v>
      </c>
      <c r="G104" s="88">
        <v>58.747644999999999</v>
      </c>
    </row>
    <row r="105" spans="1:7" s="10" customFormat="1" ht="9.6" customHeight="1">
      <c r="A105" s="11" t="s">
        <v>102</v>
      </c>
      <c r="B105" s="10">
        <v>106.19499999999999</v>
      </c>
      <c r="C105" s="10">
        <v>40.188000000000002</v>
      </c>
      <c r="D105" s="10">
        <v>146.38200000000001</v>
      </c>
      <c r="E105" s="88">
        <v>59.272499000000003</v>
      </c>
      <c r="F105" s="88">
        <v>22.473130999999999</v>
      </c>
      <c r="G105" s="88">
        <v>40.724285000000002</v>
      </c>
    </row>
    <row r="106" spans="1:7" s="10" customFormat="1" ht="9.6" customHeight="1">
      <c r="A106" s="11" t="s">
        <v>103</v>
      </c>
      <c r="B106" s="10">
        <v>79.855000000000004</v>
      </c>
      <c r="C106" s="10">
        <v>49.469000000000001</v>
      </c>
      <c r="D106" s="10">
        <v>129.32400000000001</v>
      </c>
      <c r="E106" s="88">
        <v>64.748844000000005</v>
      </c>
      <c r="F106" s="88">
        <v>39.433548000000002</v>
      </c>
      <c r="G106" s="88">
        <v>52.017094</v>
      </c>
    </row>
    <row r="107" spans="1:7" s="10" customFormat="1" ht="9.6" customHeight="1">
      <c r="A107" s="11" t="s">
        <v>104</v>
      </c>
      <c r="B107" s="10">
        <v>154.19800000000001</v>
      </c>
      <c r="C107" s="10">
        <v>102.06399999999999</v>
      </c>
      <c r="D107" s="10">
        <v>256.262</v>
      </c>
      <c r="E107" s="88">
        <v>62.843158000000003</v>
      </c>
      <c r="F107" s="88">
        <v>41.097292000000003</v>
      </c>
      <c r="G107" s="88">
        <v>51.839945999999998</v>
      </c>
    </row>
    <row r="108" spans="1:7" s="10" customFormat="1" ht="9.6" customHeight="1">
      <c r="A108" s="11" t="s">
        <v>143</v>
      </c>
      <c r="B108" s="10">
        <v>81.847999999999999</v>
      </c>
      <c r="C108" s="10">
        <v>33.875</v>
      </c>
      <c r="D108" s="10">
        <v>115.724</v>
      </c>
      <c r="E108" s="88">
        <v>64.272935000000004</v>
      </c>
      <c r="F108" s="88">
        <v>26.694123000000001</v>
      </c>
      <c r="G108" s="88">
        <v>45.536175999999998</v>
      </c>
    </row>
    <row r="109" spans="1:7" s="10" customFormat="1" ht="9.6" customHeight="1">
      <c r="A109" s="9" t="s">
        <v>105</v>
      </c>
      <c r="B109" s="9">
        <v>122.593</v>
      </c>
      <c r="C109" s="9">
        <v>74.171999999999997</v>
      </c>
      <c r="D109" s="9">
        <v>196.76499999999999</v>
      </c>
      <c r="E109" s="72">
        <v>68.739491999999998</v>
      </c>
      <c r="F109" s="72">
        <v>42.881106000000003</v>
      </c>
      <c r="G109" s="72">
        <v>55.954034999999998</v>
      </c>
    </row>
    <row r="110" spans="1:7" s="10" customFormat="1" ht="9.6" customHeight="1">
      <c r="A110" s="11" t="s">
        <v>106</v>
      </c>
      <c r="B110" s="10">
        <v>78.665999999999997</v>
      </c>
      <c r="C110" s="10">
        <v>47.814999999999998</v>
      </c>
      <c r="D110" s="10">
        <v>126.48099999999999</v>
      </c>
      <c r="E110" s="88">
        <v>68.476937000000007</v>
      </c>
      <c r="F110" s="88">
        <v>42.939019000000002</v>
      </c>
      <c r="G110" s="88">
        <v>55.838450000000002</v>
      </c>
    </row>
    <row r="111" spans="1:7" s="10" customFormat="1" ht="9.6" customHeight="1">
      <c r="A111" s="11" t="s">
        <v>107</v>
      </c>
      <c r="B111" s="10">
        <v>43.927</v>
      </c>
      <c r="C111" s="10">
        <v>26.356999999999999</v>
      </c>
      <c r="D111" s="10">
        <v>70.284000000000006</v>
      </c>
      <c r="E111" s="88">
        <v>69.212446</v>
      </c>
      <c r="F111" s="88">
        <v>42.776257000000001</v>
      </c>
      <c r="G111" s="88">
        <v>56.162764000000003</v>
      </c>
    </row>
    <row r="112" spans="1:7" s="10" customFormat="1" ht="9.6" customHeight="1">
      <c r="A112" s="9" t="s">
        <v>108</v>
      </c>
      <c r="B112" s="9">
        <v>341.49299999999999</v>
      </c>
      <c r="C112" s="9">
        <v>199.863</v>
      </c>
      <c r="D112" s="9">
        <v>541.35500000000002</v>
      </c>
      <c r="E112" s="72">
        <v>56.610320999999999</v>
      </c>
      <c r="F112" s="72">
        <v>33.121443999999997</v>
      </c>
      <c r="G112" s="72">
        <v>44.801150999999997</v>
      </c>
    </row>
    <row r="113" spans="1:7" s="10" customFormat="1" ht="9.6" customHeight="1">
      <c r="A113" s="11" t="s">
        <v>109</v>
      </c>
      <c r="B113" s="10">
        <v>125.449</v>
      </c>
      <c r="C113" s="10">
        <v>68.652000000000001</v>
      </c>
      <c r="D113" s="10">
        <v>194.101</v>
      </c>
      <c r="E113" s="88">
        <v>56.186943999999997</v>
      </c>
      <c r="F113" s="88">
        <v>31.093342</v>
      </c>
      <c r="G113" s="88">
        <v>43.624808999999999</v>
      </c>
    </row>
    <row r="114" spans="1:7" s="10" customFormat="1" ht="9.6" customHeight="1">
      <c r="A114" s="11" t="s">
        <v>110</v>
      </c>
      <c r="B114" s="10">
        <v>67.528999999999996</v>
      </c>
      <c r="C114" s="10">
        <v>43.308</v>
      </c>
      <c r="D114" s="10">
        <v>110.837</v>
      </c>
      <c r="E114" s="88">
        <v>60.853549999999998</v>
      </c>
      <c r="F114" s="88">
        <v>38.652859999999997</v>
      </c>
      <c r="G114" s="88">
        <v>49.657702</v>
      </c>
    </row>
    <row r="115" spans="1:7" s="10" customFormat="1" ht="9.6" customHeight="1">
      <c r="A115" s="11" t="s">
        <v>111</v>
      </c>
      <c r="B115" s="10">
        <v>87.653000000000006</v>
      </c>
      <c r="C115" s="10">
        <v>55.406999999999996</v>
      </c>
      <c r="D115" s="10">
        <v>143.06</v>
      </c>
      <c r="E115" s="88">
        <v>52.398192000000002</v>
      </c>
      <c r="F115" s="88">
        <v>32.599409000000001</v>
      </c>
      <c r="G115" s="88">
        <v>42.379652999999998</v>
      </c>
    </row>
    <row r="116" spans="1:7" s="10" customFormat="1" ht="9.6" customHeight="1">
      <c r="A116" s="11" t="s">
        <v>112</v>
      </c>
      <c r="B116" s="10">
        <v>32.478999999999999</v>
      </c>
      <c r="C116" s="10">
        <v>15.157</v>
      </c>
      <c r="D116" s="10">
        <v>47.634999999999998</v>
      </c>
      <c r="E116" s="88">
        <v>61.854291000000003</v>
      </c>
      <c r="F116" s="88">
        <v>28.916629</v>
      </c>
      <c r="G116" s="88">
        <v>45.339567000000002</v>
      </c>
    </row>
    <row r="117" spans="1:7" s="10" customFormat="1" ht="9.6" customHeight="1">
      <c r="A117" s="11" t="s">
        <v>113</v>
      </c>
      <c r="B117" s="10">
        <v>28.382999999999999</v>
      </c>
      <c r="C117" s="10">
        <v>17.338999999999999</v>
      </c>
      <c r="D117" s="10">
        <v>45.722000000000001</v>
      </c>
      <c r="E117" s="88">
        <v>57.660414000000003</v>
      </c>
      <c r="F117" s="88">
        <v>35.954405999999999</v>
      </c>
      <c r="G117" s="88">
        <v>46.82611</v>
      </c>
    </row>
    <row r="118" spans="1:7" s="10" customFormat="1" ht="9.6" customHeight="1">
      <c r="A118" s="9" t="s">
        <v>114</v>
      </c>
      <c r="B118" s="9">
        <v>923.49400000000003</v>
      </c>
      <c r="C118" s="9">
        <v>551.99599999999998</v>
      </c>
      <c r="D118" s="9">
        <v>1475.49</v>
      </c>
      <c r="E118" s="72">
        <v>58.901127000000002</v>
      </c>
      <c r="F118" s="72">
        <v>34.866666000000002</v>
      </c>
      <c r="G118" s="72">
        <v>46.815511999999998</v>
      </c>
    </row>
    <row r="119" spans="1:7" s="10" customFormat="1" ht="9.6" customHeight="1">
      <c r="A119" s="11" t="s">
        <v>115</v>
      </c>
      <c r="B119" s="10">
        <v>78.33</v>
      </c>
      <c r="C119" s="10">
        <v>44.311</v>
      </c>
      <c r="D119" s="10">
        <v>122.64100000000001</v>
      </c>
      <c r="E119" s="88">
        <v>58.363608999999997</v>
      </c>
      <c r="F119" s="88">
        <v>33.917760000000001</v>
      </c>
      <c r="G119" s="88">
        <v>46.21763</v>
      </c>
    </row>
    <row r="120" spans="1:7" s="10" customFormat="1" ht="9.6" customHeight="1">
      <c r="A120" s="11" t="s">
        <v>116</v>
      </c>
      <c r="B120" s="10">
        <v>212.911</v>
      </c>
      <c r="C120" s="10">
        <v>138.15799999999999</v>
      </c>
      <c r="D120" s="10">
        <v>351.06900000000002</v>
      </c>
      <c r="E120" s="88">
        <v>54.684877</v>
      </c>
      <c r="F120" s="88">
        <v>34.387219000000002</v>
      </c>
      <c r="G120" s="88">
        <v>44.391379000000001</v>
      </c>
    </row>
    <row r="121" spans="1:7" s="10" customFormat="1" ht="9.6" customHeight="1">
      <c r="A121" s="11" t="s">
        <v>117</v>
      </c>
      <c r="B121" s="10">
        <v>112.182</v>
      </c>
      <c r="C121" s="10">
        <v>71.468999999999994</v>
      </c>
      <c r="D121" s="10">
        <v>183.65100000000001</v>
      </c>
      <c r="E121" s="88">
        <v>58.294702999999998</v>
      </c>
      <c r="F121" s="88">
        <v>35.426988999999999</v>
      </c>
      <c r="G121" s="88">
        <v>46.72287</v>
      </c>
    </row>
    <row r="122" spans="1:7" s="10" customFormat="1" ht="9.6" customHeight="1">
      <c r="A122" s="11" t="s">
        <v>118</v>
      </c>
      <c r="B122" s="10">
        <v>80.691000000000003</v>
      </c>
      <c r="C122" s="10">
        <v>45.314</v>
      </c>
      <c r="D122" s="10">
        <v>126.005</v>
      </c>
      <c r="E122" s="88">
        <v>59.162387000000003</v>
      </c>
      <c r="F122" s="88">
        <v>33.601174</v>
      </c>
      <c r="G122" s="88">
        <v>46.330095</v>
      </c>
    </row>
    <row r="123" spans="1:7" s="10" customFormat="1" ht="9.6" customHeight="1">
      <c r="A123" s="11" t="s">
        <v>119</v>
      </c>
      <c r="B123" s="10">
        <v>46.438000000000002</v>
      </c>
      <c r="C123" s="10">
        <v>21.951000000000001</v>
      </c>
      <c r="D123" s="10">
        <v>68.388000000000005</v>
      </c>
      <c r="E123" s="88">
        <v>56.745849</v>
      </c>
      <c r="F123" s="88">
        <v>26.963799000000002</v>
      </c>
      <c r="G123" s="88">
        <v>41.704303000000003</v>
      </c>
    </row>
    <row r="124" spans="1:7" s="10" customFormat="1" ht="9.6" customHeight="1">
      <c r="A124" s="11" t="s">
        <v>120</v>
      </c>
      <c r="B124" s="10">
        <v>30.024999999999999</v>
      </c>
      <c r="C124" s="10">
        <v>19.242999999999999</v>
      </c>
      <c r="D124" s="10">
        <v>49.268000000000001</v>
      </c>
      <c r="E124" s="88">
        <v>60.009886000000002</v>
      </c>
      <c r="F124" s="88">
        <v>37.267749999999999</v>
      </c>
      <c r="G124" s="88">
        <v>48.571986000000003</v>
      </c>
    </row>
    <row r="125" spans="1:7" s="10" customFormat="1" ht="9.6" customHeight="1">
      <c r="A125" s="11" t="s">
        <v>121</v>
      </c>
      <c r="B125" s="10">
        <v>207.62899999999999</v>
      </c>
      <c r="C125" s="10">
        <v>124.334</v>
      </c>
      <c r="D125" s="10">
        <v>331.96300000000002</v>
      </c>
      <c r="E125" s="88">
        <v>59.354590000000002</v>
      </c>
      <c r="F125" s="88">
        <v>34.941819000000002</v>
      </c>
      <c r="G125" s="88">
        <v>47.028232000000003</v>
      </c>
    </row>
    <row r="126" spans="1:7" s="10" customFormat="1" ht="9.6" customHeight="1">
      <c r="A126" s="11" t="s">
        <v>122</v>
      </c>
      <c r="B126" s="10">
        <v>78.915000000000006</v>
      </c>
      <c r="C126" s="10">
        <v>45.058</v>
      </c>
      <c r="D126" s="10">
        <v>123.973</v>
      </c>
      <c r="E126" s="88">
        <v>73.805937999999998</v>
      </c>
      <c r="F126" s="88">
        <v>44.859670999999999</v>
      </c>
      <c r="G126" s="88">
        <v>59.665467</v>
      </c>
    </row>
    <row r="127" spans="1:7" s="10" customFormat="1" ht="9.6" customHeight="1">
      <c r="A127" s="11" t="s">
        <v>123</v>
      </c>
      <c r="B127" s="10">
        <v>76.373999999999995</v>
      </c>
      <c r="C127" s="10">
        <v>42.158000000000001</v>
      </c>
      <c r="D127" s="10">
        <v>118.532</v>
      </c>
      <c r="E127" s="88">
        <v>59.936072000000003</v>
      </c>
      <c r="F127" s="88">
        <v>33.671151000000002</v>
      </c>
      <c r="G127" s="88">
        <v>46.893045999999998</v>
      </c>
    </row>
    <row r="128" spans="1:7" s="10" customFormat="1" ht="9.6" customHeight="1">
      <c r="A128" s="9" t="s">
        <v>124</v>
      </c>
      <c r="B128" s="9">
        <v>337.64400000000001</v>
      </c>
      <c r="C128" s="9">
        <v>254.29300000000001</v>
      </c>
      <c r="D128" s="9">
        <v>591.93799999999999</v>
      </c>
      <c r="E128" s="72">
        <v>64.724303000000006</v>
      </c>
      <c r="F128" s="72">
        <v>50.533181999999996</v>
      </c>
      <c r="G128" s="72">
        <v>57.692506999999999</v>
      </c>
    </row>
    <row r="129" spans="1:7" s="10" customFormat="1" ht="9.6" customHeight="1">
      <c r="A129" s="11" t="s">
        <v>125</v>
      </c>
      <c r="B129" s="10">
        <v>104.096</v>
      </c>
      <c r="C129" s="10">
        <v>78.655000000000001</v>
      </c>
      <c r="D129" s="10">
        <v>182.751</v>
      </c>
      <c r="E129" s="88">
        <v>65.226934999999997</v>
      </c>
      <c r="F129" s="88">
        <v>51.161605000000002</v>
      </c>
      <c r="G129" s="88">
        <v>58.244157999999999</v>
      </c>
    </row>
    <row r="130" spans="1:7" s="10" customFormat="1" ht="9.6" customHeight="1">
      <c r="A130" s="11" t="s">
        <v>126</v>
      </c>
      <c r="B130" s="10">
        <v>39.054000000000002</v>
      </c>
      <c r="C130" s="10">
        <v>30.318000000000001</v>
      </c>
      <c r="D130" s="10">
        <v>69.372</v>
      </c>
      <c r="E130" s="88">
        <v>60.149768999999999</v>
      </c>
      <c r="F130" s="88">
        <v>49.655517000000003</v>
      </c>
      <c r="G130" s="88">
        <v>55.022817000000003</v>
      </c>
    </row>
    <row r="131" spans="1:7" s="10" customFormat="1" ht="9.6" customHeight="1">
      <c r="A131" s="11" t="s">
        <v>127</v>
      </c>
      <c r="B131" s="10">
        <v>94.718999999999994</v>
      </c>
      <c r="C131" s="10">
        <v>76.61</v>
      </c>
      <c r="D131" s="10">
        <v>171.33</v>
      </c>
      <c r="E131" s="88">
        <v>67.020099999999999</v>
      </c>
      <c r="F131" s="88">
        <v>54.761448999999999</v>
      </c>
      <c r="G131" s="88">
        <v>60.847287999999999</v>
      </c>
    </row>
    <row r="132" spans="1:7" s="10" customFormat="1" ht="9.6" customHeight="1">
      <c r="A132" s="11" t="s">
        <v>128</v>
      </c>
      <c r="B132" s="10">
        <v>32.027000000000001</v>
      </c>
      <c r="C132" s="10">
        <v>23.23</v>
      </c>
      <c r="D132" s="10">
        <v>55.258000000000003</v>
      </c>
      <c r="E132" s="88">
        <v>67.062478999999996</v>
      </c>
      <c r="F132" s="88">
        <v>49.510927000000002</v>
      </c>
      <c r="G132" s="88">
        <v>58.431998999999998</v>
      </c>
    </row>
    <row r="133" spans="1:7" s="10" customFormat="1" ht="9.6" customHeight="1">
      <c r="A133" s="11" t="s">
        <v>175</v>
      </c>
      <c r="B133" s="10">
        <v>67.747</v>
      </c>
      <c r="C133" s="10">
        <v>45.48</v>
      </c>
      <c r="D133" s="10">
        <v>113.227</v>
      </c>
      <c r="E133" s="88">
        <v>62.744577999999997</v>
      </c>
      <c r="F133" s="88">
        <v>44.836764000000002</v>
      </c>
      <c r="G133" s="88">
        <v>53.981321999999999</v>
      </c>
    </row>
    <row r="134" spans="1:7" s="10" customFormat="1" ht="9.6" customHeight="1">
      <c r="A134" s="70" t="s">
        <v>129</v>
      </c>
      <c r="B134" s="9">
        <v>13764.745999999999</v>
      </c>
      <c r="C134" s="9">
        <v>10167.518</v>
      </c>
      <c r="D134" s="9">
        <v>23932.263999999999</v>
      </c>
      <c r="E134" s="72">
        <v>71.063068999999999</v>
      </c>
      <c r="F134" s="72">
        <v>53.262700000000002</v>
      </c>
      <c r="G134" s="72">
        <v>62.180504999999997</v>
      </c>
    </row>
    <row r="135" spans="1:7" ht="3" customHeight="1">
      <c r="A135" s="34"/>
      <c r="B135" s="34"/>
      <c r="C135" s="34"/>
      <c r="D135" s="34"/>
      <c r="E135" s="34"/>
      <c r="F135" s="34"/>
      <c r="G135" s="34"/>
    </row>
    <row r="136" spans="1:7"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zoomScaleNormal="100" workbookViewId="0">
      <pane ySplit="5" topLeftCell="A114" activePane="bottomLeft" state="frozenSplit"/>
      <selection activeCell="H145" sqref="H145"/>
      <selection pane="bottomLeft" activeCell="H145" sqref="H145"/>
    </sheetView>
  </sheetViews>
  <sheetFormatPr defaultColWidth="6.7109375" defaultRowHeight="12.75"/>
  <cols>
    <col min="1" max="1" width="18.7109375" style="106" customWidth="1"/>
    <col min="2" max="2" width="7" style="107" customWidth="1"/>
    <col min="3" max="3" width="1.42578125" style="106" customWidth="1"/>
    <col min="4" max="8" width="8.7109375" style="107" customWidth="1"/>
    <col min="9" max="9" width="1.42578125" style="107" customWidth="1"/>
    <col min="10" max="11" width="9.42578125" style="107" customWidth="1"/>
    <col min="13" max="13" width="6.7109375" style="107"/>
    <col min="14" max="16384" width="6.7109375" style="106"/>
  </cols>
  <sheetData>
    <row r="1" spans="1:19" s="103" customFormat="1" ht="12" customHeight="1">
      <c r="A1" s="101" t="s">
        <v>191</v>
      </c>
      <c r="B1" s="102"/>
      <c r="C1" s="101"/>
      <c r="D1" s="102"/>
      <c r="E1" s="102"/>
      <c r="F1" s="102"/>
      <c r="G1" s="102"/>
      <c r="H1" s="102"/>
      <c r="I1" s="102"/>
      <c r="J1" s="102"/>
      <c r="K1" s="102"/>
      <c r="M1" s="117"/>
    </row>
    <row r="2" spans="1:19">
      <c r="A2" s="104" t="s">
        <v>136</v>
      </c>
      <c r="B2" s="105"/>
      <c r="C2" s="104"/>
      <c r="D2" s="105"/>
      <c r="E2" s="105"/>
      <c r="F2" s="105"/>
      <c r="G2" s="105"/>
      <c r="H2" s="105"/>
      <c r="I2" s="105"/>
      <c r="J2" s="105"/>
      <c r="K2" s="105"/>
      <c r="L2" s="106"/>
    </row>
    <row r="3" spans="1:19" ht="7.5" customHeight="1"/>
    <row r="4" spans="1:19" s="103" customFormat="1" ht="10.5" customHeight="1">
      <c r="A4" s="144" t="s">
        <v>3</v>
      </c>
      <c r="B4" s="148" t="s">
        <v>7</v>
      </c>
      <c r="C4" s="129"/>
      <c r="D4" s="146" t="s">
        <v>180</v>
      </c>
      <c r="E4" s="146"/>
      <c r="F4" s="146"/>
      <c r="G4" s="146"/>
      <c r="H4" s="146"/>
      <c r="I4" s="128"/>
      <c r="J4" s="147" t="s">
        <v>179</v>
      </c>
      <c r="K4" s="147"/>
      <c r="M4" s="117"/>
    </row>
    <row r="5" spans="1:19" s="103" customFormat="1" ht="39.75" customHeight="1">
      <c r="A5" s="145"/>
      <c r="B5" s="149"/>
      <c r="C5" s="125"/>
      <c r="D5" s="126" t="s">
        <v>137</v>
      </c>
      <c r="E5" s="127" t="s">
        <v>176</v>
      </c>
      <c r="F5" s="127" t="s">
        <v>177</v>
      </c>
      <c r="G5" s="127" t="s">
        <v>181</v>
      </c>
      <c r="H5" s="127" t="s">
        <v>182</v>
      </c>
      <c r="I5" s="124"/>
      <c r="J5" s="124" t="s">
        <v>184</v>
      </c>
      <c r="K5" s="124" t="s">
        <v>185</v>
      </c>
      <c r="M5" s="117"/>
    </row>
    <row r="6" spans="1:19" ht="6" customHeight="1">
      <c r="L6" s="106"/>
    </row>
    <row r="7" spans="1:19" ht="9.6" customHeight="1">
      <c r="A7" s="108" t="s">
        <v>8</v>
      </c>
      <c r="B7" s="118">
        <v>1854.204</v>
      </c>
      <c r="C7" s="118"/>
      <c r="D7" s="118">
        <v>57.93</v>
      </c>
      <c r="E7" s="118">
        <v>466.71199999999999</v>
      </c>
      <c r="F7" s="118">
        <v>118.139</v>
      </c>
      <c r="G7" s="118">
        <v>248.32900000000001</v>
      </c>
      <c r="H7" s="118">
        <v>963.09400000000005</v>
      </c>
      <c r="I7" s="118"/>
      <c r="J7" s="118">
        <v>1441.9880000000001</v>
      </c>
      <c r="K7" s="118">
        <v>412.21600000000001</v>
      </c>
      <c r="L7" s="106"/>
      <c r="M7" s="119"/>
      <c r="N7" s="110"/>
      <c r="O7" s="110"/>
      <c r="P7" s="110"/>
      <c r="Q7" s="109"/>
      <c r="R7" s="109"/>
      <c r="S7" s="109"/>
    </row>
    <row r="8" spans="1:19" ht="9.6" customHeight="1">
      <c r="A8" s="111" t="s">
        <v>9</v>
      </c>
      <c r="B8" s="117">
        <v>959.476</v>
      </c>
      <c r="C8" s="117"/>
      <c r="D8" s="117">
        <v>11.696999999999999</v>
      </c>
      <c r="E8" s="117">
        <v>223.6</v>
      </c>
      <c r="F8" s="117">
        <v>54.113</v>
      </c>
      <c r="G8" s="117">
        <v>128.56899999999999</v>
      </c>
      <c r="H8" s="117">
        <v>541.49699999999996</v>
      </c>
      <c r="I8" s="117"/>
      <c r="J8" s="117">
        <v>748.97900000000004</v>
      </c>
      <c r="K8" s="117">
        <v>210.49700000000001</v>
      </c>
      <c r="L8" s="106"/>
      <c r="M8" s="119"/>
      <c r="N8" s="112"/>
      <c r="O8" s="112"/>
      <c r="P8" s="112"/>
      <c r="Q8" s="109"/>
      <c r="R8" s="109"/>
      <c r="S8" s="109"/>
    </row>
    <row r="9" spans="1:19" ht="9.6" customHeight="1">
      <c r="A9" s="111" t="s">
        <v>10</v>
      </c>
      <c r="B9" s="117">
        <v>68.222999999999999</v>
      </c>
      <c r="C9" s="117"/>
      <c r="D9" s="117">
        <v>3.645</v>
      </c>
      <c r="E9" s="117">
        <v>17.393000000000001</v>
      </c>
      <c r="F9" s="117">
        <v>4.4779999999999998</v>
      </c>
      <c r="G9" s="117">
        <v>8.734</v>
      </c>
      <c r="H9" s="117">
        <v>33.972999999999999</v>
      </c>
      <c r="I9" s="117"/>
      <c r="J9" s="117">
        <v>54.704000000000001</v>
      </c>
      <c r="K9" s="117">
        <v>13.519</v>
      </c>
      <c r="L9" s="106"/>
      <c r="M9" s="119"/>
      <c r="N9" s="112"/>
      <c r="O9" s="112"/>
      <c r="P9" s="112"/>
      <c r="Q9" s="109"/>
      <c r="R9" s="109"/>
      <c r="S9" s="109"/>
    </row>
    <row r="10" spans="1:19" ht="9.6" customHeight="1">
      <c r="A10" s="111" t="s">
        <v>11</v>
      </c>
      <c r="B10" s="117">
        <v>157.08500000000001</v>
      </c>
      <c r="C10" s="117"/>
      <c r="D10" s="117">
        <v>3.0110000000000001</v>
      </c>
      <c r="E10" s="117">
        <v>47.878</v>
      </c>
      <c r="F10" s="117">
        <v>8.7360000000000007</v>
      </c>
      <c r="G10" s="117">
        <v>19.742999999999999</v>
      </c>
      <c r="H10" s="117">
        <v>77.718000000000004</v>
      </c>
      <c r="I10" s="117"/>
      <c r="J10" s="117">
        <v>124.73099999999999</v>
      </c>
      <c r="K10" s="117">
        <v>32.353999999999999</v>
      </c>
      <c r="L10" s="106"/>
      <c r="M10" s="119"/>
      <c r="N10" s="112"/>
      <c r="O10" s="112"/>
      <c r="P10" s="112"/>
      <c r="Q10" s="109"/>
      <c r="R10" s="109"/>
      <c r="S10" s="109"/>
    </row>
    <row r="11" spans="1:19" ht="9.6" customHeight="1">
      <c r="A11" s="111" t="s">
        <v>12</v>
      </c>
      <c r="B11" s="117">
        <v>262.60000000000002</v>
      </c>
      <c r="C11" s="117"/>
      <c r="D11" s="117">
        <v>23.420999999999999</v>
      </c>
      <c r="E11" s="117">
        <v>71.914000000000001</v>
      </c>
      <c r="F11" s="117">
        <v>19.434000000000001</v>
      </c>
      <c r="G11" s="117">
        <v>35.262</v>
      </c>
      <c r="H11" s="117">
        <v>112.57</v>
      </c>
      <c r="I11" s="117"/>
      <c r="J11" s="117">
        <v>193.708</v>
      </c>
      <c r="K11" s="117">
        <v>68.893000000000001</v>
      </c>
      <c r="L11" s="106"/>
      <c r="M11" s="119"/>
      <c r="N11" s="112"/>
      <c r="O11" s="112"/>
      <c r="P11" s="112"/>
      <c r="Q11" s="109"/>
      <c r="R11" s="109"/>
      <c r="S11" s="109"/>
    </row>
    <row r="12" spans="1:19" ht="9.6" customHeight="1">
      <c r="A12" s="111" t="s">
        <v>13</v>
      </c>
      <c r="B12" s="117">
        <v>92.296000000000006</v>
      </c>
      <c r="C12" s="117"/>
      <c r="D12" s="117">
        <v>9.2379999999999995</v>
      </c>
      <c r="E12" s="117">
        <v>27.024000000000001</v>
      </c>
      <c r="F12" s="117">
        <v>5.2389999999999999</v>
      </c>
      <c r="G12" s="117">
        <v>10.37</v>
      </c>
      <c r="H12" s="117">
        <v>40.426000000000002</v>
      </c>
      <c r="I12" s="117"/>
      <c r="J12" s="117">
        <v>67.673000000000002</v>
      </c>
      <c r="K12" s="117">
        <v>24.623000000000001</v>
      </c>
      <c r="L12" s="106"/>
      <c r="M12" s="119"/>
      <c r="N12" s="112"/>
      <c r="O12" s="112"/>
      <c r="P12" s="112"/>
      <c r="Q12" s="109"/>
      <c r="R12" s="109"/>
      <c r="S12" s="109"/>
    </row>
    <row r="13" spans="1:19" ht="9.6" customHeight="1">
      <c r="A13" s="111" t="s">
        <v>14</v>
      </c>
      <c r="B13" s="117">
        <v>173.94300000000001</v>
      </c>
      <c r="C13" s="117"/>
      <c r="D13" s="117">
        <v>5.0780000000000003</v>
      </c>
      <c r="E13" s="117">
        <v>45.325000000000003</v>
      </c>
      <c r="F13" s="117">
        <v>15.888</v>
      </c>
      <c r="G13" s="117">
        <v>25.439</v>
      </c>
      <c r="H13" s="117">
        <v>82.212999999999994</v>
      </c>
      <c r="I13" s="117"/>
      <c r="J13" s="117">
        <v>137.614</v>
      </c>
      <c r="K13" s="117">
        <v>36.329000000000001</v>
      </c>
      <c r="L13" s="106"/>
      <c r="M13" s="119"/>
      <c r="N13" s="112"/>
      <c r="O13" s="112"/>
      <c r="P13" s="112"/>
      <c r="Q13" s="109"/>
      <c r="R13" s="109"/>
      <c r="S13" s="109"/>
    </row>
    <row r="14" spans="1:19" ht="9.6" customHeight="1">
      <c r="A14" s="111" t="s">
        <v>15</v>
      </c>
      <c r="B14" s="117">
        <v>72.786000000000001</v>
      </c>
      <c r="C14" s="117"/>
      <c r="D14" s="117">
        <v>0.96699999999999997</v>
      </c>
      <c r="E14" s="117">
        <v>20.992999999999999</v>
      </c>
      <c r="F14" s="117">
        <v>3.899</v>
      </c>
      <c r="G14" s="117">
        <v>10.32</v>
      </c>
      <c r="H14" s="117">
        <v>36.606999999999999</v>
      </c>
      <c r="I14" s="117"/>
      <c r="J14" s="117">
        <v>59.518000000000001</v>
      </c>
      <c r="K14" s="117">
        <v>13.269</v>
      </c>
      <c r="L14" s="106"/>
      <c r="M14" s="119"/>
      <c r="N14" s="112"/>
      <c r="O14" s="112"/>
      <c r="P14" s="112"/>
      <c r="Q14" s="109"/>
      <c r="R14" s="109"/>
      <c r="S14" s="109"/>
    </row>
    <row r="15" spans="1:19" ht="9.6" customHeight="1">
      <c r="A15" s="111" t="s">
        <v>144</v>
      </c>
      <c r="B15" s="117">
        <v>67.793999999999997</v>
      </c>
      <c r="C15" s="117"/>
      <c r="D15" s="117">
        <v>0.874</v>
      </c>
      <c r="E15" s="117">
        <v>12.586</v>
      </c>
      <c r="F15" s="117">
        <v>6.3529999999999998</v>
      </c>
      <c r="G15" s="117">
        <v>9.8919999999999995</v>
      </c>
      <c r="H15" s="117">
        <v>38.090000000000003</v>
      </c>
      <c r="I15" s="117"/>
      <c r="J15" s="117">
        <v>55.061999999999998</v>
      </c>
      <c r="K15" s="117">
        <v>12.733000000000001</v>
      </c>
      <c r="L15" s="106"/>
      <c r="M15" s="119"/>
      <c r="N15" s="112"/>
      <c r="O15" s="112"/>
      <c r="P15" s="112"/>
      <c r="Q15" s="109"/>
      <c r="R15" s="109"/>
      <c r="S15" s="109"/>
    </row>
    <row r="16" spans="1:19" s="113" customFormat="1" ht="9.6" customHeight="1">
      <c r="A16" s="108" t="s">
        <v>16</v>
      </c>
      <c r="B16" s="118">
        <v>57.161999999999999</v>
      </c>
      <c r="C16" s="118"/>
      <c r="D16" s="118">
        <v>2.032</v>
      </c>
      <c r="E16" s="118">
        <v>6.0579999999999998</v>
      </c>
      <c r="F16" s="118">
        <v>5.0670000000000002</v>
      </c>
      <c r="G16" s="118">
        <v>6.8019999999999996</v>
      </c>
      <c r="H16" s="118">
        <v>37.203000000000003</v>
      </c>
      <c r="I16" s="118"/>
      <c r="J16" s="118">
        <v>44.064999999999998</v>
      </c>
      <c r="K16" s="118">
        <v>13.098000000000001</v>
      </c>
      <c r="M16" s="120"/>
      <c r="N16" s="110"/>
      <c r="O16" s="110"/>
      <c r="P16" s="110"/>
      <c r="Q16" s="109"/>
      <c r="R16" s="109"/>
      <c r="S16" s="109"/>
    </row>
    <row r="17" spans="1:19" ht="9.6" customHeight="1">
      <c r="A17" s="111" t="s">
        <v>17</v>
      </c>
      <c r="B17" s="117">
        <v>57.161999999999999</v>
      </c>
      <c r="C17" s="117"/>
      <c r="D17" s="117">
        <v>2.032</v>
      </c>
      <c r="E17" s="117">
        <v>6.0579999999999998</v>
      </c>
      <c r="F17" s="117">
        <v>5.0670000000000002</v>
      </c>
      <c r="G17" s="117">
        <v>6.8019999999999996</v>
      </c>
      <c r="H17" s="117">
        <v>37.203000000000003</v>
      </c>
      <c r="I17" s="117"/>
      <c r="J17" s="117">
        <v>44.064999999999998</v>
      </c>
      <c r="K17" s="117">
        <v>13.098000000000001</v>
      </c>
      <c r="L17" s="106"/>
      <c r="M17" s="119"/>
      <c r="N17" s="112"/>
      <c r="O17" s="112"/>
      <c r="P17" s="112"/>
      <c r="Q17" s="109"/>
      <c r="R17" s="109"/>
      <c r="S17" s="109"/>
    </row>
    <row r="18" spans="1:19" s="113" customFormat="1" ht="9.6" customHeight="1">
      <c r="A18" s="108" t="s">
        <v>18</v>
      </c>
      <c r="B18" s="118">
        <v>4537.8239999999996</v>
      </c>
      <c r="C18" s="118"/>
      <c r="D18" s="118">
        <v>56.112000000000002</v>
      </c>
      <c r="E18" s="118">
        <v>1120.952</v>
      </c>
      <c r="F18" s="118">
        <v>272.78699999999998</v>
      </c>
      <c r="G18" s="118">
        <v>589.27700000000004</v>
      </c>
      <c r="H18" s="118">
        <v>2498.6970000000001</v>
      </c>
      <c r="I18" s="118"/>
      <c r="J18" s="118">
        <v>3710.3330000000001</v>
      </c>
      <c r="K18" s="118">
        <v>827.49199999999996</v>
      </c>
      <c r="M18" s="120"/>
      <c r="N18" s="110"/>
      <c r="O18" s="110"/>
      <c r="P18" s="110"/>
      <c r="Q18" s="109"/>
      <c r="R18" s="109"/>
      <c r="S18" s="109"/>
    </row>
    <row r="19" spans="1:19" ht="9.6" customHeight="1">
      <c r="A19" s="111" t="s">
        <v>19</v>
      </c>
      <c r="B19" s="117">
        <v>392.09800000000001</v>
      </c>
      <c r="C19" s="117"/>
      <c r="D19" s="117">
        <v>1.8640000000000001</v>
      </c>
      <c r="E19" s="117">
        <v>113.6</v>
      </c>
      <c r="F19" s="117">
        <v>27.439</v>
      </c>
      <c r="G19" s="117">
        <v>44.889000000000003</v>
      </c>
      <c r="H19" s="117">
        <v>204.30699999999999</v>
      </c>
      <c r="I19" s="117"/>
      <c r="J19" s="117">
        <v>324.12299999999999</v>
      </c>
      <c r="K19" s="117">
        <v>67.975999999999999</v>
      </c>
      <c r="L19" s="106"/>
      <c r="M19" s="119"/>
      <c r="N19" s="112"/>
      <c r="O19" s="112"/>
      <c r="P19" s="112"/>
      <c r="Q19" s="109"/>
      <c r="R19" s="109"/>
      <c r="S19" s="109"/>
    </row>
    <row r="20" spans="1:19" ht="9.6" customHeight="1">
      <c r="A20" s="111" t="s">
        <v>20</v>
      </c>
      <c r="B20" s="117">
        <v>263.334</v>
      </c>
      <c r="C20" s="117"/>
      <c r="D20" s="117">
        <v>0.71899999999999997</v>
      </c>
      <c r="E20" s="117">
        <v>71.885000000000005</v>
      </c>
      <c r="F20" s="117">
        <v>20.202999999999999</v>
      </c>
      <c r="G20" s="117">
        <v>32.031999999999996</v>
      </c>
      <c r="H20" s="117">
        <v>138.494</v>
      </c>
      <c r="I20" s="117"/>
      <c r="J20" s="117">
        <v>218.042</v>
      </c>
      <c r="K20" s="117">
        <v>45.292000000000002</v>
      </c>
      <c r="L20" s="106"/>
      <c r="M20" s="119"/>
      <c r="N20" s="112"/>
      <c r="O20" s="112"/>
      <c r="P20" s="112"/>
      <c r="Q20" s="109"/>
      <c r="R20" s="109"/>
      <c r="S20" s="109"/>
    </row>
    <row r="21" spans="1:19" ht="9.6" customHeight="1">
      <c r="A21" s="111" t="s">
        <v>21</v>
      </c>
      <c r="B21" s="117">
        <v>72.762</v>
      </c>
      <c r="C21" s="117"/>
      <c r="D21" s="117">
        <v>0.98599999999999999</v>
      </c>
      <c r="E21" s="117">
        <v>15.92</v>
      </c>
      <c r="F21" s="117">
        <v>7.4550000000000001</v>
      </c>
      <c r="G21" s="117">
        <v>9.2629999999999999</v>
      </c>
      <c r="H21" s="117">
        <v>39.139000000000003</v>
      </c>
      <c r="I21" s="117"/>
      <c r="J21" s="117">
        <v>59.046999999999997</v>
      </c>
      <c r="K21" s="117">
        <v>13.714</v>
      </c>
      <c r="L21" s="106"/>
      <c r="M21" s="119"/>
      <c r="N21" s="112"/>
      <c r="O21" s="112"/>
      <c r="P21" s="112"/>
      <c r="Q21" s="109"/>
      <c r="R21" s="109"/>
      <c r="S21" s="109"/>
    </row>
    <row r="22" spans="1:19" ht="9.6" customHeight="1">
      <c r="A22" s="111" t="s">
        <v>22</v>
      </c>
      <c r="B22" s="117">
        <v>1535.4829999999999</v>
      </c>
      <c r="C22" s="117"/>
      <c r="D22" s="117">
        <v>3.181</v>
      </c>
      <c r="E22" s="117">
        <v>256.08</v>
      </c>
      <c r="F22" s="117">
        <v>65.843999999999994</v>
      </c>
      <c r="G22" s="117">
        <v>212.79</v>
      </c>
      <c r="H22" s="117">
        <v>997.58900000000006</v>
      </c>
      <c r="I22" s="117"/>
      <c r="J22" s="117">
        <v>1234.8979999999999</v>
      </c>
      <c r="K22" s="117">
        <v>300.58499999999998</v>
      </c>
      <c r="L22" s="106"/>
      <c r="M22" s="119"/>
      <c r="N22" s="112"/>
      <c r="O22" s="112"/>
      <c r="P22" s="112"/>
      <c r="Q22" s="109"/>
      <c r="R22" s="109"/>
      <c r="S22" s="109"/>
    </row>
    <row r="23" spans="1:19" ht="9.6" customHeight="1">
      <c r="A23" s="111" t="s">
        <v>23</v>
      </c>
      <c r="B23" s="117">
        <v>497.30200000000002</v>
      </c>
      <c r="C23" s="117"/>
      <c r="D23" s="117">
        <v>9.4480000000000004</v>
      </c>
      <c r="E23" s="117">
        <v>160.762</v>
      </c>
      <c r="F23" s="117">
        <v>40.159999999999997</v>
      </c>
      <c r="G23" s="117">
        <v>54.808</v>
      </c>
      <c r="H23" s="117">
        <v>232.124</v>
      </c>
      <c r="I23" s="117"/>
      <c r="J23" s="117">
        <v>407.54599999999999</v>
      </c>
      <c r="K23" s="117">
        <v>89.756</v>
      </c>
      <c r="L23" s="106"/>
      <c r="M23" s="119"/>
      <c r="N23" s="112"/>
      <c r="O23" s="112"/>
      <c r="P23" s="112"/>
      <c r="Q23" s="109"/>
      <c r="R23" s="109"/>
      <c r="S23" s="109"/>
    </row>
    <row r="24" spans="1:19" ht="9.6" customHeight="1">
      <c r="A24" s="111" t="s">
        <v>24</v>
      </c>
      <c r="B24" s="117">
        <v>554.60299999999995</v>
      </c>
      <c r="C24" s="117"/>
      <c r="D24" s="117">
        <v>11.673999999999999</v>
      </c>
      <c r="E24" s="117">
        <v>191.32300000000001</v>
      </c>
      <c r="F24" s="117">
        <v>40.359000000000002</v>
      </c>
      <c r="G24" s="117">
        <v>72.534000000000006</v>
      </c>
      <c r="H24" s="117">
        <v>238.714</v>
      </c>
      <c r="I24" s="117"/>
      <c r="J24" s="117">
        <v>462.73899999999998</v>
      </c>
      <c r="K24" s="117">
        <v>91.864999999999995</v>
      </c>
      <c r="L24" s="106"/>
      <c r="M24" s="119"/>
      <c r="N24" s="112"/>
      <c r="O24" s="112"/>
      <c r="P24" s="112"/>
      <c r="Q24" s="109"/>
      <c r="R24" s="109"/>
      <c r="S24" s="109"/>
    </row>
    <row r="25" spans="1:19" ht="9.6" customHeight="1">
      <c r="A25" s="111" t="s">
        <v>25</v>
      </c>
      <c r="B25" s="117">
        <v>236.99799999999999</v>
      </c>
      <c r="C25" s="117"/>
      <c r="D25" s="117">
        <v>6.093</v>
      </c>
      <c r="E25" s="117">
        <v>53.3</v>
      </c>
      <c r="F25" s="117">
        <v>14.393000000000001</v>
      </c>
      <c r="G25" s="117">
        <v>28.568000000000001</v>
      </c>
      <c r="H25" s="117">
        <v>134.643</v>
      </c>
      <c r="I25" s="117"/>
      <c r="J25" s="117">
        <v>191.929</v>
      </c>
      <c r="K25" s="117">
        <v>45.069000000000003</v>
      </c>
      <c r="L25" s="106"/>
      <c r="M25" s="119"/>
      <c r="N25" s="112"/>
      <c r="O25" s="112"/>
      <c r="P25" s="112"/>
      <c r="Q25" s="109"/>
      <c r="R25" s="109"/>
      <c r="S25" s="109"/>
    </row>
    <row r="26" spans="1:19" ht="9.6" customHeight="1">
      <c r="A26" s="111" t="s">
        <v>26</v>
      </c>
      <c r="B26" s="117">
        <v>157.155</v>
      </c>
      <c r="C26" s="117"/>
      <c r="D26" s="117">
        <v>8.907</v>
      </c>
      <c r="E26" s="117">
        <v>39.655999999999999</v>
      </c>
      <c r="F26" s="117">
        <v>12.254</v>
      </c>
      <c r="G26" s="117">
        <v>21.963000000000001</v>
      </c>
      <c r="H26" s="117">
        <v>74.375</v>
      </c>
      <c r="I26" s="117"/>
      <c r="J26" s="117">
        <v>129.26300000000001</v>
      </c>
      <c r="K26" s="117">
        <v>27.891999999999999</v>
      </c>
      <c r="L26" s="106"/>
      <c r="M26" s="119"/>
      <c r="N26" s="112"/>
      <c r="O26" s="112"/>
      <c r="P26" s="112"/>
      <c r="Q26" s="109"/>
      <c r="R26" s="109"/>
      <c r="S26" s="109"/>
    </row>
    <row r="27" spans="1:19" ht="9.6" customHeight="1">
      <c r="A27" s="111" t="s">
        <v>27</v>
      </c>
      <c r="B27" s="117">
        <v>183.137</v>
      </c>
      <c r="C27" s="117"/>
      <c r="D27" s="117">
        <v>8.1349999999999998</v>
      </c>
      <c r="E27" s="117">
        <v>58.783000000000001</v>
      </c>
      <c r="F27" s="117">
        <v>9.077</v>
      </c>
      <c r="G27" s="117">
        <v>27.754999999999999</v>
      </c>
      <c r="H27" s="117">
        <v>79.388000000000005</v>
      </c>
      <c r="I27" s="117"/>
      <c r="J27" s="117">
        <v>150.35400000000001</v>
      </c>
      <c r="K27" s="117">
        <v>32.783000000000001</v>
      </c>
      <c r="L27" s="106"/>
      <c r="M27" s="119"/>
      <c r="N27" s="112"/>
      <c r="O27" s="112"/>
      <c r="P27" s="112"/>
      <c r="Q27" s="109"/>
      <c r="R27" s="109"/>
      <c r="S27" s="109"/>
    </row>
    <row r="28" spans="1:19" ht="9.6" customHeight="1">
      <c r="A28" s="111" t="s">
        <v>28</v>
      </c>
      <c r="B28" s="117">
        <v>143.91200000000001</v>
      </c>
      <c r="C28" s="117"/>
      <c r="D28" s="117">
        <v>0.81299999999999994</v>
      </c>
      <c r="E28" s="117">
        <v>52.142000000000003</v>
      </c>
      <c r="F28" s="117">
        <v>11.43</v>
      </c>
      <c r="G28" s="117">
        <v>19.385999999999999</v>
      </c>
      <c r="H28" s="117">
        <v>60.142000000000003</v>
      </c>
      <c r="I28" s="117"/>
      <c r="J28" s="117">
        <v>113.38</v>
      </c>
      <c r="K28" s="117">
        <v>30.532</v>
      </c>
      <c r="L28" s="106"/>
      <c r="M28" s="119"/>
      <c r="N28" s="112"/>
      <c r="O28" s="112"/>
      <c r="P28" s="112"/>
      <c r="Q28" s="109"/>
      <c r="R28" s="109"/>
      <c r="S28" s="109"/>
    </row>
    <row r="29" spans="1:19" ht="9.6" customHeight="1">
      <c r="A29" s="111" t="s">
        <v>29</v>
      </c>
      <c r="B29" s="117">
        <v>99.278000000000006</v>
      </c>
      <c r="C29" s="117"/>
      <c r="D29" s="117">
        <v>3.2559999999999998</v>
      </c>
      <c r="E29" s="117">
        <v>21.03</v>
      </c>
      <c r="F29" s="117">
        <v>6.6479999999999997</v>
      </c>
      <c r="G29" s="117">
        <v>10.974</v>
      </c>
      <c r="H29" s="117">
        <v>57.369</v>
      </c>
      <c r="I29" s="117"/>
      <c r="J29" s="117">
        <v>83.850999999999999</v>
      </c>
      <c r="K29" s="117">
        <v>15.427</v>
      </c>
      <c r="L29" s="106"/>
      <c r="M29" s="119"/>
      <c r="N29" s="112"/>
      <c r="O29" s="112"/>
      <c r="P29" s="112"/>
      <c r="Q29" s="109"/>
      <c r="R29" s="109"/>
      <c r="S29" s="109"/>
    </row>
    <row r="30" spans="1:19" s="113" customFormat="1" ht="9.6" customHeight="1">
      <c r="A30" s="111" t="s">
        <v>141</v>
      </c>
      <c r="B30" s="117">
        <v>401.76299999999998</v>
      </c>
      <c r="C30" s="117"/>
      <c r="D30" s="117">
        <v>1.0389999999999999</v>
      </c>
      <c r="E30" s="117">
        <v>86.468999999999994</v>
      </c>
      <c r="F30" s="117">
        <v>17.526</v>
      </c>
      <c r="G30" s="117">
        <v>54.316000000000003</v>
      </c>
      <c r="H30" s="117">
        <v>242.41200000000001</v>
      </c>
      <c r="I30" s="117"/>
      <c r="J30" s="117">
        <v>335.161</v>
      </c>
      <c r="K30" s="117">
        <v>66.600999999999999</v>
      </c>
      <c r="M30" s="120"/>
      <c r="N30" s="110"/>
      <c r="O30" s="110"/>
      <c r="P30" s="110"/>
      <c r="Q30" s="109"/>
      <c r="R30" s="109"/>
      <c r="S30" s="109"/>
    </row>
    <row r="31" spans="1:19" ht="9.6" customHeight="1">
      <c r="A31" s="108" t="s">
        <v>30</v>
      </c>
      <c r="B31" s="118">
        <v>511.25900000000001</v>
      </c>
      <c r="C31" s="118"/>
      <c r="D31" s="118">
        <v>21.186</v>
      </c>
      <c r="E31" s="118">
        <v>86.793999999999997</v>
      </c>
      <c r="F31" s="118">
        <v>38.265000000000001</v>
      </c>
      <c r="G31" s="118">
        <v>67.989000000000004</v>
      </c>
      <c r="H31" s="118">
        <v>297.02499999999998</v>
      </c>
      <c r="I31" s="118"/>
      <c r="J31" s="118">
        <v>416.05200000000002</v>
      </c>
      <c r="K31" s="118">
        <v>95.207999999999998</v>
      </c>
      <c r="L31" s="106"/>
      <c r="M31" s="119"/>
      <c r="N31" s="112"/>
      <c r="O31" s="112"/>
      <c r="P31" s="112"/>
      <c r="Q31" s="109"/>
      <c r="R31" s="109"/>
      <c r="S31" s="109"/>
    </row>
    <row r="32" spans="1:19" ht="9.6" customHeight="1">
      <c r="A32" s="111" t="s">
        <v>31</v>
      </c>
      <c r="B32" s="117">
        <v>260.904</v>
      </c>
      <c r="C32" s="117"/>
      <c r="D32" s="117">
        <v>12.507999999999999</v>
      </c>
      <c r="E32" s="117">
        <v>40.229999999999997</v>
      </c>
      <c r="F32" s="117">
        <v>19.111000000000001</v>
      </c>
      <c r="G32" s="117">
        <v>37.841999999999999</v>
      </c>
      <c r="H32" s="117">
        <v>151.21199999999999</v>
      </c>
      <c r="I32" s="117"/>
      <c r="J32" s="117">
        <v>214.416</v>
      </c>
      <c r="K32" s="117">
        <v>46.488</v>
      </c>
      <c r="L32" s="106"/>
      <c r="M32" s="119"/>
      <c r="N32" s="112"/>
      <c r="O32" s="112"/>
      <c r="P32" s="112"/>
      <c r="Q32" s="109"/>
      <c r="R32" s="109"/>
      <c r="S32" s="109"/>
    </row>
    <row r="33" spans="1:19" s="113" customFormat="1" ht="9.6" customHeight="1">
      <c r="A33" s="111" t="s">
        <v>32</v>
      </c>
      <c r="B33" s="117">
        <v>250.35499999999999</v>
      </c>
      <c r="C33" s="117"/>
      <c r="D33" s="117">
        <v>8.6780000000000008</v>
      </c>
      <c r="E33" s="117">
        <v>46.564</v>
      </c>
      <c r="F33" s="117">
        <v>19.154</v>
      </c>
      <c r="G33" s="117">
        <v>30.146999999999998</v>
      </c>
      <c r="H33" s="117">
        <v>145.81299999999999</v>
      </c>
      <c r="I33" s="117"/>
      <c r="J33" s="117">
        <v>201.636</v>
      </c>
      <c r="K33" s="117">
        <v>48.72</v>
      </c>
      <c r="M33" s="120"/>
      <c r="N33" s="110"/>
      <c r="O33" s="110"/>
      <c r="P33" s="110"/>
      <c r="Q33" s="109"/>
      <c r="R33" s="109"/>
      <c r="S33" s="109"/>
    </row>
    <row r="34" spans="1:19" s="113" customFormat="1" ht="9.6" customHeight="1">
      <c r="A34" s="108" t="s">
        <v>33</v>
      </c>
      <c r="B34" s="118">
        <v>2230.0010000000002</v>
      </c>
      <c r="C34" s="118"/>
      <c r="D34" s="118">
        <v>54.906999999999996</v>
      </c>
      <c r="E34" s="118">
        <v>650.46600000000001</v>
      </c>
      <c r="F34" s="118">
        <v>141.5</v>
      </c>
      <c r="G34" s="118">
        <v>285.62</v>
      </c>
      <c r="H34" s="118">
        <v>1097.508</v>
      </c>
      <c r="I34" s="118"/>
      <c r="J34" s="118">
        <v>1787.53</v>
      </c>
      <c r="K34" s="118">
        <v>442.471</v>
      </c>
      <c r="M34" s="120"/>
      <c r="N34" s="112"/>
      <c r="O34" s="112"/>
      <c r="P34" s="112"/>
      <c r="Q34" s="109"/>
      <c r="R34" s="109"/>
      <c r="S34" s="109"/>
    </row>
    <row r="35" spans="1:19" ht="9.6" customHeight="1">
      <c r="A35" s="111" t="s">
        <v>34</v>
      </c>
      <c r="B35" s="117">
        <v>434.76900000000001</v>
      </c>
      <c r="C35" s="117"/>
      <c r="D35" s="117">
        <v>18.254999999999999</v>
      </c>
      <c r="E35" s="117">
        <v>97.634</v>
      </c>
      <c r="F35" s="117">
        <v>33.372999999999998</v>
      </c>
      <c r="G35" s="117">
        <v>59.737000000000002</v>
      </c>
      <c r="H35" s="117">
        <v>225.77</v>
      </c>
      <c r="I35" s="117"/>
      <c r="J35" s="117">
        <v>344.59300000000002</v>
      </c>
      <c r="K35" s="117">
        <v>90.176000000000002</v>
      </c>
      <c r="L35" s="106"/>
      <c r="M35" s="119"/>
      <c r="N35" s="112"/>
      <c r="O35" s="112"/>
      <c r="P35" s="112"/>
      <c r="Q35" s="109"/>
      <c r="R35" s="109"/>
      <c r="S35" s="109"/>
    </row>
    <row r="36" spans="1:19" ht="9.6" customHeight="1">
      <c r="A36" s="111" t="s">
        <v>35</v>
      </c>
      <c r="B36" s="117">
        <v>389.97500000000002</v>
      </c>
      <c r="C36" s="117"/>
      <c r="D36" s="117">
        <v>7.08</v>
      </c>
      <c r="E36" s="117">
        <v>154.45599999999999</v>
      </c>
      <c r="F36" s="117">
        <v>16.692</v>
      </c>
      <c r="G36" s="117">
        <v>47.393999999999998</v>
      </c>
      <c r="H36" s="117">
        <v>164.35300000000001</v>
      </c>
      <c r="I36" s="117"/>
      <c r="J36" s="117">
        <v>313.95299999999997</v>
      </c>
      <c r="K36" s="117">
        <v>76.022000000000006</v>
      </c>
      <c r="L36" s="106"/>
      <c r="M36" s="119"/>
      <c r="N36" s="112"/>
      <c r="O36" s="112"/>
      <c r="P36" s="112"/>
      <c r="Q36" s="109"/>
      <c r="R36" s="109"/>
      <c r="S36" s="109"/>
    </row>
    <row r="37" spans="1:19" ht="9.6" customHeight="1">
      <c r="A37" s="111" t="s">
        <v>36</v>
      </c>
      <c r="B37" s="117">
        <v>89.885999999999996</v>
      </c>
      <c r="C37" s="117"/>
      <c r="D37" s="117">
        <v>0.89600000000000002</v>
      </c>
      <c r="E37" s="117">
        <v>34.036999999999999</v>
      </c>
      <c r="F37" s="117">
        <v>5.4779999999999998</v>
      </c>
      <c r="G37" s="117">
        <v>11.907</v>
      </c>
      <c r="H37" s="117">
        <v>37.567999999999998</v>
      </c>
      <c r="I37" s="117"/>
      <c r="J37" s="117">
        <v>73.569000000000003</v>
      </c>
      <c r="K37" s="117">
        <v>16.317</v>
      </c>
      <c r="L37" s="106"/>
      <c r="M37" s="119"/>
      <c r="N37" s="112"/>
      <c r="O37" s="112"/>
      <c r="P37" s="112"/>
      <c r="Q37" s="109"/>
      <c r="R37" s="109"/>
      <c r="S37" s="109"/>
    </row>
    <row r="38" spans="1:19" ht="9.6" customHeight="1">
      <c r="A38" s="111" t="s">
        <v>37</v>
      </c>
      <c r="B38" s="117">
        <v>401.452</v>
      </c>
      <c r="C38" s="117"/>
      <c r="D38" s="117">
        <v>4.5229999999999997</v>
      </c>
      <c r="E38" s="117">
        <v>138.38800000000001</v>
      </c>
      <c r="F38" s="117">
        <v>29.863</v>
      </c>
      <c r="G38" s="117">
        <v>39.796999999999997</v>
      </c>
      <c r="H38" s="117">
        <v>188.881</v>
      </c>
      <c r="I38" s="117"/>
      <c r="J38" s="117">
        <v>331.50599999999997</v>
      </c>
      <c r="K38" s="117">
        <v>69.945999999999998</v>
      </c>
      <c r="L38" s="106"/>
      <c r="M38" s="119"/>
      <c r="N38" s="112"/>
      <c r="O38" s="112"/>
      <c r="P38" s="112"/>
      <c r="Q38" s="109"/>
      <c r="R38" s="109"/>
      <c r="S38" s="109"/>
    </row>
    <row r="39" spans="1:19" ht="9.6" customHeight="1">
      <c r="A39" s="111" t="s">
        <v>38</v>
      </c>
      <c r="B39" s="117">
        <v>368.47</v>
      </c>
      <c r="C39" s="117"/>
      <c r="D39" s="117">
        <v>9.3130000000000006</v>
      </c>
      <c r="E39" s="117">
        <v>81.938999999999993</v>
      </c>
      <c r="F39" s="117">
        <v>18.257000000000001</v>
      </c>
      <c r="G39" s="117">
        <v>44.837000000000003</v>
      </c>
      <c r="H39" s="117">
        <v>214.124</v>
      </c>
      <c r="I39" s="117"/>
      <c r="J39" s="117">
        <v>291.28500000000003</v>
      </c>
      <c r="K39" s="117">
        <v>77.185000000000002</v>
      </c>
      <c r="L39" s="106"/>
      <c r="M39" s="119"/>
      <c r="N39" s="112"/>
      <c r="O39" s="112"/>
      <c r="P39" s="112"/>
      <c r="Q39" s="109"/>
      <c r="R39" s="109"/>
      <c r="S39" s="109"/>
    </row>
    <row r="40" spans="1:19" ht="9.6" customHeight="1">
      <c r="A40" s="111" t="s">
        <v>39</v>
      </c>
      <c r="B40" s="117">
        <v>445.68200000000002</v>
      </c>
      <c r="C40" s="117"/>
      <c r="D40" s="117">
        <v>7.7130000000000001</v>
      </c>
      <c r="E40" s="117">
        <v>121.2</v>
      </c>
      <c r="F40" s="117">
        <v>29.963000000000001</v>
      </c>
      <c r="G40" s="117">
        <v>67.150999999999996</v>
      </c>
      <c r="H40" s="117">
        <v>219.654</v>
      </c>
      <c r="I40" s="117"/>
      <c r="J40" s="117">
        <v>354.28899999999999</v>
      </c>
      <c r="K40" s="117">
        <v>91.393000000000001</v>
      </c>
      <c r="L40" s="106"/>
      <c r="M40" s="119"/>
      <c r="N40" s="112"/>
      <c r="O40" s="112"/>
      <c r="P40" s="112"/>
      <c r="Q40" s="109"/>
      <c r="R40" s="109"/>
      <c r="S40" s="109"/>
    </row>
    <row r="41" spans="1:19" s="113" customFormat="1" ht="9.6" customHeight="1">
      <c r="A41" s="111" t="s">
        <v>40</v>
      </c>
      <c r="B41" s="117">
        <v>99.766999999999996</v>
      </c>
      <c r="C41" s="117"/>
      <c r="D41" s="117">
        <v>7.1269999999999998</v>
      </c>
      <c r="E41" s="117">
        <v>22.812999999999999</v>
      </c>
      <c r="F41" s="117">
        <v>7.8739999999999997</v>
      </c>
      <c r="G41" s="117">
        <v>14.797000000000001</v>
      </c>
      <c r="H41" s="117">
        <v>47.156999999999996</v>
      </c>
      <c r="I41" s="117"/>
      <c r="J41" s="117">
        <v>78.334999999999994</v>
      </c>
      <c r="K41" s="117">
        <v>21.431999999999999</v>
      </c>
      <c r="M41" s="120"/>
      <c r="N41" s="110"/>
      <c r="O41" s="110"/>
      <c r="P41" s="110"/>
      <c r="Q41" s="109"/>
      <c r="R41" s="109"/>
      <c r="S41" s="109"/>
    </row>
    <row r="42" spans="1:19" ht="9.6" customHeight="1">
      <c r="A42" s="108" t="s">
        <v>41</v>
      </c>
      <c r="B42" s="118">
        <v>527.53099999999995</v>
      </c>
      <c r="C42" s="118"/>
      <c r="D42" s="118">
        <v>14.353</v>
      </c>
      <c r="E42" s="118">
        <v>123.88</v>
      </c>
      <c r="F42" s="118">
        <v>32.423999999999999</v>
      </c>
      <c r="G42" s="118">
        <v>60.122999999999998</v>
      </c>
      <c r="H42" s="118">
        <v>296.75099999999998</v>
      </c>
      <c r="I42" s="118"/>
      <c r="J42" s="118">
        <v>424.447</v>
      </c>
      <c r="K42" s="118">
        <v>103.084</v>
      </c>
      <c r="L42" s="106"/>
      <c r="M42" s="119"/>
      <c r="N42" s="112"/>
      <c r="O42" s="112"/>
      <c r="P42" s="112"/>
      <c r="Q42" s="109"/>
      <c r="R42" s="109"/>
      <c r="S42" s="109"/>
    </row>
    <row r="43" spans="1:19" ht="9.6" customHeight="1">
      <c r="A43" s="111" t="s">
        <v>42</v>
      </c>
      <c r="B43" s="117">
        <v>231.42699999999999</v>
      </c>
      <c r="C43" s="117"/>
      <c r="D43" s="117">
        <v>8.9429999999999996</v>
      </c>
      <c r="E43" s="117">
        <v>53.360999999999997</v>
      </c>
      <c r="F43" s="117">
        <v>13.515000000000001</v>
      </c>
      <c r="G43" s="117">
        <v>30.773</v>
      </c>
      <c r="H43" s="117">
        <v>124.834</v>
      </c>
      <c r="I43" s="117"/>
      <c r="J43" s="117">
        <v>178.78399999999999</v>
      </c>
      <c r="K43" s="117">
        <v>52.643000000000001</v>
      </c>
      <c r="L43" s="106"/>
      <c r="M43" s="119"/>
      <c r="N43" s="112"/>
      <c r="O43" s="112"/>
      <c r="P43" s="112"/>
      <c r="Q43" s="109"/>
      <c r="R43" s="109"/>
      <c r="S43" s="109"/>
    </row>
    <row r="44" spans="1:19" ht="9.6" customHeight="1">
      <c r="A44" s="111" t="s">
        <v>43</v>
      </c>
      <c r="B44" s="117">
        <v>59.134999999999998</v>
      </c>
      <c r="C44" s="117"/>
      <c r="D44" s="117">
        <v>0.998</v>
      </c>
      <c r="E44" s="117">
        <v>14.394</v>
      </c>
      <c r="F44" s="117">
        <v>3.165</v>
      </c>
      <c r="G44" s="117">
        <v>7</v>
      </c>
      <c r="H44" s="117">
        <v>33.579000000000001</v>
      </c>
      <c r="I44" s="117"/>
      <c r="J44" s="117">
        <v>50.286000000000001</v>
      </c>
      <c r="K44" s="117">
        <v>8.85</v>
      </c>
      <c r="L44" s="106"/>
      <c r="M44" s="119"/>
      <c r="N44" s="112"/>
      <c r="O44" s="112"/>
      <c r="P44" s="112"/>
      <c r="Q44" s="109"/>
      <c r="R44" s="109"/>
      <c r="S44" s="109"/>
    </row>
    <row r="45" spans="1:19" ht="9.6" customHeight="1">
      <c r="A45" s="111" t="s">
        <v>44</v>
      </c>
      <c r="B45" s="117">
        <v>101.691</v>
      </c>
      <c r="C45" s="117"/>
      <c r="D45" s="117">
        <v>0.47299999999999998</v>
      </c>
      <c r="E45" s="117">
        <v>10.994</v>
      </c>
      <c r="F45" s="117">
        <v>6.9969999999999999</v>
      </c>
      <c r="G45" s="117">
        <v>8.5559999999999992</v>
      </c>
      <c r="H45" s="117">
        <v>74.67</v>
      </c>
      <c r="I45" s="117"/>
      <c r="J45" s="117">
        <v>83.783000000000001</v>
      </c>
      <c r="K45" s="117">
        <v>17.908000000000001</v>
      </c>
      <c r="L45" s="106"/>
      <c r="M45" s="119"/>
      <c r="N45" s="112"/>
      <c r="O45" s="112"/>
      <c r="P45" s="112"/>
      <c r="Q45" s="109"/>
      <c r="R45" s="109"/>
      <c r="S45" s="109"/>
    </row>
    <row r="46" spans="1:19" ht="9.6" customHeight="1">
      <c r="A46" s="111" t="s">
        <v>45</v>
      </c>
      <c r="B46" s="117">
        <v>135.27799999999999</v>
      </c>
      <c r="C46" s="117"/>
      <c r="D46" s="117">
        <v>3.9390000000000001</v>
      </c>
      <c r="E46" s="117">
        <v>45.131</v>
      </c>
      <c r="F46" s="117">
        <v>8.7460000000000004</v>
      </c>
      <c r="G46" s="117">
        <v>13.794</v>
      </c>
      <c r="H46" s="117">
        <v>63.667999999999999</v>
      </c>
      <c r="I46" s="117"/>
      <c r="J46" s="117">
        <v>111.59399999999999</v>
      </c>
      <c r="K46" s="117">
        <v>23.684000000000001</v>
      </c>
      <c r="L46" s="106"/>
      <c r="M46" s="119"/>
      <c r="N46" s="110"/>
      <c r="O46" s="110"/>
      <c r="P46" s="110"/>
      <c r="Q46" s="109"/>
      <c r="R46" s="109"/>
      <c r="S46" s="109"/>
    </row>
    <row r="47" spans="1:19" ht="9.6" customHeight="1">
      <c r="A47" s="108" t="s">
        <v>46</v>
      </c>
      <c r="B47" s="118">
        <v>633.899</v>
      </c>
      <c r="C47" s="118"/>
      <c r="D47" s="118">
        <v>6.9349999999999996</v>
      </c>
      <c r="E47" s="118">
        <v>88.787999999999997</v>
      </c>
      <c r="F47" s="118">
        <v>45.579000000000001</v>
      </c>
      <c r="G47" s="118">
        <v>91.427999999999997</v>
      </c>
      <c r="H47" s="118">
        <v>401.16899999999998</v>
      </c>
      <c r="I47" s="118"/>
      <c r="J47" s="118">
        <v>478.11200000000002</v>
      </c>
      <c r="K47" s="118">
        <v>155.78700000000001</v>
      </c>
      <c r="L47" s="106"/>
      <c r="M47" s="119"/>
      <c r="N47" s="112"/>
      <c r="O47" s="112"/>
      <c r="P47" s="112"/>
      <c r="Q47" s="109"/>
      <c r="R47" s="109"/>
      <c r="S47" s="109"/>
    </row>
    <row r="48" spans="1:19" ht="9.6" customHeight="1">
      <c r="A48" s="111" t="s">
        <v>47</v>
      </c>
      <c r="B48" s="117">
        <v>85.665999999999997</v>
      </c>
      <c r="C48" s="117"/>
      <c r="D48" s="117">
        <v>2.8420000000000001</v>
      </c>
      <c r="E48" s="117">
        <v>6.7610000000000001</v>
      </c>
      <c r="F48" s="117">
        <v>8.4429999999999996</v>
      </c>
      <c r="G48" s="117">
        <v>16.841000000000001</v>
      </c>
      <c r="H48" s="117">
        <v>50.779000000000003</v>
      </c>
      <c r="I48" s="117"/>
      <c r="J48" s="117">
        <v>60.759</v>
      </c>
      <c r="K48" s="117">
        <v>24.907</v>
      </c>
      <c r="L48" s="106"/>
      <c r="M48" s="119"/>
      <c r="N48" s="112"/>
      <c r="O48" s="112"/>
      <c r="P48" s="112"/>
      <c r="Q48" s="109"/>
      <c r="R48" s="109"/>
      <c r="S48" s="109"/>
    </row>
    <row r="49" spans="1:19" ht="9.6" customHeight="1">
      <c r="A49" s="111" t="s">
        <v>48</v>
      </c>
      <c r="B49" s="117">
        <v>106.095</v>
      </c>
      <c r="C49" s="117"/>
      <c r="D49" s="117">
        <v>2.1909999999999998</v>
      </c>
      <c r="E49" s="117">
        <v>14.59</v>
      </c>
      <c r="F49" s="117">
        <v>9.3260000000000005</v>
      </c>
      <c r="G49" s="117">
        <v>14.725</v>
      </c>
      <c r="H49" s="117">
        <v>65.263000000000005</v>
      </c>
      <c r="I49" s="117"/>
      <c r="J49" s="117">
        <v>69.474000000000004</v>
      </c>
      <c r="K49" s="117">
        <v>36.621000000000002</v>
      </c>
      <c r="L49" s="106"/>
      <c r="M49" s="119"/>
      <c r="N49" s="112"/>
      <c r="O49" s="112"/>
      <c r="P49" s="112"/>
      <c r="Q49" s="109"/>
      <c r="R49" s="109"/>
      <c r="S49" s="109"/>
    </row>
    <row r="50" spans="1:19" ht="9.6" customHeight="1">
      <c r="A50" s="111" t="s">
        <v>49</v>
      </c>
      <c r="B50" s="117">
        <v>349.25</v>
      </c>
      <c r="C50" s="117"/>
      <c r="D50" s="117">
        <v>1.6040000000000001</v>
      </c>
      <c r="E50" s="117">
        <v>51.829000000000001</v>
      </c>
      <c r="F50" s="117">
        <v>23.670999999999999</v>
      </c>
      <c r="G50" s="117">
        <v>46.356000000000002</v>
      </c>
      <c r="H50" s="117">
        <v>225.79</v>
      </c>
      <c r="I50" s="117"/>
      <c r="J50" s="117">
        <v>271.60399999999998</v>
      </c>
      <c r="K50" s="117">
        <v>77.646000000000001</v>
      </c>
      <c r="L50" s="106"/>
      <c r="M50" s="119"/>
      <c r="N50" s="112"/>
      <c r="O50" s="112"/>
      <c r="P50" s="112"/>
      <c r="Q50" s="109"/>
      <c r="R50" s="109"/>
      <c r="S50" s="109"/>
    </row>
    <row r="51" spans="1:19" s="113" customFormat="1" ht="9.6" customHeight="1">
      <c r="A51" s="111" t="s">
        <v>50</v>
      </c>
      <c r="B51" s="117">
        <v>92.888000000000005</v>
      </c>
      <c r="C51" s="117"/>
      <c r="D51" s="117">
        <v>0.29899999999999999</v>
      </c>
      <c r="E51" s="117">
        <v>15.608000000000001</v>
      </c>
      <c r="F51" s="117">
        <v>4.1390000000000002</v>
      </c>
      <c r="G51" s="117">
        <v>13.505000000000001</v>
      </c>
      <c r="H51" s="117">
        <v>59.338000000000001</v>
      </c>
      <c r="I51" s="117"/>
      <c r="J51" s="117">
        <v>76.275000000000006</v>
      </c>
      <c r="K51" s="117">
        <v>16.613</v>
      </c>
      <c r="M51" s="120"/>
      <c r="N51" s="110"/>
      <c r="O51" s="110"/>
      <c r="P51" s="110"/>
      <c r="Q51" s="109"/>
      <c r="R51" s="109"/>
      <c r="S51" s="109"/>
    </row>
    <row r="52" spans="1:19" ht="9.6" customHeight="1">
      <c r="A52" s="108" t="s">
        <v>51</v>
      </c>
      <c r="B52" s="118">
        <v>2032.635</v>
      </c>
      <c r="C52" s="118"/>
      <c r="D52" s="118">
        <v>65.367999999999995</v>
      </c>
      <c r="E52" s="118">
        <v>555.17600000000004</v>
      </c>
      <c r="F52" s="118">
        <v>112.80500000000001</v>
      </c>
      <c r="G52" s="118">
        <v>285.29300000000001</v>
      </c>
      <c r="H52" s="118">
        <v>1013.9930000000001</v>
      </c>
      <c r="I52" s="118"/>
      <c r="J52" s="118">
        <v>1616.962</v>
      </c>
      <c r="K52" s="118">
        <v>415.673</v>
      </c>
      <c r="L52" s="106"/>
      <c r="M52" s="119"/>
      <c r="N52" s="112"/>
      <c r="O52" s="112"/>
      <c r="P52" s="112"/>
      <c r="Q52" s="109"/>
      <c r="R52" s="109"/>
      <c r="S52" s="109"/>
    </row>
    <row r="53" spans="1:19" ht="9.6" customHeight="1">
      <c r="A53" s="111" t="s">
        <v>52</v>
      </c>
      <c r="B53" s="117">
        <v>133.75399999999999</v>
      </c>
      <c r="C53" s="117"/>
      <c r="D53" s="117">
        <v>4.7549999999999999</v>
      </c>
      <c r="E53" s="117">
        <v>32.045000000000002</v>
      </c>
      <c r="F53" s="117">
        <v>8.3179999999999996</v>
      </c>
      <c r="G53" s="117">
        <v>14.092000000000001</v>
      </c>
      <c r="H53" s="117">
        <v>74.543999999999997</v>
      </c>
      <c r="I53" s="117"/>
      <c r="J53" s="117">
        <v>108.133</v>
      </c>
      <c r="K53" s="117">
        <v>25.620999999999999</v>
      </c>
      <c r="L53" s="106"/>
      <c r="M53" s="119"/>
      <c r="N53" s="112"/>
      <c r="O53" s="112"/>
      <c r="P53" s="112"/>
      <c r="Q53" s="109"/>
      <c r="R53" s="109"/>
      <c r="S53" s="109"/>
    </row>
    <row r="54" spans="1:19" ht="9.6" customHeight="1">
      <c r="A54" s="111" t="s">
        <v>53</v>
      </c>
      <c r="B54" s="117">
        <v>211.12</v>
      </c>
      <c r="C54" s="117"/>
      <c r="D54" s="117">
        <v>4.8120000000000003</v>
      </c>
      <c r="E54" s="117">
        <v>64.682000000000002</v>
      </c>
      <c r="F54" s="117">
        <v>11.903</v>
      </c>
      <c r="G54" s="117">
        <v>27.922000000000001</v>
      </c>
      <c r="H54" s="117">
        <v>101.801</v>
      </c>
      <c r="I54" s="117"/>
      <c r="J54" s="117">
        <v>170.36699999999999</v>
      </c>
      <c r="K54" s="117">
        <v>40.753</v>
      </c>
      <c r="L54" s="106"/>
      <c r="M54" s="119"/>
      <c r="N54" s="112"/>
      <c r="O54" s="112"/>
      <c r="P54" s="112"/>
      <c r="Q54" s="109"/>
      <c r="R54" s="109"/>
      <c r="S54" s="109"/>
    </row>
    <row r="55" spans="1:19" ht="9.6" customHeight="1">
      <c r="A55" s="111" t="s">
        <v>54</v>
      </c>
      <c r="B55" s="117">
        <v>240.315</v>
      </c>
      <c r="C55" s="117"/>
      <c r="D55" s="117">
        <v>8.2430000000000003</v>
      </c>
      <c r="E55" s="117">
        <v>79.56</v>
      </c>
      <c r="F55" s="117">
        <v>14.061</v>
      </c>
      <c r="G55" s="117">
        <v>32.677</v>
      </c>
      <c r="H55" s="117">
        <v>105.773</v>
      </c>
      <c r="I55" s="117"/>
      <c r="J55" s="117">
        <v>186.994</v>
      </c>
      <c r="K55" s="117">
        <v>53.320999999999998</v>
      </c>
      <c r="L55" s="106"/>
      <c r="M55" s="119"/>
      <c r="N55" s="112"/>
      <c r="O55" s="112"/>
      <c r="P55" s="112"/>
      <c r="Q55" s="109"/>
      <c r="R55" s="109"/>
      <c r="S55" s="109"/>
    </row>
    <row r="56" spans="1:19" ht="9.6" customHeight="1">
      <c r="A56" s="111" t="s">
        <v>55</v>
      </c>
      <c r="B56" s="117">
        <v>321.19799999999998</v>
      </c>
      <c r="C56" s="117"/>
      <c r="D56" s="117">
        <v>7.7430000000000003</v>
      </c>
      <c r="E56" s="117">
        <v>121.56399999999999</v>
      </c>
      <c r="F56" s="117">
        <v>13.747</v>
      </c>
      <c r="G56" s="117">
        <v>48.454000000000001</v>
      </c>
      <c r="H56" s="117">
        <v>129.691</v>
      </c>
      <c r="I56" s="117"/>
      <c r="J56" s="117">
        <v>258.45299999999997</v>
      </c>
      <c r="K56" s="117">
        <v>62.744999999999997</v>
      </c>
      <c r="L56" s="106"/>
      <c r="M56" s="119"/>
      <c r="N56" s="112"/>
      <c r="O56" s="112"/>
      <c r="P56" s="112"/>
      <c r="Q56" s="109"/>
      <c r="R56" s="109"/>
      <c r="S56" s="109"/>
    </row>
    <row r="57" spans="1:19" ht="9.6" customHeight="1">
      <c r="A57" s="111" t="s">
        <v>56</v>
      </c>
      <c r="B57" s="117">
        <v>471.61599999999999</v>
      </c>
      <c r="C57" s="117"/>
      <c r="D57" s="117">
        <v>8.2750000000000004</v>
      </c>
      <c r="E57" s="117">
        <v>104.851</v>
      </c>
      <c r="F57" s="117">
        <v>25.018000000000001</v>
      </c>
      <c r="G57" s="117">
        <v>56.115000000000002</v>
      </c>
      <c r="H57" s="117">
        <v>277.35700000000003</v>
      </c>
      <c r="I57" s="117"/>
      <c r="J57" s="117">
        <v>377.49</v>
      </c>
      <c r="K57" s="117">
        <v>94.125</v>
      </c>
      <c r="L57" s="106"/>
      <c r="M57" s="119"/>
      <c r="N57" s="112"/>
      <c r="O57" s="112"/>
      <c r="P57" s="112"/>
      <c r="Q57" s="109"/>
      <c r="R57" s="109"/>
      <c r="S57" s="109"/>
    </row>
    <row r="58" spans="1:19" ht="9.6" customHeight="1">
      <c r="A58" s="111" t="s">
        <v>57</v>
      </c>
      <c r="B58" s="117">
        <v>147.416</v>
      </c>
      <c r="C58" s="117"/>
      <c r="D58" s="117">
        <v>7.6719999999999997</v>
      </c>
      <c r="E58" s="117">
        <v>36.408999999999999</v>
      </c>
      <c r="F58" s="117">
        <v>8.3460000000000001</v>
      </c>
      <c r="G58" s="117">
        <v>22.173999999999999</v>
      </c>
      <c r="H58" s="117">
        <v>72.816000000000003</v>
      </c>
      <c r="I58" s="117"/>
      <c r="J58" s="117">
        <v>118.61799999999999</v>
      </c>
      <c r="K58" s="117">
        <v>28.797999999999998</v>
      </c>
      <c r="L58" s="106"/>
      <c r="M58" s="119"/>
      <c r="N58" s="112"/>
      <c r="O58" s="112"/>
      <c r="P58" s="112"/>
      <c r="Q58" s="109"/>
      <c r="R58" s="109"/>
      <c r="S58" s="109"/>
    </row>
    <row r="59" spans="1:19" ht="9.6" customHeight="1">
      <c r="A59" s="111" t="s">
        <v>58</v>
      </c>
      <c r="B59" s="117">
        <v>173.38800000000001</v>
      </c>
      <c r="C59" s="117"/>
      <c r="D59" s="117">
        <v>9.9700000000000006</v>
      </c>
      <c r="E59" s="117">
        <v>42.003</v>
      </c>
      <c r="F59" s="117">
        <v>11.898999999999999</v>
      </c>
      <c r="G59" s="117">
        <v>20.074000000000002</v>
      </c>
      <c r="H59" s="117">
        <v>89.441999999999993</v>
      </c>
      <c r="I59" s="117"/>
      <c r="J59" s="117">
        <v>138.178</v>
      </c>
      <c r="K59" s="117">
        <v>35.209000000000003</v>
      </c>
      <c r="L59" s="106"/>
      <c r="M59" s="119"/>
      <c r="N59" s="112"/>
      <c r="O59" s="112"/>
      <c r="P59" s="112"/>
      <c r="Q59" s="109"/>
      <c r="R59" s="109"/>
      <c r="S59" s="109"/>
    </row>
    <row r="60" spans="1:19" ht="9.6" customHeight="1">
      <c r="A60" s="111" t="s">
        <v>59</v>
      </c>
      <c r="B60" s="117">
        <v>180.46199999999999</v>
      </c>
      <c r="C60" s="117"/>
      <c r="D60" s="117">
        <v>11.1</v>
      </c>
      <c r="E60" s="117">
        <v>39.363</v>
      </c>
      <c r="F60" s="117">
        <v>11.326000000000001</v>
      </c>
      <c r="G60" s="117">
        <v>38.831000000000003</v>
      </c>
      <c r="H60" s="117">
        <v>79.843000000000004</v>
      </c>
      <c r="I60" s="117"/>
      <c r="J60" s="117">
        <v>144.22499999999999</v>
      </c>
      <c r="K60" s="117">
        <v>36.237000000000002</v>
      </c>
      <c r="L60" s="106"/>
      <c r="M60" s="119"/>
      <c r="N60" s="112"/>
      <c r="O60" s="112"/>
      <c r="P60" s="112"/>
      <c r="Q60" s="109"/>
      <c r="R60" s="109"/>
      <c r="S60" s="109"/>
    </row>
    <row r="61" spans="1:19" s="113" customFormat="1" ht="9.6" customHeight="1">
      <c r="A61" s="111" t="s">
        <v>60</v>
      </c>
      <c r="B61" s="117">
        <v>153.36699999999999</v>
      </c>
      <c r="C61" s="117"/>
      <c r="D61" s="117">
        <v>2.7989999999999999</v>
      </c>
      <c r="E61" s="117">
        <v>34.700000000000003</v>
      </c>
      <c r="F61" s="117">
        <v>8.1869999999999994</v>
      </c>
      <c r="G61" s="117">
        <v>24.954000000000001</v>
      </c>
      <c r="H61" s="117">
        <v>82.725999999999999</v>
      </c>
      <c r="I61" s="117"/>
      <c r="J61" s="117">
        <v>114.503</v>
      </c>
      <c r="K61" s="117">
        <v>38.863999999999997</v>
      </c>
      <c r="M61" s="120"/>
      <c r="N61" s="110"/>
      <c r="O61" s="110"/>
      <c r="P61" s="110"/>
      <c r="Q61" s="109"/>
      <c r="R61" s="109"/>
      <c r="S61" s="109"/>
    </row>
    <row r="62" spans="1:19" ht="9.6" customHeight="1">
      <c r="A62" s="108" t="s">
        <v>61</v>
      </c>
      <c r="B62" s="118">
        <v>1667.9590000000001</v>
      </c>
      <c r="C62" s="118"/>
      <c r="D62" s="118">
        <v>44.793999999999997</v>
      </c>
      <c r="E62" s="118">
        <v>357.16899999999998</v>
      </c>
      <c r="F62" s="118">
        <v>100.708</v>
      </c>
      <c r="G62" s="118">
        <v>226.64</v>
      </c>
      <c r="H62" s="118">
        <v>938.64800000000002</v>
      </c>
      <c r="I62" s="118"/>
      <c r="J62" s="118">
        <v>1291.577</v>
      </c>
      <c r="K62" s="118">
        <v>376.38200000000001</v>
      </c>
      <c r="L62" s="106"/>
      <c r="M62" s="119"/>
      <c r="N62" s="112"/>
      <c r="O62" s="112"/>
      <c r="P62" s="112"/>
      <c r="Q62" s="109"/>
      <c r="R62" s="109"/>
      <c r="S62" s="109"/>
    </row>
    <row r="63" spans="1:19" ht="9.6" customHeight="1">
      <c r="A63" s="111" t="s">
        <v>174</v>
      </c>
      <c r="B63" s="117">
        <v>80.801000000000002</v>
      </c>
      <c r="C63" s="117"/>
      <c r="D63" s="117">
        <v>0.52600000000000002</v>
      </c>
      <c r="E63" s="117">
        <v>18.059000000000001</v>
      </c>
      <c r="F63" s="117">
        <v>5.2039999999999997</v>
      </c>
      <c r="G63" s="117">
        <v>12.73</v>
      </c>
      <c r="H63" s="117">
        <v>44.280999999999999</v>
      </c>
      <c r="I63" s="117"/>
      <c r="J63" s="117">
        <v>62.473999999999997</v>
      </c>
      <c r="K63" s="117">
        <v>18.327000000000002</v>
      </c>
      <c r="L63" s="106"/>
      <c r="M63" s="119"/>
      <c r="N63" s="112"/>
      <c r="O63" s="112"/>
      <c r="P63" s="112"/>
      <c r="Q63" s="109"/>
      <c r="R63" s="109"/>
      <c r="S63" s="109"/>
    </row>
    <row r="64" spans="1:19" ht="9.6" customHeight="1">
      <c r="A64" s="111" t="s">
        <v>62</v>
      </c>
      <c r="B64" s="117">
        <v>171.155</v>
      </c>
      <c r="C64" s="117"/>
      <c r="D64" s="117">
        <v>2.3010000000000002</v>
      </c>
      <c r="E64" s="117">
        <v>40.871000000000002</v>
      </c>
      <c r="F64" s="117">
        <v>11.65</v>
      </c>
      <c r="G64" s="117">
        <v>20.446999999999999</v>
      </c>
      <c r="H64" s="117">
        <v>95.885999999999996</v>
      </c>
      <c r="I64" s="117"/>
      <c r="J64" s="117">
        <v>132.04599999999999</v>
      </c>
      <c r="K64" s="117">
        <v>39.109000000000002</v>
      </c>
      <c r="L64" s="106"/>
      <c r="M64" s="119"/>
      <c r="N64" s="112"/>
      <c r="O64" s="112"/>
      <c r="P64" s="112"/>
      <c r="Q64" s="109"/>
      <c r="R64" s="109"/>
      <c r="S64" s="109"/>
    </row>
    <row r="65" spans="1:19" ht="9.6" customHeight="1">
      <c r="A65" s="111" t="s">
        <v>63</v>
      </c>
      <c r="B65" s="117">
        <v>122.616</v>
      </c>
      <c r="C65" s="117"/>
      <c r="D65" s="117">
        <v>3.7509999999999999</v>
      </c>
      <c r="E65" s="117">
        <v>27.321000000000002</v>
      </c>
      <c r="F65" s="117">
        <v>9.0079999999999991</v>
      </c>
      <c r="G65" s="117">
        <v>22.513999999999999</v>
      </c>
      <c r="H65" s="117">
        <v>60.021000000000001</v>
      </c>
      <c r="I65" s="117"/>
      <c r="J65" s="117">
        <v>89.685000000000002</v>
      </c>
      <c r="K65" s="117">
        <v>32.930999999999997</v>
      </c>
      <c r="L65" s="106"/>
      <c r="M65" s="119"/>
      <c r="N65" s="112"/>
      <c r="O65" s="112"/>
      <c r="P65" s="112"/>
      <c r="Q65" s="109"/>
      <c r="R65" s="109"/>
      <c r="S65" s="109"/>
    </row>
    <row r="66" spans="1:19" ht="9.6" customHeight="1">
      <c r="A66" s="111" t="s">
        <v>64</v>
      </c>
      <c r="B66" s="117">
        <v>470.27800000000002</v>
      </c>
      <c r="C66" s="117"/>
      <c r="D66" s="117">
        <v>2.032</v>
      </c>
      <c r="E66" s="117">
        <v>87.539000000000001</v>
      </c>
      <c r="F66" s="117">
        <v>24.411999999999999</v>
      </c>
      <c r="G66" s="117">
        <v>63.911999999999999</v>
      </c>
      <c r="H66" s="117">
        <v>292.38200000000001</v>
      </c>
      <c r="I66" s="117"/>
      <c r="J66" s="117">
        <v>363.45699999999999</v>
      </c>
      <c r="K66" s="117">
        <v>106.82</v>
      </c>
      <c r="L66" s="106"/>
      <c r="M66" s="119"/>
      <c r="N66" s="112"/>
      <c r="O66" s="112"/>
      <c r="P66" s="112"/>
      <c r="Q66" s="109"/>
      <c r="R66" s="109"/>
      <c r="S66" s="109"/>
    </row>
    <row r="67" spans="1:19" ht="9.6" customHeight="1">
      <c r="A67" s="111" t="s">
        <v>65</v>
      </c>
      <c r="B67" s="117">
        <v>140.923</v>
      </c>
      <c r="C67" s="117"/>
      <c r="D67" s="117">
        <v>6.4649999999999999</v>
      </c>
      <c r="E67" s="117">
        <v>21.19</v>
      </c>
      <c r="F67" s="117">
        <v>6.7270000000000003</v>
      </c>
      <c r="G67" s="117">
        <v>20.059000000000001</v>
      </c>
      <c r="H67" s="117">
        <v>86.483000000000004</v>
      </c>
      <c r="I67" s="117"/>
      <c r="J67" s="117">
        <v>107.529</v>
      </c>
      <c r="K67" s="117">
        <v>33.393999999999998</v>
      </c>
      <c r="L67" s="106"/>
      <c r="M67" s="119"/>
      <c r="N67" s="112"/>
      <c r="O67" s="112"/>
      <c r="P67" s="112"/>
      <c r="Q67" s="109"/>
      <c r="R67" s="109"/>
      <c r="S67" s="109"/>
    </row>
    <row r="68" spans="1:19" ht="9.6" customHeight="1">
      <c r="A68" s="111" t="s">
        <v>66</v>
      </c>
      <c r="B68" s="117">
        <v>185.93199999999999</v>
      </c>
      <c r="C68" s="117"/>
      <c r="D68" s="117">
        <v>4.0339999999999998</v>
      </c>
      <c r="E68" s="117">
        <v>37.826999999999998</v>
      </c>
      <c r="F68" s="117">
        <v>12.795999999999999</v>
      </c>
      <c r="G68" s="117">
        <v>20.238</v>
      </c>
      <c r="H68" s="117">
        <v>111.038</v>
      </c>
      <c r="I68" s="117"/>
      <c r="J68" s="117">
        <v>149.316</v>
      </c>
      <c r="K68" s="117">
        <v>36.616</v>
      </c>
      <c r="L68" s="106"/>
      <c r="M68" s="119"/>
      <c r="N68" s="112"/>
      <c r="O68" s="112"/>
      <c r="P68" s="112"/>
      <c r="Q68" s="109"/>
      <c r="R68" s="109"/>
      <c r="S68" s="109"/>
    </row>
    <row r="69" spans="1:19" ht="9.6" customHeight="1">
      <c r="A69" s="111" t="s">
        <v>67</v>
      </c>
      <c r="B69" s="117">
        <v>150.56899999999999</v>
      </c>
      <c r="C69" s="117"/>
      <c r="D69" s="117">
        <v>3.6190000000000002</v>
      </c>
      <c r="E69" s="117">
        <v>47.274999999999999</v>
      </c>
      <c r="F69" s="117">
        <v>8.5890000000000004</v>
      </c>
      <c r="G69" s="117">
        <v>18.416</v>
      </c>
      <c r="H69" s="117">
        <v>72.668999999999997</v>
      </c>
      <c r="I69" s="117"/>
      <c r="J69" s="117">
        <v>121.848</v>
      </c>
      <c r="K69" s="117">
        <v>28.721</v>
      </c>
      <c r="L69" s="106"/>
      <c r="M69" s="119"/>
      <c r="N69" s="112"/>
      <c r="O69" s="112"/>
      <c r="P69" s="112"/>
      <c r="Q69" s="109"/>
      <c r="R69" s="109"/>
      <c r="S69" s="109"/>
    </row>
    <row r="70" spans="1:19" ht="9.6" customHeight="1">
      <c r="A70" s="111" t="s">
        <v>68</v>
      </c>
      <c r="B70" s="117">
        <v>119.958</v>
      </c>
      <c r="C70" s="117"/>
      <c r="D70" s="117">
        <v>7.8</v>
      </c>
      <c r="E70" s="117">
        <v>23.95</v>
      </c>
      <c r="F70" s="117">
        <v>7.2869999999999999</v>
      </c>
      <c r="G70" s="117">
        <v>15.871</v>
      </c>
      <c r="H70" s="117">
        <v>65.051000000000002</v>
      </c>
      <c r="I70" s="117"/>
      <c r="J70" s="117">
        <v>90.59</v>
      </c>
      <c r="K70" s="117">
        <v>29.367999999999999</v>
      </c>
      <c r="L70" s="106"/>
      <c r="M70" s="119"/>
      <c r="N70" s="112"/>
      <c r="O70" s="112"/>
      <c r="P70" s="112"/>
      <c r="Q70" s="109"/>
      <c r="R70" s="109"/>
      <c r="S70" s="109"/>
    </row>
    <row r="71" spans="1:19" ht="9.6" customHeight="1">
      <c r="A71" s="111" t="s">
        <v>69</v>
      </c>
      <c r="B71" s="117">
        <v>99.055000000000007</v>
      </c>
      <c r="C71" s="117"/>
      <c r="D71" s="117">
        <v>13.922000000000001</v>
      </c>
      <c r="E71" s="117">
        <v>7.3150000000000004</v>
      </c>
      <c r="F71" s="117">
        <v>7.8390000000000004</v>
      </c>
      <c r="G71" s="117">
        <v>12.119</v>
      </c>
      <c r="H71" s="117">
        <v>57.86</v>
      </c>
      <c r="I71" s="117"/>
      <c r="J71" s="117">
        <v>71.322999999999993</v>
      </c>
      <c r="K71" s="117">
        <v>27.731999999999999</v>
      </c>
      <c r="L71" s="106"/>
      <c r="M71" s="119"/>
      <c r="N71" s="112"/>
      <c r="O71" s="112"/>
      <c r="P71" s="112"/>
      <c r="Q71" s="109"/>
      <c r="R71" s="109"/>
      <c r="S71" s="109"/>
    </row>
    <row r="72" spans="1:19" s="113" customFormat="1" ht="9.6" customHeight="1">
      <c r="A72" s="111" t="s">
        <v>70</v>
      </c>
      <c r="B72" s="117">
        <v>126.673</v>
      </c>
      <c r="C72" s="117"/>
      <c r="D72" s="117">
        <v>0.34300000000000003</v>
      </c>
      <c r="E72" s="117">
        <v>45.820999999999998</v>
      </c>
      <c r="F72" s="117">
        <v>7.1980000000000004</v>
      </c>
      <c r="G72" s="117">
        <v>20.334</v>
      </c>
      <c r="H72" s="117">
        <v>52.975999999999999</v>
      </c>
      <c r="I72" s="117"/>
      <c r="J72" s="117">
        <v>103.309</v>
      </c>
      <c r="K72" s="117">
        <v>23.364000000000001</v>
      </c>
      <c r="M72" s="121"/>
      <c r="N72" s="110"/>
      <c r="O72" s="110"/>
      <c r="P72" s="110"/>
      <c r="Q72" s="109"/>
      <c r="R72" s="109"/>
      <c r="S72" s="109"/>
    </row>
    <row r="73" spans="1:19" ht="9.6" customHeight="1">
      <c r="A73" s="108" t="s">
        <v>71</v>
      </c>
      <c r="B73" s="118">
        <v>373.05700000000002</v>
      </c>
      <c r="C73" s="118"/>
      <c r="D73" s="118">
        <v>9.6839999999999993</v>
      </c>
      <c r="E73" s="118">
        <v>75.506</v>
      </c>
      <c r="F73" s="118">
        <v>23.527000000000001</v>
      </c>
      <c r="G73" s="118">
        <v>59.411000000000001</v>
      </c>
      <c r="H73" s="118">
        <v>204.93</v>
      </c>
      <c r="I73" s="118"/>
      <c r="J73" s="118">
        <v>290.41699999999997</v>
      </c>
      <c r="K73" s="118">
        <v>82.64</v>
      </c>
      <c r="L73" s="106"/>
      <c r="N73" s="112"/>
      <c r="O73" s="112"/>
      <c r="P73" s="112"/>
      <c r="Q73" s="109"/>
      <c r="R73" s="109"/>
      <c r="S73" s="109"/>
    </row>
    <row r="74" spans="1:19" ht="9.6" customHeight="1">
      <c r="A74" s="111" t="s">
        <v>72</v>
      </c>
      <c r="B74" s="117">
        <v>283.327</v>
      </c>
      <c r="C74" s="117"/>
      <c r="D74" s="117">
        <v>7.1020000000000003</v>
      </c>
      <c r="E74" s="117">
        <v>59.860999999999997</v>
      </c>
      <c r="F74" s="117">
        <v>18.651</v>
      </c>
      <c r="G74" s="117">
        <v>44.616999999999997</v>
      </c>
      <c r="H74" s="117">
        <v>153.09700000000001</v>
      </c>
      <c r="I74" s="117"/>
      <c r="J74" s="117">
        <v>221.57</v>
      </c>
      <c r="K74" s="117">
        <v>61.756999999999998</v>
      </c>
      <c r="L74" s="106"/>
      <c r="N74" s="112"/>
      <c r="O74" s="112"/>
      <c r="P74" s="112"/>
      <c r="Q74" s="109"/>
      <c r="R74" s="109"/>
      <c r="S74" s="109"/>
    </row>
    <row r="75" spans="1:19" s="113" customFormat="1" ht="9.6" customHeight="1">
      <c r="A75" s="111" t="s">
        <v>73</v>
      </c>
      <c r="B75" s="117">
        <v>89.73</v>
      </c>
      <c r="C75" s="117"/>
      <c r="D75" s="117">
        <v>2.581</v>
      </c>
      <c r="E75" s="117">
        <v>15.645</v>
      </c>
      <c r="F75" s="117">
        <v>4.8760000000000003</v>
      </c>
      <c r="G75" s="117">
        <v>14.794</v>
      </c>
      <c r="H75" s="117">
        <v>51.832999999999998</v>
      </c>
      <c r="I75" s="117"/>
      <c r="J75" s="117">
        <v>68.846999999999994</v>
      </c>
      <c r="K75" s="117">
        <v>20.882999999999999</v>
      </c>
      <c r="M75" s="121"/>
      <c r="N75" s="110"/>
      <c r="O75" s="110"/>
      <c r="P75" s="110"/>
      <c r="Q75" s="109"/>
      <c r="R75" s="109"/>
      <c r="S75" s="109"/>
    </row>
    <row r="76" spans="1:19" ht="9.6" customHeight="1">
      <c r="A76" s="108" t="s">
        <v>74</v>
      </c>
      <c r="B76" s="118">
        <v>644.25300000000004</v>
      </c>
      <c r="C76" s="118"/>
      <c r="D76" s="118">
        <v>13.91</v>
      </c>
      <c r="E76" s="118">
        <v>177.84200000000001</v>
      </c>
      <c r="F76" s="118">
        <v>40.546999999999997</v>
      </c>
      <c r="G76" s="118">
        <v>90.93</v>
      </c>
      <c r="H76" s="118">
        <v>321.024</v>
      </c>
      <c r="I76" s="118"/>
      <c r="J76" s="118">
        <v>495.31200000000001</v>
      </c>
      <c r="K76" s="118">
        <v>148.941</v>
      </c>
      <c r="L76" s="106"/>
      <c r="N76" s="112"/>
      <c r="O76" s="112"/>
      <c r="P76" s="112"/>
      <c r="Q76" s="109"/>
      <c r="R76" s="109"/>
      <c r="S76" s="109"/>
    </row>
    <row r="77" spans="1:19" ht="9.6" customHeight="1">
      <c r="A77" s="111" t="s">
        <v>75</v>
      </c>
      <c r="B77" s="117">
        <v>159.078</v>
      </c>
      <c r="C77" s="117"/>
      <c r="D77" s="117">
        <v>3.1080000000000001</v>
      </c>
      <c r="E77" s="117">
        <v>42.863999999999997</v>
      </c>
      <c r="F77" s="117">
        <v>11.193</v>
      </c>
      <c r="G77" s="117">
        <v>25.317</v>
      </c>
      <c r="H77" s="117">
        <v>76.596000000000004</v>
      </c>
      <c r="I77" s="117"/>
      <c r="J77" s="117">
        <v>119.946</v>
      </c>
      <c r="K77" s="117">
        <v>39.133000000000003</v>
      </c>
      <c r="L77" s="106"/>
      <c r="N77" s="112"/>
      <c r="O77" s="112"/>
      <c r="P77" s="112"/>
      <c r="Q77" s="109"/>
      <c r="R77" s="109"/>
      <c r="S77" s="109"/>
    </row>
    <row r="78" spans="1:19" ht="9.6" customHeight="1">
      <c r="A78" s="111" t="s">
        <v>76</v>
      </c>
      <c r="B78" s="117">
        <v>196.54300000000001</v>
      </c>
      <c r="C78" s="117"/>
      <c r="D78" s="117">
        <v>2.7469999999999999</v>
      </c>
      <c r="E78" s="117">
        <v>58.363999999999997</v>
      </c>
      <c r="F78" s="117">
        <v>8.9390000000000001</v>
      </c>
      <c r="G78" s="117">
        <v>28.297999999999998</v>
      </c>
      <c r="H78" s="117">
        <v>98.194999999999993</v>
      </c>
      <c r="I78" s="117"/>
      <c r="J78" s="117">
        <v>160.76</v>
      </c>
      <c r="K78" s="117">
        <v>35.783000000000001</v>
      </c>
      <c r="L78" s="106"/>
      <c r="N78" s="112"/>
      <c r="O78" s="112"/>
      <c r="P78" s="112"/>
      <c r="Q78" s="109"/>
      <c r="R78" s="109"/>
      <c r="S78" s="109"/>
    </row>
    <row r="79" spans="1:19" ht="9.6" customHeight="1">
      <c r="A79" s="111" t="s">
        <v>77</v>
      </c>
      <c r="B79" s="117">
        <v>126.143</v>
      </c>
      <c r="C79" s="117"/>
      <c r="D79" s="117">
        <v>3.5529999999999999</v>
      </c>
      <c r="E79" s="117">
        <v>36.29</v>
      </c>
      <c r="F79" s="117">
        <v>9.6020000000000003</v>
      </c>
      <c r="G79" s="117">
        <v>15.57</v>
      </c>
      <c r="H79" s="117">
        <v>61.127000000000002</v>
      </c>
      <c r="I79" s="117"/>
      <c r="J79" s="117">
        <v>98.441000000000003</v>
      </c>
      <c r="K79" s="117">
        <v>27.702000000000002</v>
      </c>
      <c r="L79" s="106"/>
      <c r="N79" s="112"/>
      <c r="O79" s="112"/>
      <c r="P79" s="112"/>
      <c r="Q79" s="109"/>
      <c r="R79" s="109"/>
      <c r="S79" s="109"/>
    </row>
    <row r="80" spans="1:19" s="113" customFormat="1" ht="9.6" customHeight="1">
      <c r="A80" s="111" t="s">
        <v>78</v>
      </c>
      <c r="B80" s="117">
        <v>92.79</v>
      </c>
      <c r="C80" s="117"/>
      <c r="D80" s="117">
        <v>3.492</v>
      </c>
      <c r="E80" s="117">
        <v>14.303000000000001</v>
      </c>
      <c r="F80" s="117">
        <v>7.1529999999999996</v>
      </c>
      <c r="G80" s="117">
        <v>13.096</v>
      </c>
      <c r="H80" s="117">
        <v>54.746000000000002</v>
      </c>
      <c r="I80" s="117"/>
      <c r="J80" s="117">
        <v>64.274000000000001</v>
      </c>
      <c r="K80" s="117">
        <v>28.515000000000001</v>
      </c>
      <c r="M80" s="121"/>
      <c r="N80" s="110"/>
      <c r="O80" s="110"/>
      <c r="P80" s="110"/>
      <c r="Q80" s="109"/>
      <c r="R80" s="109"/>
      <c r="S80" s="109"/>
    </row>
    <row r="81" spans="1:19" ht="9.6" customHeight="1">
      <c r="A81" s="111" t="s">
        <v>142</v>
      </c>
      <c r="B81" s="117">
        <v>69.698999999999998</v>
      </c>
      <c r="C81" s="117"/>
      <c r="D81" s="117">
        <v>1.0089999999999999</v>
      </c>
      <c r="E81" s="117">
        <v>26.021000000000001</v>
      </c>
      <c r="F81" s="117">
        <v>3.66</v>
      </c>
      <c r="G81" s="117">
        <v>8.6479999999999997</v>
      </c>
      <c r="H81" s="117">
        <v>30.36</v>
      </c>
      <c r="I81" s="117"/>
      <c r="J81" s="117">
        <v>51.89</v>
      </c>
      <c r="K81" s="117">
        <v>17.809000000000001</v>
      </c>
      <c r="L81" s="106"/>
      <c r="N81" s="112"/>
      <c r="O81" s="112"/>
      <c r="P81" s="112"/>
      <c r="Q81" s="109"/>
      <c r="R81" s="109"/>
      <c r="S81" s="109"/>
    </row>
    <row r="82" spans="1:19" ht="9.6" customHeight="1">
      <c r="A82" s="108" t="s">
        <v>79</v>
      </c>
      <c r="B82" s="118">
        <v>2415.0920000000001</v>
      </c>
      <c r="C82" s="118"/>
      <c r="D82" s="118">
        <v>54.683</v>
      </c>
      <c r="E82" s="118">
        <v>236.691</v>
      </c>
      <c r="F82" s="118">
        <v>150.97399999999999</v>
      </c>
      <c r="G82" s="118">
        <v>306.57900000000001</v>
      </c>
      <c r="H82" s="118">
        <v>1666.165</v>
      </c>
      <c r="I82" s="118"/>
      <c r="J82" s="118">
        <v>1925.634</v>
      </c>
      <c r="K82" s="118">
        <v>489.45699999999999</v>
      </c>
      <c r="L82" s="106"/>
      <c r="N82" s="112"/>
      <c r="O82" s="112"/>
      <c r="P82" s="112"/>
      <c r="Q82" s="109"/>
      <c r="R82" s="109"/>
      <c r="S82" s="109"/>
    </row>
    <row r="83" spans="1:19" ht="9.6" customHeight="1">
      <c r="A83" s="111" t="s">
        <v>80</v>
      </c>
      <c r="B83" s="117">
        <v>127.21299999999999</v>
      </c>
      <c r="C83" s="117"/>
      <c r="D83" s="117">
        <v>5.9279999999999999</v>
      </c>
      <c r="E83" s="117">
        <v>14.936999999999999</v>
      </c>
      <c r="F83" s="117">
        <v>8.1440000000000001</v>
      </c>
      <c r="G83" s="117">
        <v>24.391999999999999</v>
      </c>
      <c r="H83" s="117">
        <v>73.811000000000007</v>
      </c>
      <c r="I83" s="117"/>
      <c r="J83" s="117">
        <v>97.975999999999999</v>
      </c>
      <c r="K83" s="117">
        <v>29.236999999999998</v>
      </c>
      <c r="L83" s="106"/>
      <c r="N83" s="112"/>
      <c r="O83" s="112"/>
      <c r="P83" s="112"/>
      <c r="Q83" s="109"/>
      <c r="R83" s="109"/>
      <c r="S83" s="109"/>
    </row>
    <row r="84" spans="1:19" ht="9.6" customHeight="1">
      <c r="A84" s="111" t="s">
        <v>81</v>
      </c>
      <c r="B84" s="117">
        <v>60.276000000000003</v>
      </c>
      <c r="C84" s="117"/>
      <c r="D84" s="117">
        <v>1.0860000000000001</v>
      </c>
      <c r="E84" s="117">
        <v>7.5250000000000004</v>
      </c>
      <c r="F84" s="117">
        <v>6.0979999999999999</v>
      </c>
      <c r="G84" s="117">
        <v>8.3699999999999992</v>
      </c>
      <c r="H84" s="117">
        <v>37.197000000000003</v>
      </c>
      <c r="I84" s="117"/>
      <c r="J84" s="117">
        <v>50.277000000000001</v>
      </c>
      <c r="K84" s="117">
        <v>9.9990000000000006</v>
      </c>
      <c r="L84" s="106"/>
      <c r="N84" s="112"/>
      <c r="O84" s="112"/>
      <c r="P84" s="112"/>
      <c r="Q84" s="109"/>
      <c r="R84" s="109"/>
      <c r="S84" s="109"/>
    </row>
    <row r="85" spans="1:19" ht="9.6" customHeight="1">
      <c r="A85" s="111" t="s">
        <v>82</v>
      </c>
      <c r="B85" s="117">
        <v>1841.9290000000001</v>
      </c>
      <c r="C85" s="117"/>
      <c r="D85" s="117">
        <v>18.177</v>
      </c>
      <c r="E85" s="117">
        <v>143.95699999999999</v>
      </c>
      <c r="F85" s="117">
        <v>105.126</v>
      </c>
      <c r="G85" s="117">
        <v>215.678</v>
      </c>
      <c r="H85" s="117">
        <v>1358.991</v>
      </c>
      <c r="I85" s="117"/>
      <c r="J85" s="117">
        <v>1478.896</v>
      </c>
      <c r="K85" s="117">
        <v>363.03300000000002</v>
      </c>
      <c r="L85" s="106"/>
      <c r="N85" s="112"/>
      <c r="O85" s="112"/>
      <c r="P85" s="112"/>
      <c r="Q85" s="109"/>
      <c r="R85" s="109"/>
      <c r="S85" s="109"/>
    </row>
    <row r="86" spans="1:19" s="113" customFormat="1" ht="9.6" customHeight="1">
      <c r="A86" s="111" t="s">
        <v>83</v>
      </c>
      <c r="B86" s="117">
        <v>210.51300000000001</v>
      </c>
      <c r="C86" s="117"/>
      <c r="D86" s="117">
        <v>26.295999999999999</v>
      </c>
      <c r="E86" s="117">
        <v>37.142000000000003</v>
      </c>
      <c r="F86" s="117">
        <v>15.192</v>
      </c>
      <c r="G86" s="117">
        <v>30.806999999999999</v>
      </c>
      <c r="H86" s="117">
        <v>101.07599999999999</v>
      </c>
      <c r="I86" s="117"/>
      <c r="J86" s="117">
        <v>160.279</v>
      </c>
      <c r="K86" s="117">
        <v>50.234000000000002</v>
      </c>
      <c r="M86" s="121"/>
      <c r="N86" s="110"/>
      <c r="O86" s="110"/>
      <c r="P86" s="110"/>
      <c r="Q86" s="109"/>
      <c r="R86" s="109"/>
      <c r="S86" s="109"/>
    </row>
    <row r="87" spans="1:19" ht="9.6" customHeight="1">
      <c r="A87" s="111" t="s">
        <v>84</v>
      </c>
      <c r="B87" s="117">
        <v>175.161</v>
      </c>
      <c r="C87" s="117"/>
      <c r="D87" s="117">
        <v>3.1960000000000002</v>
      </c>
      <c r="E87" s="117">
        <v>33.130000000000003</v>
      </c>
      <c r="F87" s="117">
        <v>16.414000000000001</v>
      </c>
      <c r="G87" s="117">
        <v>27.331</v>
      </c>
      <c r="H87" s="117">
        <v>95.09</v>
      </c>
      <c r="I87" s="117"/>
      <c r="J87" s="117">
        <v>138.20699999999999</v>
      </c>
      <c r="K87" s="117">
        <v>36.954000000000001</v>
      </c>
      <c r="L87" s="106"/>
      <c r="M87" s="122"/>
      <c r="N87" s="112"/>
      <c r="O87" s="112"/>
      <c r="P87" s="112"/>
      <c r="Q87" s="109"/>
      <c r="R87" s="109"/>
      <c r="S87" s="109"/>
    </row>
    <row r="88" spans="1:19" ht="9.6" customHeight="1">
      <c r="A88" s="108" t="s">
        <v>85</v>
      </c>
      <c r="B88" s="118">
        <v>507.89</v>
      </c>
      <c r="C88" s="118"/>
      <c r="D88" s="118">
        <v>17.14</v>
      </c>
      <c r="E88" s="118">
        <v>103.788</v>
      </c>
      <c r="F88" s="118">
        <v>39.323999999999998</v>
      </c>
      <c r="G88" s="118">
        <v>75.534000000000006</v>
      </c>
      <c r="H88" s="118">
        <v>272.10399999999998</v>
      </c>
      <c r="I88" s="118"/>
      <c r="J88" s="118">
        <v>389.68299999999999</v>
      </c>
      <c r="K88" s="118">
        <v>118.20699999999999</v>
      </c>
      <c r="L88" s="106"/>
      <c r="M88" s="122"/>
      <c r="N88" s="112"/>
      <c r="O88" s="112"/>
      <c r="P88" s="112"/>
      <c r="Q88" s="109"/>
      <c r="R88" s="109"/>
      <c r="S88" s="109"/>
    </row>
    <row r="89" spans="1:19" ht="9.6" customHeight="1">
      <c r="A89" s="111" t="s">
        <v>86</v>
      </c>
      <c r="B89" s="117">
        <v>116.17700000000001</v>
      </c>
      <c r="C89" s="117"/>
      <c r="D89" s="117">
        <v>3.984</v>
      </c>
      <c r="E89" s="117">
        <v>16.977</v>
      </c>
      <c r="F89" s="117">
        <v>14.67</v>
      </c>
      <c r="G89" s="117">
        <v>14.077</v>
      </c>
      <c r="H89" s="117">
        <v>66.468999999999994</v>
      </c>
      <c r="I89" s="117"/>
      <c r="J89" s="117">
        <v>92.704999999999998</v>
      </c>
      <c r="K89" s="117">
        <v>23.472000000000001</v>
      </c>
      <c r="L89" s="106"/>
      <c r="M89" s="122"/>
      <c r="N89" s="112"/>
      <c r="O89" s="112"/>
      <c r="P89" s="112"/>
      <c r="Q89" s="109"/>
      <c r="R89" s="109"/>
      <c r="S89" s="109"/>
    </row>
    <row r="90" spans="1:19" ht="9.6" customHeight="1">
      <c r="A90" s="111" t="s">
        <v>87</v>
      </c>
      <c r="B90" s="117">
        <v>118.476</v>
      </c>
      <c r="C90" s="117"/>
      <c r="D90" s="117">
        <v>4.4690000000000003</v>
      </c>
      <c r="E90" s="117">
        <v>29.64</v>
      </c>
      <c r="F90" s="117">
        <v>6.2130000000000001</v>
      </c>
      <c r="G90" s="117">
        <v>20.045999999999999</v>
      </c>
      <c r="H90" s="117">
        <v>58.109000000000002</v>
      </c>
      <c r="I90" s="117"/>
      <c r="J90" s="117">
        <v>90.998999999999995</v>
      </c>
      <c r="K90" s="117">
        <v>27.477</v>
      </c>
      <c r="L90" s="106"/>
      <c r="M90" s="122"/>
      <c r="N90" s="112"/>
      <c r="O90" s="112"/>
      <c r="P90" s="112"/>
      <c r="Q90" s="109"/>
      <c r="R90" s="109"/>
      <c r="S90" s="109"/>
    </row>
    <row r="91" spans="1:19" s="113" customFormat="1" ht="9.6" customHeight="1">
      <c r="A91" s="111" t="s">
        <v>88</v>
      </c>
      <c r="B91" s="117">
        <v>126.904</v>
      </c>
      <c r="C91" s="117"/>
      <c r="D91" s="117">
        <v>1.7470000000000001</v>
      </c>
      <c r="E91" s="117">
        <v>22.875</v>
      </c>
      <c r="F91" s="117">
        <v>7.0449999999999999</v>
      </c>
      <c r="G91" s="117">
        <v>24.719000000000001</v>
      </c>
      <c r="H91" s="117">
        <v>70.518000000000001</v>
      </c>
      <c r="I91" s="117"/>
      <c r="J91" s="117">
        <v>95.239000000000004</v>
      </c>
      <c r="K91" s="117">
        <v>31.664999999999999</v>
      </c>
      <c r="M91" s="121"/>
      <c r="N91" s="110"/>
      <c r="O91" s="110"/>
      <c r="P91" s="110"/>
      <c r="Q91" s="109"/>
      <c r="R91" s="109"/>
      <c r="S91" s="109"/>
    </row>
    <row r="92" spans="1:19" ht="9.6" customHeight="1">
      <c r="A92" s="111" t="s">
        <v>89</v>
      </c>
      <c r="B92" s="117">
        <v>146.333</v>
      </c>
      <c r="C92" s="117"/>
      <c r="D92" s="117">
        <v>6.94</v>
      </c>
      <c r="E92" s="117">
        <v>34.296999999999997</v>
      </c>
      <c r="F92" s="117">
        <v>11.397</v>
      </c>
      <c r="G92" s="117">
        <v>16.690999999999999</v>
      </c>
      <c r="H92" s="117">
        <v>77.007999999999996</v>
      </c>
      <c r="I92" s="117"/>
      <c r="J92" s="117">
        <v>110.74</v>
      </c>
      <c r="K92" s="117">
        <v>35.593000000000004</v>
      </c>
      <c r="L92" s="106"/>
      <c r="N92" s="112"/>
      <c r="O92" s="112"/>
      <c r="P92" s="112"/>
      <c r="Q92" s="109"/>
      <c r="R92" s="109"/>
      <c r="S92" s="109"/>
    </row>
    <row r="93" spans="1:19" ht="9.6" customHeight="1">
      <c r="A93" s="108" t="s">
        <v>90</v>
      </c>
      <c r="B93" s="118">
        <v>107.801</v>
      </c>
      <c r="C93" s="118"/>
      <c r="D93" s="118">
        <v>5.3259999999999996</v>
      </c>
      <c r="E93" s="118">
        <v>17.058</v>
      </c>
      <c r="F93" s="118">
        <v>8.6820000000000004</v>
      </c>
      <c r="G93" s="118">
        <v>14.587</v>
      </c>
      <c r="H93" s="118">
        <v>62.148000000000003</v>
      </c>
      <c r="I93" s="118"/>
      <c r="J93" s="118">
        <v>76.468000000000004</v>
      </c>
      <c r="K93" s="118">
        <v>31.332999999999998</v>
      </c>
      <c r="L93" s="106"/>
      <c r="N93" s="112"/>
      <c r="O93" s="112"/>
      <c r="P93" s="112"/>
      <c r="Q93" s="109"/>
      <c r="R93" s="109"/>
      <c r="S93" s="109"/>
    </row>
    <row r="94" spans="1:19" s="113" customFormat="1" ht="9.6" customHeight="1">
      <c r="A94" s="111" t="s">
        <v>91</v>
      </c>
      <c r="B94" s="117">
        <v>77.251999999999995</v>
      </c>
      <c r="C94" s="117"/>
      <c r="D94" s="117">
        <v>4.76</v>
      </c>
      <c r="E94" s="117">
        <v>12.596</v>
      </c>
      <c r="F94" s="117">
        <v>6.093</v>
      </c>
      <c r="G94" s="117">
        <v>10.842000000000001</v>
      </c>
      <c r="H94" s="117">
        <v>42.960999999999999</v>
      </c>
      <c r="I94" s="117"/>
      <c r="J94" s="117">
        <v>54.79</v>
      </c>
      <c r="K94" s="117">
        <v>22.462</v>
      </c>
      <c r="M94" s="121"/>
      <c r="N94" s="110"/>
      <c r="O94" s="110"/>
      <c r="P94" s="110"/>
      <c r="Q94" s="109"/>
      <c r="R94" s="109"/>
      <c r="S94" s="109"/>
    </row>
    <row r="95" spans="1:19" ht="9.6" customHeight="1">
      <c r="A95" s="111" t="s">
        <v>92</v>
      </c>
      <c r="B95" s="117">
        <v>30.55</v>
      </c>
      <c r="C95" s="117"/>
      <c r="D95" s="117">
        <v>0.56599999999999995</v>
      </c>
      <c r="E95" s="117">
        <v>4.4619999999999997</v>
      </c>
      <c r="F95" s="117">
        <v>2.589</v>
      </c>
      <c r="G95" s="117">
        <v>3.7450000000000001</v>
      </c>
      <c r="H95" s="117">
        <v>19.187000000000001</v>
      </c>
      <c r="I95" s="117"/>
      <c r="J95" s="117">
        <v>21.678000000000001</v>
      </c>
      <c r="K95" s="117">
        <v>8.8710000000000004</v>
      </c>
      <c r="L95" s="106"/>
      <c r="N95" s="112"/>
      <c r="O95" s="112"/>
      <c r="P95" s="112"/>
      <c r="Q95" s="109"/>
      <c r="R95" s="109"/>
      <c r="S95" s="109"/>
    </row>
    <row r="96" spans="1:19" ht="9.6" customHeight="1">
      <c r="A96" s="108" t="s">
        <v>93</v>
      </c>
      <c r="B96" s="118">
        <v>1722.1769999999999</v>
      </c>
      <c r="C96" s="118"/>
      <c r="D96" s="118">
        <v>69.623999999999995</v>
      </c>
      <c r="E96" s="118">
        <v>225.417</v>
      </c>
      <c r="F96" s="118">
        <v>141.958</v>
      </c>
      <c r="G96" s="118">
        <v>277.14999999999998</v>
      </c>
      <c r="H96" s="118">
        <v>1008.028</v>
      </c>
      <c r="I96" s="118"/>
      <c r="J96" s="118">
        <v>1304.751</v>
      </c>
      <c r="K96" s="118">
        <v>417.42500000000001</v>
      </c>
      <c r="L96" s="106"/>
      <c r="N96" s="112"/>
      <c r="O96" s="112"/>
      <c r="P96" s="112"/>
      <c r="Q96" s="109"/>
      <c r="R96" s="109"/>
      <c r="S96" s="109"/>
    </row>
    <row r="97" spans="1:19" ht="9.6" customHeight="1">
      <c r="A97" s="111" t="s">
        <v>94</v>
      </c>
      <c r="B97" s="117">
        <v>265.75</v>
      </c>
      <c r="C97" s="117"/>
      <c r="D97" s="117">
        <v>19.173999999999999</v>
      </c>
      <c r="E97" s="117">
        <v>30.268999999999998</v>
      </c>
      <c r="F97" s="117">
        <v>25.52</v>
      </c>
      <c r="G97" s="117">
        <v>42.627000000000002</v>
      </c>
      <c r="H97" s="117">
        <v>148.15899999999999</v>
      </c>
      <c r="I97" s="117"/>
      <c r="J97" s="117">
        <v>209.08</v>
      </c>
      <c r="K97" s="117">
        <v>56.668999999999997</v>
      </c>
      <c r="L97" s="106"/>
      <c r="N97" s="112"/>
      <c r="O97" s="112"/>
      <c r="P97" s="112"/>
      <c r="Q97" s="109"/>
      <c r="R97" s="109"/>
      <c r="S97" s="109"/>
    </row>
    <row r="98" spans="1:19" ht="9.6" customHeight="1">
      <c r="A98" s="111" t="s">
        <v>95</v>
      </c>
      <c r="B98" s="117">
        <v>85.492000000000004</v>
      </c>
      <c r="C98" s="117"/>
      <c r="D98" s="117">
        <v>8.8650000000000002</v>
      </c>
      <c r="E98" s="117">
        <v>10.557</v>
      </c>
      <c r="F98" s="117">
        <v>9.77</v>
      </c>
      <c r="G98" s="117">
        <v>13.416</v>
      </c>
      <c r="H98" s="117">
        <v>42.883000000000003</v>
      </c>
      <c r="I98" s="117"/>
      <c r="J98" s="117">
        <v>56.643000000000001</v>
      </c>
      <c r="K98" s="117">
        <v>28.847999999999999</v>
      </c>
      <c r="L98" s="106"/>
      <c r="N98" s="112"/>
      <c r="O98" s="112"/>
      <c r="P98" s="112"/>
      <c r="Q98" s="109"/>
      <c r="R98" s="109"/>
      <c r="S98" s="109"/>
    </row>
    <row r="99" spans="1:19" ht="9.6" customHeight="1">
      <c r="A99" s="111" t="s">
        <v>96</v>
      </c>
      <c r="B99" s="117">
        <v>860.56799999999998</v>
      </c>
      <c r="C99" s="117"/>
      <c r="D99" s="117">
        <v>11.853999999999999</v>
      </c>
      <c r="E99" s="117">
        <v>110.77200000000001</v>
      </c>
      <c r="F99" s="117">
        <v>69.108000000000004</v>
      </c>
      <c r="G99" s="117">
        <v>142.52500000000001</v>
      </c>
      <c r="H99" s="117">
        <v>526.30999999999995</v>
      </c>
      <c r="I99" s="117"/>
      <c r="J99" s="117">
        <v>664.92</v>
      </c>
      <c r="K99" s="117">
        <v>195.648</v>
      </c>
      <c r="L99" s="106"/>
      <c r="N99" s="112"/>
      <c r="O99" s="112"/>
      <c r="P99" s="112"/>
      <c r="Q99" s="109"/>
      <c r="R99" s="109"/>
      <c r="S99" s="109"/>
    </row>
    <row r="100" spans="1:19" s="113" customFormat="1" ht="9.6" customHeight="1">
      <c r="A100" s="111" t="s">
        <v>97</v>
      </c>
      <c r="B100" s="117">
        <v>145.334</v>
      </c>
      <c r="C100" s="117"/>
      <c r="D100" s="117">
        <v>6.1319999999999997</v>
      </c>
      <c r="E100" s="117">
        <v>30.306999999999999</v>
      </c>
      <c r="F100" s="117">
        <v>10.39</v>
      </c>
      <c r="G100" s="117">
        <v>21.506</v>
      </c>
      <c r="H100" s="117">
        <v>76.998999999999995</v>
      </c>
      <c r="I100" s="117"/>
      <c r="J100" s="117">
        <v>106.994</v>
      </c>
      <c r="K100" s="117">
        <v>38.340000000000003</v>
      </c>
      <c r="M100" s="121"/>
      <c r="N100" s="110"/>
      <c r="O100" s="110"/>
      <c r="P100" s="110"/>
      <c r="Q100" s="109"/>
      <c r="R100" s="109"/>
      <c r="S100" s="109"/>
    </row>
    <row r="101" spans="1:19" ht="9.6" customHeight="1">
      <c r="A101" s="111" t="s">
        <v>98</v>
      </c>
      <c r="B101" s="117">
        <v>365.03399999999999</v>
      </c>
      <c r="C101" s="117"/>
      <c r="D101" s="117">
        <v>23.599</v>
      </c>
      <c r="E101" s="117">
        <v>43.51</v>
      </c>
      <c r="F101" s="117">
        <v>27.17</v>
      </c>
      <c r="G101" s="117">
        <v>57.076000000000001</v>
      </c>
      <c r="H101" s="117">
        <v>213.678</v>
      </c>
      <c r="I101" s="117"/>
      <c r="J101" s="117">
        <v>267.11399999999998</v>
      </c>
      <c r="K101" s="117">
        <v>97.92</v>
      </c>
      <c r="L101" s="106"/>
      <c r="N101" s="112"/>
      <c r="O101" s="112"/>
      <c r="P101" s="112"/>
      <c r="Q101" s="109"/>
      <c r="R101" s="109"/>
      <c r="S101" s="109"/>
    </row>
    <row r="102" spans="1:19" ht="9.6" customHeight="1">
      <c r="A102" s="108" t="s">
        <v>99</v>
      </c>
      <c r="B102" s="118">
        <v>1303.971</v>
      </c>
      <c r="C102" s="118"/>
      <c r="D102" s="118">
        <v>108.672</v>
      </c>
      <c r="E102" s="118">
        <v>202.66499999999999</v>
      </c>
      <c r="F102" s="118">
        <v>114.682</v>
      </c>
      <c r="G102" s="118">
        <v>193.386</v>
      </c>
      <c r="H102" s="118">
        <v>684.56600000000003</v>
      </c>
      <c r="I102" s="118"/>
      <c r="J102" s="118">
        <v>982.87699999999995</v>
      </c>
      <c r="K102" s="118">
        <v>321.09399999999999</v>
      </c>
      <c r="L102" s="106"/>
      <c r="N102" s="112"/>
      <c r="O102" s="112"/>
      <c r="P102" s="112"/>
      <c r="Q102" s="109"/>
      <c r="R102" s="109"/>
      <c r="S102" s="109"/>
    </row>
    <row r="103" spans="1:19" ht="9.6" customHeight="1">
      <c r="A103" s="111" t="s">
        <v>100</v>
      </c>
      <c r="B103" s="117">
        <v>186.46899999999999</v>
      </c>
      <c r="C103" s="117"/>
      <c r="D103" s="117">
        <v>24.151</v>
      </c>
      <c r="E103" s="117">
        <v>24.073</v>
      </c>
      <c r="F103" s="117">
        <v>16.414000000000001</v>
      </c>
      <c r="G103" s="117">
        <v>25.382999999999999</v>
      </c>
      <c r="H103" s="117">
        <v>96.447999999999993</v>
      </c>
      <c r="I103" s="117"/>
      <c r="J103" s="117">
        <v>141.346</v>
      </c>
      <c r="K103" s="117">
        <v>45.122999999999998</v>
      </c>
      <c r="L103" s="106"/>
      <c r="N103" s="112"/>
      <c r="O103" s="112"/>
      <c r="P103" s="112"/>
      <c r="Q103" s="109"/>
      <c r="R103" s="109"/>
      <c r="S103" s="109"/>
    </row>
    <row r="104" spans="1:19" ht="9.6" customHeight="1">
      <c r="A104" s="111" t="s">
        <v>101</v>
      </c>
      <c r="B104" s="117">
        <v>469.81</v>
      </c>
      <c r="C104" s="117"/>
      <c r="D104" s="117">
        <v>27.448</v>
      </c>
      <c r="E104" s="117">
        <v>69.762</v>
      </c>
      <c r="F104" s="117">
        <v>41.845999999999997</v>
      </c>
      <c r="G104" s="117">
        <v>66.254000000000005</v>
      </c>
      <c r="H104" s="117">
        <v>264.5</v>
      </c>
      <c r="I104" s="117"/>
      <c r="J104" s="117">
        <v>348.16399999999999</v>
      </c>
      <c r="K104" s="117">
        <v>121.646</v>
      </c>
      <c r="L104" s="106"/>
      <c r="N104" s="112"/>
      <c r="O104" s="112"/>
      <c r="P104" s="112"/>
      <c r="Q104" s="109"/>
      <c r="R104" s="109"/>
      <c r="S104" s="109"/>
    </row>
    <row r="105" spans="1:19" ht="9.6" customHeight="1">
      <c r="A105" s="111" t="s">
        <v>102</v>
      </c>
      <c r="B105" s="117">
        <v>146.38200000000001</v>
      </c>
      <c r="C105" s="117"/>
      <c r="D105" s="117">
        <v>16.786000000000001</v>
      </c>
      <c r="E105" s="117">
        <v>31.687000000000001</v>
      </c>
      <c r="F105" s="117">
        <v>4.6420000000000003</v>
      </c>
      <c r="G105" s="117">
        <v>18.43</v>
      </c>
      <c r="H105" s="117">
        <v>74.837000000000003</v>
      </c>
      <c r="I105" s="117"/>
      <c r="J105" s="117">
        <v>114.899</v>
      </c>
      <c r="K105" s="117">
        <v>31.484000000000002</v>
      </c>
      <c r="L105" s="106"/>
      <c r="N105" s="112"/>
      <c r="O105" s="112"/>
      <c r="P105" s="112"/>
      <c r="Q105" s="109"/>
      <c r="R105" s="109"/>
      <c r="S105" s="109"/>
    </row>
    <row r="106" spans="1:19" s="113" customFormat="1" ht="9.6" customHeight="1">
      <c r="A106" s="111" t="s">
        <v>103</v>
      </c>
      <c r="B106" s="117">
        <v>129.32400000000001</v>
      </c>
      <c r="C106" s="117"/>
      <c r="D106" s="117">
        <v>13.494999999999999</v>
      </c>
      <c r="E106" s="117">
        <v>20.672000000000001</v>
      </c>
      <c r="F106" s="117">
        <v>12.173999999999999</v>
      </c>
      <c r="G106" s="117">
        <v>18.686</v>
      </c>
      <c r="H106" s="117">
        <v>64.296000000000006</v>
      </c>
      <c r="I106" s="117"/>
      <c r="J106" s="117">
        <v>101.949</v>
      </c>
      <c r="K106" s="117">
        <v>27.375</v>
      </c>
      <c r="M106" s="121"/>
      <c r="N106" s="110"/>
      <c r="O106" s="110"/>
      <c r="P106" s="110"/>
      <c r="Q106" s="109"/>
      <c r="R106" s="109"/>
      <c r="S106" s="109"/>
    </row>
    <row r="107" spans="1:19" ht="9.6" customHeight="1">
      <c r="A107" s="111" t="s">
        <v>104</v>
      </c>
      <c r="B107" s="117">
        <v>256.262</v>
      </c>
      <c r="C107" s="117"/>
      <c r="D107" s="117">
        <v>10.067</v>
      </c>
      <c r="E107" s="117">
        <v>39.209000000000003</v>
      </c>
      <c r="F107" s="117">
        <v>27.326000000000001</v>
      </c>
      <c r="G107" s="117">
        <v>41.859000000000002</v>
      </c>
      <c r="H107" s="117">
        <v>137.80000000000001</v>
      </c>
      <c r="I107" s="117"/>
      <c r="J107" s="117">
        <v>190.982</v>
      </c>
      <c r="K107" s="117">
        <v>65.28</v>
      </c>
      <c r="L107" s="106"/>
      <c r="N107" s="112"/>
      <c r="O107" s="112"/>
      <c r="P107" s="112"/>
      <c r="Q107" s="109"/>
      <c r="R107" s="109"/>
      <c r="S107" s="109"/>
    </row>
    <row r="108" spans="1:19" ht="9.6" customHeight="1">
      <c r="A108" s="111" t="s">
        <v>143</v>
      </c>
      <c r="B108" s="117">
        <v>115.724</v>
      </c>
      <c r="C108" s="117"/>
      <c r="D108" s="117">
        <v>16.724</v>
      </c>
      <c r="E108" s="117">
        <v>17.260999999999999</v>
      </c>
      <c r="F108" s="117">
        <v>12.281000000000001</v>
      </c>
      <c r="G108" s="117">
        <v>22.773</v>
      </c>
      <c r="H108" s="117">
        <v>46.683999999999997</v>
      </c>
      <c r="I108" s="117"/>
      <c r="J108" s="117">
        <v>85.537999999999997</v>
      </c>
      <c r="K108" s="117">
        <v>30.186</v>
      </c>
      <c r="L108" s="106"/>
      <c r="N108" s="112"/>
      <c r="O108" s="112"/>
      <c r="P108" s="112"/>
      <c r="Q108" s="109"/>
      <c r="R108" s="109"/>
      <c r="S108" s="109"/>
    </row>
    <row r="109" spans="1:19" s="113" customFormat="1" ht="9.6" customHeight="1">
      <c r="A109" s="108" t="s">
        <v>105</v>
      </c>
      <c r="B109" s="118">
        <v>196.76499999999999</v>
      </c>
      <c r="C109" s="118"/>
      <c r="D109" s="118">
        <v>16.867000000000001</v>
      </c>
      <c r="E109" s="118">
        <v>32.869</v>
      </c>
      <c r="F109" s="118">
        <v>17.643000000000001</v>
      </c>
      <c r="G109" s="118">
        <v>26.09</v>
      </c>
      <c r="H109" s="118">
        <v>103.297</v>
      </c>
      <c r="I109" s="118"/>
      <c r="J109" s="118">
        <v>149.23599999999999</v>
      </c>
      <c r="K109" s="118">
        <v>47.529000000000003</v>
      </c>
      <c r="M109" s="121"/>
      <c r="N109" s="110"/>
      <c r="O109" s="110"/>
      <c r="P109" s="110"/>
      <c r="Q109" s="109"/>
      <c r="R109" s="109"/>
      <c r="S109" s="109"/>
    </row>
    <row r="110" spans="1:19" ht="9.6" customHeight="1">
      <c r="A110" s="111" t="s">
        <v>106</v>
      </c>
      <c r="B110" s="117">
        <v>126.48099999999999</v>
      </c>
      <c r="C110" s="117"/>
      <c r="D110" s="117">
        <v>8.6739999999999995</v>
      </c>
      <c r="E110" s="117">
        <v>23.31</v>
      </c>
      <c r="F110" s="117">
        <v>11.536</v>
      </c>
      <c r="G110" s="117">
        <v>17.812999999999999</v>
      </c>
      <c r="H110" s="117">
        <v>65.149000000000001</v>
      </c>
      <c r="I110" s="117"/>
      <c r="J110" s="117">
        <v>96.186000000000007</v>
      </c>
      <c r="K110" s="117">
        <v>30.295999999999999</v>
      </c>
      <c r="L110" s="106"/>
      <c r="N110" s="112"/>
      <c r="O110" s="112"/>
      <c r="P110" s="112"/>
      <c r="Q110" s="109"/>
      <c r="R110" s="109"/>
      <c r="S110" s="109"/>
    </row>
    <row r="111" spans="1:19" ht="9.6" customHeight="1">
      <c r="A111" s="111" t="s">
        <v>107</v>
      </c>
      <c r="B111" s="117">
        <v>70.284000000000006</v>
      </c>
      <c r="C111" s="117"/>
      <c r="D111" s="117">
        <v>8.1929999999999996</v>
      </c>
      <c r="E111" s="117">
        <v>9.5589999999999993</v>
      </c>
      <c r="F111" s="117">
        <v>6.1079999999999997</v>
      </c>
      <c r="G111" s="117">
        <v>8.2769999999999992</v>
      </c>
      <c r="H111" s="117">
        <v>38.148000000000003</v>
      </c>
      <c r="I111" s="117"/>
      <c r="J111" s="117">
        <v>53.05</v>
      </c>
      <c r="K111" s="117">
        <v>17.233000000000001</v>
      </c>
      <c r="L111" s="106"/>
      <c r="N111" s="112"/>
      <c r="O111" s="112"/>
      <c r="P111" s="112"/>
      <c r="Q111" s="109"/>
      <c r="R111" s="109"/>
      <c r="S111" s="109"/>
    </row>
    <row r="112" spans="1:19" ht="9.6" customHeight="1">
      <c r="A112" s="108" t="s">
        <v>108</v>
      </c>
      <c r="B112" s="118">
        <v>541.35500000000002</v>
      </c>
      <c r="C112" s="118"/>
      <c r="D112" s="118">
        <v>56.325000000000003</v>
      </c>
      <c r="E112" s="118">
        <v>42.255000000000003</v>
      </c>
      <c r="F112" s="118">
        <v>44.415999999999997</v>
      </c>
      <c r="G112" s="118">
        <v>85.27</v>
      </c>
      <c r="H112" s="118">
        <v>313.089</v>
      </c>
      <c r="I112" s="118"/>
      <c r="J112" s="118">
        <v>414.17200000000003</v>
      </c>
      <c r="K112" s="118">
        <v>127.18300000000001</v>
      </c>
      <c r="L112" s="106"/>
      <c r="N112" s="112"/>
      <c r="O112" s="112"/>
      <c r="P112" s="112"/>
      <c r="Q112" s="109"/>
      <c r="R112" s="109"/>
      <c r="S112" s="109"/>
    </row>
    <row r="113" spans="1:19" ht="9.6" customHeight="1">
      <c r="A113" s="111" t="s">
        <v>109</v>
      </c>
      <c r="B113" s="117">
        <v>194.101</v>
      </c>
      <c r="C113" s="117"/>
      <c r="D113" s="117">
        <v>17.449000000000002</v>
      </c>
      <c r="E113" s="117">
        <v>15.66</v>
      </c>
      <c r="F113" s="117">
        <v>16.646999999999998</v>
      </c>
      <c r="G113" s="117">
        <v>30.751999999999999</v>
      </c>
      <c r="H113" s="117">
        <v>113.593</v>
      </c>
      <c r="I113" s="117"/>
      <c r="J113" s="117">
        <v>146.51</v>
      </c>
      <c r="K113" s="117">
        <v>47.591000000000001</v>
      </c>
      <c r="L113" s="106"/>
      <c r="N113" s="112"/>
      <c r="O113" s="112"/>
      <c r="P113" s="112"/>
      <c r="Q113" s="109"/>
      <c r="R113" s="109"/>
      <c r="S113" s="109"/>
    </row>
    <row r="114" spans="1:19" ht="9.6" customHeight="1">
      <c r="A114" s="111" t="s">
        <v>110</v>
      </c>
      <c r="B114" s="117">
        <v>110.837</v>
      </c>
      <c r="C114" s="117"/>
      <c r="D114" s="117">
        <v>11.26</v>
      </c>
      <c r="E114" s="117">
        <v>7.6020000000000003</v>
      </c>
      <c r="F114" s="117">
        <v>10.365</v>
      </c>
      <c r="G114" s="117">
        <v>16.562000000000001</v>
      </c>
      <c r="H114" s="117">
        <v>65.048000000000002</v>
      </c>
      <c r="I114" s="117"/>
      <c r="J114" s="117">
        <v>90.256</v>
      </c>
      <c r="K114" s="117">
        <v>20.58</v>
      </c>
      <c r="L114" s="106"/>
      <c r="N114" s="112"/>
      <c r="O114" s="112"/>
      <c r="P114" s="112"/>
      <c r="Q114" s="109"/>
      <c r="R114" s="109"/>
      <c r="S114" s="109"/>
    </row>
    <row r="115" spans="1:19" s="113" customFormat="1" ht="9.6" customHeight="1">
      <c r="A115" s="111" t="s">
        <v>111</v>
      </c>
      <c r="B115" s="117">
        <v>143.06</v>
      </c>
      <c r="C115" s="117"/>
      <c r="D115" s="117">
        <v>18.202999999999999</v>
      </c>
      <c r="E115" s="117">
        <v>9.6890000000000001</v>
      </c>
      <c r="F115" s="117">
        <v>10.651999999999999</v>
      </c>
      <c r="G115" s="117">
        <v>22.234000000000002</v>
      </c>
      <c r="H115" s="117">
        <v>82.281999999999996</v>
      </c>
      <c r="I115" s="117"/>
      <c r="J115" s="117">
        <v>108.749</v>
      </c>
      <c r="K115" s="117">
        <v>34.311</v>
      </c>
      <c r="M115" s="121"/>
      <c r="N115" s="110"/>
      <c r="O115" s="110"/>
      <c r="P115" s="110"/>
      <c r="Q115" s="109"/>
      <c r="R115" s="109"/>
      <c r="S115" s="109"/>
    </row>
    <row r="116" spans="1:19" ht="9.6" customHeight="1">
      <c r="A116" s="111" t="s">
        <v>112</v>
      </c>
      <c r="B116" s="117">
        <v>47.634999999999998</v>
      </c>
      <c r="C116" s="117"/>
      <c r="D116" s="117">
        <v>5.7409999999999997</v>
      </c>
      <c r="E116" s="117">
        <v>5.28</v>
      </c>
      <c r="F116" s="117">
        <v>4.2130000000000001</v>
      </c>
      <c r="G116" s="117">
        <v>9.3889999999999993</v>
      </c>
      <c r="H116" s="117">
        <v>23.010999999999999</v>
      </c>
      <c r="I116" s="117"/>
      <c r="J116" s="117">
        <v>34.512999999999998</v>
      </c>
      <c r="K116" s="117">
        <v>13.122999999999999</v>
      </c>
      <c r="L116" s="106"/>
      <c r="N116" s="112"/>
      <c r="O116" s="112"/>
      <c r="P116" s="112"/>
      <c r="Q116" s="109"/>
      <c r="R116" s="109"/>
      <c r="S116" s="109"/>
    </row>
    <row r="117" spans="1:19" ht="9.6" customHeight="1">
      <c r="A117" s="111" t="s">
        <v>113</v>
      </c>
      <c r="B117" s="117">
        <v>45.722000000000001</v>
      </c>
      <c r="C117" s="117"/>
      <c r="D117" s="117">
        <v>3.673</v>
      </c>
      <c r="E117" s="117">
        <v>4.024</v>
      </c>
      <c r="F117" s="117">
        <v>2.5379999999999998</v>
      </c>
      <c r="G117" s="117">
        <v>6.3330000000000002</v>
      </c>
      <c r="H117" s="117">
        <v>29.154</v>
      </c>
      <c r="I117" s="117"/>
      <c r="J117" s="117">
        <v>34.143999999999998</v>
      </c>
      <c r="K117" s="117">
        <v>11.577999999999999</v>
      </c>
      <c r="L117" s="106"/>
      <c r="N117" s="112"/>
      <c r="O117" s="112"/>
      <c r="P117" s="112"/>
      <c r="Q117" s="109"/>
      <c r="R117" s="109"/>
      <c r="S117" s="109"/>
    </row>
    <row r="118" spans="1:19" ht="9.6" customHeight="1">
      <c r="A118" s="108" t="s">
        <v>114</v>
      </c>
      <c r="B118" s="118">
        <v>1475.49</v>
      </c>
      <c r="C118" s="118"/>
      <c r="D118" s="118">
        <v>108.553</v>
      </c>
      <c r="E118" s="118">
        <v>154.53200000000001</v>
      </c>
      <c r="F118" s="118">
        <v>111.931</v>
      </c>
      <c r="G118" s="118">
        <v>227.50399999999999</v>
      </c>
      <c r="H118" s="118">
        <v>872.971</v>
      </c>
      <c r="I118" s="118"/>
      <c r="J118" s="118">
        <v>1165.367</v>
      </c>
      <c r="K118" s="118">
        <v>310.12200000000001</v>
      </c>
      <c r="L118" s="106"/>
      <c r="N118" s="112"/>
      <c r="O118" s="112"/>
      <c r="P118" s="112"/>
      <c r="Q118" s="109"/>
      <c r="R118" s="109"/>
      <c r="S118" s="109"/>
    </row>
    <row r="119" spans="1:19" ht="9.6" customHeight="1">
      <c r="A119" s="111" t="s">
        <v>115</v>
      </c>
      <c r="B119" s="117">
        <v>122.64100000000001</v>
      </c>
      <c r="C119" s="117"/>
      <c r="D119" s="117">
        <v>8.3789999999999996</v>
      </c>
      <c r="E119" s="117">
        <v>13.673999999999999</v>
      </c>
      <c r="F119" s="117">
        <v>8.4949999999999992</v>
      </c>
      <c r="G119" s="117">
        <v>14.597</v>
      </c>
      <c r="H119" s="117">
        <v>77.495999999999995</v>
      </c>
      <c r="I119" s="117"/>
      <c r="J119" s="117">
        <v>98.126999999999995</v>
      </c>
      <c r="K119" s="117">
        <v>24.513999999999999</v>
      </c>
      <c r="L119" s="106"/>
      <c r="N119" s="112"/>
      <c r="O119" s="112"/>
      <c r="P119" s="112"/>
      <c r="Q119" s="109"/>
      <c r="R119" s="109"/>
      <c r="S119" s="109"/>
    </row>
    <row r="120" spans="1:19" ht="9.6" customHeight="1">
      <c r="A120" s="111" t="s">
        <v>116</v>
      </c>
      <c r="B120" s="117">
        <v>351.06900000000002</v>
      </c>
      <c r="C120" s="117"/>
      <c r="D120" s="117">
        <v>6.7629999999999999</v>
      </c>
      <c r="E120" s="117">
        <v>27.585000000000001</v>
      </c>
      <c r="F120" s="117">
        <v>21.617999999999999</v>
      </c>
      <c r="G120" s="117">
        <v>58.445</v>
      </c>
      <c r="H120" s="117">
        <v>236.65799999999999</v>
      </c>
      <c r="I120" s="117"/>
      <c r="J120" s="117">
        <v>273.02199999999999</v>
      </c>
      <c r="K120" s="117">
        <v>78.046000000000006</v>
      </c>
      <c r="L120" s="106"/>
      <c r="N120" s="112"/>
      <c r="O120" s="112"/>
      <c r="P120" s="112"/>
      <c r="Q120" s="109"/>
      <c r="R120" s="109"/>
      <c r="S120" s="109"/>
    </row>
    <row r="121" spans="1:19" ht="9.6" customHeight="1">
      <c r="A121" s="111" t="s">
        <v>117</v>
      </c>
      <c r="B121" s="117">
        <v>183.65100000000001</v>
      </c>
      <c r="C121" s="117"/>
      <c r="D121" s="117">
        <v>9.8249999999999993</v>
      </c>
      <c r="E121" s="117">
        <v>21.614000000000001</v>
      </c>
      <c r="F121" s="117">
        <v>21.617000000000001</v>
      </c>
      <c r="G121" s="117">
        <v>26.372</v>
      </c>
      <c r="H121" s="117">
        <v>104.22199999999999</v>
      </c>
      <c r="I121" s="117"/>
      <c r="J121" s="117">
        <v>155.208</v>
      </c>
      <c r="K121" s="117">
        <v>28.443000000000001</v>
      </c>
      <c r="L121" s="106"/>
      <c r="N121" s="112"/>
      <c r="O121" s="112"/>
      <c r="P121" s="112"/>
      <c r="Q121" s="109"/>
      <c r="R121" s="109"/>
      <c r="S121" s="109"/>
    </row>
    <row r="122" spans="1:19" ht="9.6" customHeight="1">
      <c r="A122" s="111" t="s">
        <v>118</v>
      </c>
      <c r="B122" s="117">
        <v>126.005</v>
      </c>
      <c r="C122" s="117"/>
      <c r="D122" s="117">
        <v>14.926</v>
      </c>
      <c r="E122" s="117">
        <v>11.358000000000001</v>
      </c>
      <c r="F122" s="117">
        <v>8.5419999999999998</v>
      </c>
      <c r="G122" s="117">
        <v>20.408000000000001</v>
      </c>
      <c r="H122" s="117">
        <v>70.771000000000001</v>
      </c>
      <c r="I122" s="117"/>
      <c r="J122" s="117">
        <v>90.15</v>
      </c>
      <c r="K122" s="117">
        <v>35.854999999999997</v>
      </c>
      <c r="L122" s="106"/>
      <c r="N122" s="112"/>
      <c r="O122" s="112"/>
      <c r="P122" s="112"/>
      <c r="Q122" s="109"/>
      <c r="R122" s="109"/>
      <c r="S122" s="109"/>
    </row>
    <row r="123" spans="1:19" ht="9.6" customHeight="1">
      <c r="A123" s="111" t="s">
        <v>119</v>
      </c>
      <c r="B123" s="117">
        <v>68.388000000000005</v>
      </c>
      <c r="C123" s="117"/>
      <c r="D123" s="117">
        <v>6.4139999999999997</v>
      </c>
      <c r="E123" s="117">
        <v>6.9640000000000004</v>
      </c>
      <c r="F123" s="117">
        <v>6.3710000000000004</v>
      </c>
      <c r="G123" s="117">
        <v>8.3149999999999995</v>
      </c>
      <c r="H123" s="117">
        <v>40.323999999999998</v>
      </c>
      <c r="I123" s="117"/>
      <c r="J123" s="117">
        <v>53.975000000000001</v>
      </c>
      <c r="K123" s="117">
        <v>14.413</v>
      </c>
      <c r="L123" s="106"/>
      <c r="N123" s="112"/>
      <c r="O123" s="112"/>
      <c r="P123" s="112"/>
      <c r="Q123" s="109"/>
      <c r="R123" s="109"/>
      <c r="S123" s="109"/>
    </row>
    <row r="124" spans="1:19" ht="9.6" customHeight="1">
      <c r="A124" s="111" t="s">
        <v>120</v>
      </c>
      <c r="B124" s="117">
        <v>49.268000000000001</v>
      </c>
      <c r="C124" s="117"/>
      <c r="D124" s="117">
        <v>4.0910000000000002</v>
      </c>
      <c r="E124" s="117">
        <v>5.5549999999999997</v>
      </c>
      <c r="F124" s="117">
        <v>3.609</v>
      </c>
      <c r="G124" s="117">
        <v>5.5490000000000004</v>
      </c>
      <c r="H124" s="117">
        <v>30.463999999999999</v>
      </c>
      <c r="I124" s="117"/>
      <c r="J124" s="117">
        <v>40.582999999999998</v>
      </c>
      <c r="K124" s="117">
        <v>8.6850000000000005</v>
      </c>
      <c r="L124" s="106"/>
      <c r="N124" s="112"/>
      <c r="O124" s="112"/>
      <c r="P124" s="112"/>
      <c r="Q124" s="109"/>
      <c r="R124" s="109"/>
      <c r="S124" s="109"/>
    </row>
    <row r="125" spans="1:19" s="113" customFormat="1" ht="9.6" customHeight="1">
      <c r="A125" s="111" t="s">
        <v>121</v>
      </c>
      <c r="B125" s="117">
        <v>331.96300000000002</v>
      </c>
      <c r="C125" s="117"/>
      <c r="D125" s="117">
        <v>18.885999999999999</v>
      </c>
      <c r="E125" s="117">
        <v>37.802999999999997</v>
      </c>
      <c r="F125" s="117">
        <v>23.023</v>
      </c>
      <c r="G125" s="117">
        <v>55.131999999999998</v>
      </c>
      <c r="H125" s="117">
        <v>197.12</v>
      </c>
      <c r="I125" s="117"/>
      <c r="J125" s="117">
        <v>262.47800000000001</v>
      </c>
      <c r="K125" s="117">
        <v>69.486000000000004</v>
      </c>
      <c r="M125" s="121"/>
      <c r="N125" s="110"/>
      <c r="O125" s="110"/>
      <c r="P125" s="110"/>
      <c r="Q125" s="109"/>
      <c r="R125" s="109"/>
      <c r="S125" s="109"/>
    </row>
    <row r="126" spans="1:19" ht="9.6" customHeight="1">
      <c r="A126" s="111" t="s">
        <v>122</v>
      </c>
      <c r="B126" s="117">
        <v>123.973</v>
      </c>
      <c r="C126" s="117"/>
      <c r="D126" s="117">
        <v>27.282</v>
      </c>
      <c r="E126" s="117">
        <v>14.612</v>
      </c>
      <c r="F126" s="117">
        <v>8.8360000000000003</v>
      </c>
      <c r="G126" s="117">
        <v>20.628</v>
      </c>
      <c r="H126" s="117">
        <v>52.615000000000002</v>
      </c>
      <c r="I126" s="117"/>
      <c r="J126" s="117">
        <v>95.177000000000007</v>
      </c>
      <c r="K126" s="117">
        <v>28.795999999999999</v>
      </c>
      <c r="L126" s="106"/>
      <c r="N126" s="112"/>
      <c r="O126" s="112"/>
      <c r="P126" s="112"/>
      <c r="Q126" s="109"/>
      <c r="R126" s="109"/>
      <c r="S126" s="109"/>
    </row>
    <row r="127" spans="1:19" ht="9.6" customHeight="1">
      <c r="A127" s="111" t="s">
        <v>123</v>
      </c>
      <c r="B127" s="117">
        <v>118.532</v>
      </c>
      <c r="C127" s="117"/>
      <c r="D127" s="117">
        <v>11.986000000000001</v>
      </c>
      <c r="E127" s="117">
        <v>15.367000000000001</v>
      </c>
      <c r="F127" s="117">
        <v>9.8209999999999997</v>
      </c>
      <c r="G127" s="117">
        <v>18.056999999999999</v>
      </c>
      <c r="H127" s="117">
        <v>63.3</v>
      </c>
      <c r="I127" s="117"/>
      <c r="J127" s="117">
        <v>96.647000000000006</v>
      </c>
      <c r="K127" s="117">
        <v>21.884</v>
      </c>
      <c r="L127" s="106"/>
      <c r="N127" s="112"/>
      <c r="O127" s="112"/>
      <c r="P127" s="112"/>
      <c r="Q127" s="109"/>
      <c r="R127" s="109"/>
      <c r="S127" s="109"/>
    </row>
    <row r="128" spans="1:19" ht="9.6" customHeight="1">
      <c r="A128" s="108" t="s">
        <v>124</v>
      </c>
      <c r="B128" s="118">
        <v>591.93799999999999</v>
      </c>
      <c r="C128" s="118"/>
      <c r="D128" s="118">
        <v>35.521999999999998</v>
      </c>
      <c r="E128" s="118">
        <v>54.003999999999998</v>
      </c>
      <c r="F128" s="118">
        <v>46.427999999999997</v>
      </c>
      <c r="G128" s="118">
        <v>99.71</v>
      </c>
      <c r="H128" s="118">
        <v>356.27300000000002</v>
      </c>
      <c r="I128" s="118"/>
      <c r="J128" s="118">
        <v>442.33199999999999</v>
      </c>
      <c r="K128" s="118">
        <v>149.60599999999999</v>
      </c>
      <c r="L128" s="106"/>
      <c r="N128" s="112"/>
      <c r="O128" s="112"/>
      <c r="P128" s="112"/>
      <c r="Q128" s="109"/>
      <c r="R128" s="109"/>
      <c r="S128" s="109"/>
    </row>
    <row r="129" spans="1:19" ht="9.6" customHeight="1">
      <c r="A129" s="111" t="s">
        <v>125</v>
      </c>
      <c r="B129" s="117">
        <v>182.751</v>
      </c>
      <c r="C129" s="117"/>
      <c r="D129" s="117">
        <v>12.75</v>
      </c>
      <c r="E129" s="117">
        <v>14.529</v>
      </c>
      <c r="F129" s="117">
        <v>18.350000000000001</v>
      </c>
      <c r="G129" s="117">
        <v>29.988</v>
      </c>
      <c r="H129" s="117">
        <v>107.134</v>
      </c>
      <c r="I129" s="117"/>
      <c r="J129" s="117">
        <v>129.72399999999999</v>
      </c>
      <c r="K129" s="117">
        <v>53.026000000000003</v>
      </c>
      <c r="L129" s="106"/>
      <c r="N129" s="112"/>
      <c r="O129" s="112"/>
      <c r="P129" s="112"/>
      <c r="Q129" s="109"/>
      <c r="R129" s="109"/>
      <c r="S129" s="109"/>
    </row>
    <row r="130" spans="1:19" ht="9.6" customHeight="1">
      <c r="A130" s="111" t="s">
        <v>126</v>
      </c>
      <c r="B130" s="117">
        <v>69.372</v>
      </c>
      <c r="C130" s="117"/>
      <c r="D130" s="117">
        <v>6.6050000000000004</v>
      </c>
      <c r="E130" s="117">
        <v>7.1429999999999998</v>
      </c>
      <c r="F130" s="117">
        <v>5.8609999999999998</v>
      </c>
      <c r="G130" s="117">
        <v>8.3330000000000002</v>
      </c>
      <c r="H130" s="117">
        <v>41.43</v>
      </c>
      <c r="I130" s="117"/>
      <c r="J130" s="117">
        <v>50.689</v>
      </c>
      <c r="K130" s="117">
        <v>18.683</v>
      </c>
      <c r="L130" s="106"/>
      <c r="N130" s="112"/>
      <c r="O130" s="112"/>
      <c r="P130" s="112"/>
      <c r="Q130" s="109"/>
      <c r="R130" s="109"/>
      <c r="S130" s="109"/>
    </row>
    <row r="131" spans="1:19" ht="9.6" customHeight="1">
      <c r="A131" s="111" t="s">
        <v>127</v>
      </c>
      <c r="B131" s="117">
        <v>171.33</v>
      </c>
      <c r="C131" s="117"/>
      <c r="D131" s="117">
        <v>1.2629999999999999</v>
      </c>
      <c r="E131" s="117">
        <v>13.653</v>
      </c>
      <c r="F131" s="117">
        <v>9.9770000000000003</v>
      </c>
      <c r="G131" s="117">
        <v>31.08</v>
      </c>
      <c r="H131" s="117">
        <v>115.357</v>
      </c>
      <c r="I131" s="117"/>
      <c r="J131" s="117">
        <v>135.43</v>
      </c>
      <c r="K131" s="117">
        <v>35.9</v>
      </c>
      <c r="L131" s="106"/>
      <c r="N131" s="112"/>
      <c r="O131" s="112"/>
      <c r="P131" s="112"/>
      <c r="Q131" s="109"/>
      <c r="R131" s="109"/>
      <c r="S131" s="109"/>
    </row>
    <row r="132" spans="1:19" ht="9.6" customHeight="1">
      <c r="A132" s="111" t="s">
        <v>128</v>
      </c>
      <c r="B132" s="117">
        <v>55.258000000000003</v>
      </c>
      <c r="C132" s="117"/>
      <c r="D132" s="117">
        <v>5.9210000000000003</v>
      </c>
      <c r="E132" s="117">
        <v>3.4870000000000001</v>
      </c>
      <c r="F132" s="117">
        <v>3.9329999999999998</v>
      </c>
      <c r="G132" s="117">
        <v>8.9220000000000006</v>
      </c>
      <c r="H132" s="117">
        <v>32.994999999999997</v>
      </c>
      <c r="I132" s="117"/>
      <c r="J132" s="117">
        <v>42.901000000000003</v>
      </c>
      <c r="K132" s="117">
        <v>12.356999999999999</v>
      </c>
      <c r="L132" s="106"/>
      <c r="N132" s="112"/>
      <c r="O132" s="112"/>
      <c r="P132" s="112"/>
      <c r="Q132" s="109"/>
      <c r="R132" s="109"/>
      <c r="S132" s="109"/>
    </row>
    <row r="133" spans="1:19" ht="9.6" customHeight="1">
      <c r="A133" s="111" t="s">
        <v>175</v>
      </c>
      <c r="B133" s="117">
        <v>113.227</v>
      </c>
      <c r="C133" s="117"/>
      <c r="D133" s="117">
        <v>8.9830000000000005</v>
      </c>
      <c r="E133" s="117">
        <v>15.192</v>
      </c>
      <c r="F133" s="117">
        <v>8.3070000000000004</v>
      </c>
      <c r="G133" s="117">
        <v>21.387</v>
      </c>
      <c r="H133" s="117">
        <v>59.356999999999999</v>
      </c>
      <c r="I133" s="117"/>
      <c r="J133" s="117">
        <v>83.587999999999994</v>
      </c>
      <c r="K133" s="117">
        <v>29.638999999999999</v>
      </c>
      <c r="L133" s="106"/>
      <c r="N133" s="112"/>
      <c r="O133" s="112"/>
      <c r="P133" s="112"/>
      <c r="Q133" s="109"/>
      <c r="R133" s="109"/>
      <c r="S133" s="109"/>
    </row>
    <row r="134" spans="1:19" s="113" customFormat="1" ht="9.6" customHeight="1">
      <c r="A134" s="108" t="s">
        <v>129</v>
      </c>
      <c r="B134" s="118">
        <v>23932.263999999999</v>
      </c>
      <c r="C134" s="118"/>
      <c r="D134" s="118">
        <v>819.92399999999998</v>
      </c>
      <c r="E134" s="118">
        <v>4778.6229999999996</v>
      </c>
      <c r="F134" s="118">
        <v>1607.385</v>
      </c>
      <c r="G134" s="118">
        <v>3317.6509999999998</v>
      </c>
      <c r="H134" s="118">
        <v>13408.681</v>
      </c>
      <c r="I134" s="118"/>
      <c r="J134" s="118">
        <v>18847.315999999999</v>
      </c>
      <c r="K134" s="118">
        <v>5084.9480000000003</v>
      </c>
      <c r="M134" s="121"/>
      <c r="N134" s="110"/>
      <c r="O134" s="110"/>
      <c r="P134" s="110"/>
      <c r="Q134" s="109"/>
      <c r="R134" s="109"/>
      <c r="S134" s="109"/>
    </row>
    <row r="135" spans="1:19" ht="3" customHeight="1">
      <c r="A135" s="114"/>
      <c r="B135" s="123"/>
      <c r="C135" s="115"/>
      <c r="D135" s="115"/>
      <c r="E135" s="115"/>
      <c r="F135" s="115"/>
      <c r="G135" s="115"/>
      <c r="H135" s="115"/>
      <c r="I135" s="115"/>
      <c r="J135" s="123"/>
      <c r="K135" s="123"/>
      <c r="L135" s="106"/>
    </row>
    <row r="136" spans="1:19" ht="9.6" customHeight="1">
      <c r="A136" s="116"/>
      <c r="B136" s="117"/>
      <c r="C136" s="116"/>
      <c r="D136" s="103"/>
      <c r="E136" s="103"/>
      <c r="F136" s="103"/>
      <c r="G136" s="103"/>
      <c r="H136" s="103"/>
      <c r="I136" s="103"/>
      <c r="J136" s="117"/>
      <c r="K136" s="117"/>
      <c r="L136" s="106"/>
    </row>
  </sheetData>
  <mergeCells count="4">
    <mergeCell ref="A4:A5"/>
    <mergeCell ref="D4:H4"/>
    <mergeCell ref="J4:K4"/>
    <mergeCell ref="B4:B5"/>
  </mergeCells>
  <pageMargins left="0.14000000000000001" right="0.12" top="0.98402777777777783" bottom="0.98402777777777783" header="0.49" footer="0.51180555555555562"/>
  <pageSetup paperSize="9" scale="92" firstPageNumber="0" orientation="portrait" r:id="rId1"/>
  <headerFooter alignWithMargins="0"/>
  <rowBreaks count="1" manualBreakCount="1">
    <brk id="7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="110" zoomScaleNormal="110" workbookViewId="0">
      <pane ySplit="5" topLeftCell="A114" activePane="bottomLeft" state="frozenSplit"/>
      <selection activeCell="H145" sqref="H145"/>
      <selection pane="bottomLeft" activeCell="H145" sqref="H145"/>
    </sheetView>
  </sheetViews>
  <sheetFormatPr defaultColWidth="9.28515625" defaultRowHeight="9"/>
  <cols>
    <col min="1" max="1" width="18.7109375" style="1" customWidth="1"/>
    <col min="2" max="2" width="9.28515625" style="1" customWidth="1"/>
    <col min="3" max="3" width="9.42578125" style="1" customWidth="1"/>
    <col min="4" max="4" width="11.7109375" style="1" customWidth="1"/>
    <col min="5" max="5" width="9" style="1" customWidth="1"/>
    <col min="6" max="6" width="9.42578125" style="1" customWidth="1"/>
    <col min="7" max="7" width="12" style="24" customWidth="1"/>
    <col min="8" max="9" width="9.28515625" style="1"/>
    <col min="10" max="13" width="9.28515625" style="24"/>
    <col min="14" max="16384" width="9.28515625" style="1"/>
  </cols>
  <sheetData>
    <row r="1" spans="1:13" ht="15" customHeight="1">
      <c r="A1" s="12" t="s">
        <v>186</v>
      </c>
    </row>
    <row r="2" spans="1:13" ht="15" customHeight="1">
      <c r="A2" s="12" t="s">
        <v>189</v>
      </c>
    </row>
    <row r="3" spans="1:13" ht="7.5" customHeight="1">
      <c r="A3" s="13"/>
      <c r="B3" s="6"/>
      <c r="C3" s="6"/>
      <c r="D3" s="6"/>
      <c r="E3" s="6"/>
      <c r="F3" s="6"/>
      <c r="G3" s="27"/>
    </row>
    <row r="4" spans="1:13" ht="15" customHeight="1">
      <c r="A4" s="142" t="s">
        <v>3</v>
      </c>
      <c r="B4" s="143" t="s">
        <v>138</v>
      </c>
      <c r="C4" s="143"/>
      <c r="D4" s="143"/>
      <c r="E4" s="143" t="s">
        <v>139</v>
      </c>
      <c r="F4" s="143"/>
      <c r="G4" s="143"/>
    </row>
    <row r="5" spans="1:13" s="8" customFormat="1" ht="11.25" customHeight="1">
      <c r="A5" s="142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J5" s="21"/>
      <c r="K5" s="79"/>
      <c r="L5" s="79"/>
      <c r="M5" s="21"/>
    </row>
    <row r="6" spans="1:13" s="8" customFormat="1" ht="3.75" customHeight="1">
      <c r="A6" s="68"/>
      <c r="B6" s="69"/>
      <c r="C6" s="69"/>
      <c r="D6" s="69"/>
      <c r="E6" s="69"/>
      <c r="F6" s="69"/>
      <c r="G6" s="19"/>
      <c r="J6" s="21"/>
      <c r="K6" s="79"/>
      <c r="L6" s="79"/>
      <c r="M6" s="21"/>
    </row>
    <row r="7" spans="1:13" s="10" customFormat="1" ht="9.6" customHeight="1">
      <c r="A7" s="9" t="s">
        <v>8</v>
      </c>
      <c r="B7" s="85">
        <v>53.097999999999999</v>
      </c>
      <c r="C7" s="85">
        <v>52.936999999999998</v>
      </c>
      <c r="D7" s="85">
        <v>106.036</v>
      </c>
      <c r="E7" s="86">
        <v>4.9434750000000003</v>
      </c>
      <c r="F7" s="86">
        <v>6.0089050000000004</v>
      </c>
      <c r="G7" s="86">
        <v>5.4235670000000002</v>
      </c>
      <c r="I7" s="80"/>
      <c r="J7" s="22"/>
      <c r="K7" s="23"/>
      <c r="L7" s="21"/>
      <c r="M7" s="21"/>
    </row>
    <row r="8" spans="1:13" s="10" customFormat="1" ht="9.6" customHeight="1">
      <c r="A8" s="11" t="s">
        <v>9</v>
      </c>
      <c r="B8" s="26">
        <v>33.643000000000001</v>
      </c>
      <c r="C8" s="26">
        <v>30.768999999999998</v>
      </c>
      <c r="D8" s="26">
        <v>64.412000000000006</v>
      </c>
      <c r="E8" s="87">
        <v>6.0792700000000002</v>
      </c>
      <c r="F8" s="87">
        <v>6.5772750000000002</v>
      </c>
      <c r="G8" s="87">
        <v>6.3074009999999996</v>
      </c>
      <c r="I8" s="20"/>
      <c r="J8" s="22"/>
      <c r="K8" s="23"/>
      <c r="L8" s="25"/>
      <c r="M8" s="21"/>
    </row>
    <row r="9" spans="1:13" s="10" customFormat="1" ht="9.6" customHeight="1">
      <c r="A9" s="11" t="s">
        <v>10</v>
      </c>
      <c r="B9" s="26">
        <v>2.3079999999999998</v>
      </c>
      <c r="C9" s="26">
        <v>2.6859999999999999</v>
      </c>
      <c r="D9" s="26">
        <v>4.9939999999999998</v>
      </c>
      <c r="E9" s="87">
        <v>5.660412</v>
      </c>
      <c r="F9" s="87">
        <v>8.3349820000000001</v>
      </c>
      <c r="G9" s="87">
        <v>6.8412030000000001</v>
      </c>
      <c r="I9" s="20"/>
      <c r="J9" s="22"/>
      <c r="K9" s="23"/>
      <c r="L9" s="21"/>
      <c r="M9" s="21"/>
    </row>
    <row r="10" spans="1:13" s="10" customFormat="1" ht="9.6" customHeight="1">
      <c r="A10" s="11" t="s">
        <v>11</v>
      </c>
      <c r="B10" s="26">
        <v>3.5019999999999998</v>
      </c>
      <c r="C10" s="26">
        <v>5.8730000000000002</v>
      </c>
      <c r="D10" s="26">
        <v>9.375</v>
      </c>
      <c r="E10" s="87">
        <v>3.7697729999999998</v>
      </c>
      <c r="F10" s="87">
        <v>8.0361650000000004</v>
      </c>
      <c r="G10" s="87">
        <v>5.6481899999999996</v>
      </c>
      <c r="I10" s="20"/>
      <c r="J10" s="22"/>
      <c r="K10" s="23"/>
      <c r="L10" s="25"/>
      <c r="M10" s="21"/>
    </row>
    <row r="11" spans="1:13" s="10" customFormat="1" ht="9.6" customHeight="1">
      <c r="A11" s="11" t="s">
        <v>12</v>
      </c>
      <c r="B11" s="26">
        <v>3.5030000000000001</v>
      </c>
      <c r="C11" s="26">
        <v>3.871</v>
      </c>
      <c r="D11" s="26">
        <v>7.3730000000000002</v>
      </c>
      <c r="E11" s="87">
        <v>2.3339430000000001</v>
      </c>
      <c r="F11" s="87">
        <v>3.2563849999999999</v>
      </c>
      <c r="G11" s="87">
        <v>2.7416209999999999</v>
      </c>
      <c r="I11" s="20"/>
      <c r="J11" s="22"/>
      <c r="K11" s="23"/>
      <c r="L11" s="21"/>
      <c r="M11" s="21"/>
    </row>
    <row r="12" spans="1:13" s="10" customFormat="1" ht="9.6" customHeight="1">
      <c r="A12" s="11" t="s">
        <v>13</v>
      </c>
      <c r="B12" s="26">
        <v>2.9260000000000002</v>
      </c>
      <c r="C12" s="26">
        <v>3.3780000000000001</v>
      </c>
      <c r="D12" s="26">
        <v>6.3040000000000003</v>
      </c>
      <c r="E12" s="87">
        <v>5.3204339999999997</v>
      </c>
      <c r="F12" s="87">
        <v>7.7945580000000003</v>
      </c>
      <c r="G12" s="87">
        <v>6.4109670000000003</v>
      </c>
      <c r="I12" s="20"/>
      <c r="J12" s="22"/>
      <c r="K12" s="23"/>
      <c r="L12" s="25"/>
      <c r="M12" s="21"/>
    </row>
    <row r="13" spans="1:13" s="10" customFormat="1" ht="9.6" customHeight="1">
      <c r="A13" s="11" t="s">
        <v>14</v>
      </c>
      <c r="B13" s="26">
        <v>5.0289999999999999</v>
      </c>
      <c r="C13" s="26">
        <v>4.0880000000000001</v>
      </c>
      <c r="D13" s="26">
        <v>9.1170000000000009</v>
      </c>
      <c r="E13" s="87">
        <v>4.8533609999999996</v>
      </c>
      <c r="F13" s="87">
        <v>5.1512849999999997</v>
      </c>
      <c r="G13" s="87">
        <v>4.982583</v>
      </c>
      <c r="I13" s="20"/>
      <c r="J13" s="22"/>
      <c r="K13" s="23"/>
      <c r="L13" s="21"/>
      <c r="M13" s="21"/>
    </row>
    <row r="14" spans="1:13" s="10" customFormat="1" ht="9.6" customHeight="1">
      <c r="A14" s="11" t="s">
        <v>15</v>
      </c>
      <c r="B14" s="26">
        <v>1.1379999999999999</v>
      </c>
      <c r="C14" s="26">
        <v>1.37</v>
      </c>
      <c r="D14" s="26">
        <v>2.5089999999999999</v>
      </c>
      <c r="E14" s="87">
        <v>2.8234439999999998</v>
      </c>
      <c r="F14" s="87">
        <v>3.9358140000000001</v>
      </c>
      <c r="G14" s="87">
        <v>3.3389989999999998</v>
      </c>
      <c r="I14" s="20"/>
      <c r="J14" s="22"/>
      <c r="K14" s="23"/>
      <c r="L14" s="25"/>
      <c r="M14" s="21"/>
    </row>
    <row r="15" spans="1:13" s="10" customFormat="1" ht="9.6" customHeight="1">
      <c r="A15" s="11" t="s">
        <v>144</v>
      </c>
      <c r="B15" s="26">
        <v>1.05</v>
      </c>
      <c r="C15" s="26">
        <v>0.90200000000000002</v>
      </c>
      <c r="D15" s="26">
        <v>1.952</v>
      </c>
      <c r="E15" s="87">
        <v>2.760748</v>
      </c>
      <c r="F15" s="87">
        <v>2.865075</v>
      </c>
      <c r="G15" s="87">
        <v>2.8079900000000002</v>
      </c>
      <c r="I15" s="20"/>
      <c r="J15" s="22"/>
      <c r="K15" s="23"/>
      <c r="L15" s="25"/>
      <c r="M15" s="21"/>
    </row>
    <row r="16" spans="1:13" s="10" customFormat="1" ht="9.6" customHeight="1">
      <c r="A16" s="9" t="s">
        <v>16</v>
      </c>
      <c r="B16" s="85">
        <v>1.1299999999999999</v>
      </c>
      <c r="C16" s="85">
        <v>1.1830000000000001</v>
      </c>
      <c r="D16" s="85">
        <v>2.3119999999999998</v>
      </c>
      <c r="E16" s="86">
        <v>3.6004489999999998</v>
      </c>
      <c r="F16" s="86">
        <v>4.2321780000000002</v>
      </c>
      <c r="G16" s="86">
        <v>3.8980329999999999</v>
      </c>
      <c r="I16" s="80"/>
      <c r="J16" s="22"/>
      <c r="K16" s="23"/>
      <c r="L16" s="25"/>
      <c r="M16" s="21"/>
    </row>
    <row r="17" spans="1:13" s="10" customFormat="1" ht="9.6" customHeight="1">
      <c r="A17" s="11" t="s">
        <v>17</v>
      </c>
      <c r="B17" s="26">
        <v>1.1299999999999999</v>
      </c>
      <c r="C17" s="26">
        <v>1.1830000000000001</v>
      </c>
      <c r="D17" s="26">
        <v>2.3119999999999998</v>
      </c>
      <c r="E17" s="87">
        <v>3.6004489999999998</v>
      </c>
      <c r="F17" s="87">
        <v>4.2321780000000002</v>
      </c>
      <c r="G17" s="87">
        <v>3.8980329999999999</v>
      </c>
      <c r="I17" s="20"/>
      <c r="J17" s="22"/>
      <c r="K17" s="23"/>
      <c r="L17" s="25"/>
      <c r="M17" s="21"/>
    </row>
    <row r="18" spans="1:13" s="10" customFormat="1" ht="9.6" customHeight="1">
      <c r="A18" s="9" t="s">
        <v>18</v>
      </c>
      <c r="B18" s="85">
        <v>82.864999999999995</v>
      </c>
      <c r="C18" s="85">
        <v>89.662999999999997</v>
      </c>
      <c r="D18" s="85">
        <v>172.52799999999999</v>
      </c>
      <c r="E18" s="86">
        <v>3.1738460000000002</v>
      </c>
      <c r="F18" s="86">
        <v>4.2957520000000002</v>
      </c>
      <c r="G18" s="86">
        <v>3.6722800000000002</v>
      </c>
      <c r="I18" s="74"/>
      <c r="J18" s="22"/>
      <c r="K18" s="23"/>
      <c r="L18" s="25"/>
      <c r="M18" s="21"/>
    </row>
    <row r="19" spans="1:13" s="10" customFormat="1" ht="9.6" customHeight="1">
      <c r="A19" s="11" t="s">
        <v>19</v>
      </c>
      <c r="B19" s="26">
        <v>6.8380000000000001</v>
      </c>
      <c r="C19" s="26">
        <v>7.8419999999999996</v>
      </c>
      <c r="D19" s="26">
        <v>14.68</v>
      </c>
      <c r="E19" s="87">
        <v>3.019927</v>
      </c>
      <c r="F19" s="87">
        <v>4.3592259999999996</v>
      </c>
      <c r="G19" s="87">
        <v>3.6128969999999998</v>
      </c>
      <c r="I19" s="20"/>
      <c r="J19" s="22"/>
      <c r="K19" s="26"/>
      <c r="L19" s="26"/>
      <c r="M19" s="26"/>
    </row>
    <row r="20" spans="1:13" s="10" customFormat="1" ht="9.6" customHeight="1">
      <c r="A20" s="11" t="s">
        <v>20</v>
      </c>
      <c r="B20" s="26">
        <v>6.4969999999999999</v>
      </c>
      <c r="C20" s="26">
        <v>8.6020000000000003</v>
      </c>
      <c r="D20" s="26">
        <v>15.1</v>
      </c>
      <c r="E20" s="87">
        <v>4.213603</v>
      </c>
      <c r="F20" s="87">
        <v>6.9572789999999998</v>
      </c>
      <c r="G20" s="87">
        <v>5.4345990000000004</v>
      </c>
      <c r="I20" s="20"/>
      <c r="J20" s="22"/>
      <c r="K20" s="26"/>
      <c r="L20" s="26"/>
      <c r="M20" s="26"/>
    </row>
    <row r="21" spans="1:13" s="10" customFormat="1" ht="9.6" customHeight="1">
      <c r="A21" s="11" t="s">
        <v>21</v>
      </c>
      <c r="B21" s="26">
        <v>2.6629999999999998</v>
      </c>
      <c r="C21" s="26">
        <v>2.504</v>
      </c>
      <c r="D21" s="26">
        <v>5.1669999999999998</v>
      </c>
      <c r="E21" s="87">
        <v>5.8631859999999998</v>
      </c>
      <c r="F21" s="87">
        <v>7.7283460000000002</v>
      </c>
      <c r="G21" s="87">
        <v>6.6396699999999997</v>
      </c>
      <c r="I21" s="20"/>
      <c r="J21" s="22"/>
      <c r="K21" s="26"/>
      <c r="L21" s="26"/>
      <c r="M21" s="26"/>
    </row>
    <row r="22" spans="1:13" s="10" customFormat="1" ht="9.6" customHeight="1">
      <c r="A22" s="11" t="s">
        <v>22</v>
      </c>
      <c r="B22" s="26">
        <v>36.396000000000001</v>
      </c>
      <c r="C22" s="26">
        <v>37.996000000000002</v>
      </c>
      <c r="D22" s="26">
        <v>74.391999999999996</v>
      </c>
      <c r="E22" s="87">
        <v>4.2279650000000002</v>
      </c>
      <c r="F22" s="87">
        <v>5.1227809999999998</v>
      </c>
      <c r="G22" s="87">
        <v>4.6421089999999996</v>
      </c>
      <c r="I22" s="20"/>
      <c r="J22" s="22"/>
      <c r="K22" s="26"/>
      <c r="L22" s="26"/>
      <c r="M22" s="26"/>
    </row>
    <row r="23" spans="1:13" s="10" customFormat="1" ht="9.6" customHeight="1">
      <c r="A23" s="11" t="s">
        <v>23</v>
      </c>
      <c r="B23" s="26">
        <v>3.5369999999999999</v>
      </c>
      <c r="C23" s="26">
        <v>4.3140000000000001</v>
      </c>
      <c r="D23" s="26">
        <v>7.851</v>
      </c>
      <c r="E23" s="87">
        <v>1.2335229999999999</v>
      </c>
      <c r="F23" s="87">
        <v>1.983798</v>
      </c>
      <c r="G23" s="87">
        <v>1.5571090000000001</v>
      </c>
      <c r="I23" s="20"/>
      <c r="J23" s="22"/>
      <c r="K23" s="26"/>
      <c r="L23" s="26"/>
      <c r="M23" s="26"/>
    </row>
    <row r="24" spans="1:13" s="10" customFormat="1" ht="9.6" customHeight="1">
      <c r="A24" s="11" t="s">
        <v>24</v>
      </c>
      <c r="B24" s="26">
        <v>6.3929999999999998</v>
      </c>
      <c r="C24" s="26">
        <v>9.7949999999999999</v>
      </c>
      <c r="D24" s="26">
        <v>16.189</v>
      </c>
      <c r="E24" s="87">
        <v>1.935986</v>
      </c>
      <c r="F24" s="87">
        <v>4.0874119999999996</v>
      </c>
      <c r="G24" s="87">
        <v>2.8406929999999999</v>
      </c>
      <c r="I24" s="20"/>
      <c r="J24" s="22"/>
      <c r="K24" s="26"/>
      <c r="L24" s="26"/>
      <c r="M24" s="26"/>
    </row>
    <row r="25" spans="1:13" s="10" customFormat="1" ht="9.6" customHeight="1">
      <c r="A25" s="11" t="s">
        <v>25</v>
      </c>
      <c r="B25" s="26">
        <v>6.4569999999999999</v>
      </c>
      <c r="C25" s="26">
        <v>2.246</v>
      </c>
      <c r="D25" s="26">
        <v>8.702</v>
      </c>
      <c r="E25" s="87">
        <v>4.6835599999999999</v>
      </c>
      <c r="F25" s="87">
        <v>2.0896270000000001</v>
      </c>
      <c r="G25" s="87">
        <v>3.5472869999999999</v>
      </c>
      <c r="I25" s="20"/>
      <c r="J25" s="22"/>
      <c r="K25" s="26"/>
      <c r="L25" s="26"/>
      <c r="M25" s="26"/>
    </row>
    <row r="26" spans="1:13" s="10" customFormat="1" ht="9.6" customHeight="1">
      <c r="A26" s="11" t="s">
        <v>26</v>
      </c>
      <c r="B26" s="26">
        <v>1.8939999999999999</v>
      </c>
      <c r="C26" s="26">
        <v>1.2370000000000001</v>
      </c>
      <c r="D26" s="26">
        <v>3.1309999999999998</v>
      </c>
      <c r="E26" s="87">
        <v>2.0659770000000002</v>
      </c>
      <c r="F26" s="87">
        <v>1.812648</v>
      </c>
      <c r="G26" s="87">
        <v>1.957867</v>
      </c>
      <c r="I26" s="20"/>
      <c r="J26" s="22"/>
      <c r="K26" s="26"/>
      <c r="L26" s="26"/>
      <c r="M26" s="26"/>
    </row>
    <row r="27" spans="1:13" s="10" customFormat="1" ht="9.6" customHeight="1">
      <c r="A27" s="11" t="s">
        <v>27</v>
      </c>
      <c r="B27" s="26">
        <v>2.2189999999999999</v>
      </c>
      <c r="C27" s="26">
        <v>4.3179999999999996</v>
      </c>
      <c r="D27" s="26">
        <v>6.5359999999999996</v>
      </c>
      <c r="E27" s="87">
        <v>2.0265080000000002</v>
      </c>
      <c r="F27" s="87">
        <v>5.4142869999999998</v>
      </c>
      <c r="G27" s="87">
        <v>3.4542649999999999</v>
      </c>
      <c r="I27" s="20"/>
      <c r="J27" s="22"/>
      <c r="K27" s="26"/>
      <c r="L27" s="26"/>
      <c r="M27" s="26"/>
    </row>
    <row r="28" spans="1:13" s="10" customFormat="1" ht="9.6" customHeight="1">
      <c r="A28" s="11" t="s">
        <v>28</v>
      </c>
      <c r="B28" s="26">
        <v>1.8280000000000001</v>
      </c>
      <c r="C28" s="26">
        <v>2.7349999999999999</v>
      </c>
      <c r="D28" s="26">
        <v>4.5629999999999997</v>
      </c>
      <c r="E28" s="87">
        <v>2.1869809999999998</v>
      </c>
      <c r="F28" s="87">
        <v>4.2401609999999996</v>
      </c>
      <c r="G28" s="87">
        <v>3.08127</v>
      </c>
      <c r="I28" s="20"/>
      <c r="J28" s="22"/>
      <c r="K28" s="26"/>
      <c r="L28" s="26"/>
      <c r="M28" s="26"/>
    </row>
    <row r="29" spans="1:13" s="10" customFormat="1" ht="9.6" customHeight="1">
      <c r="A29" s="11" t="s">
        <v>29</v>
      </c>
      <c r="B29" s="26">
        <v>1.149</v>
      </c>
      <c r="C29" s="26">
        <v>1.4119999999999999</v>
      </c>
      <c r="D29" s="26">
        <v>2.5609999999999999</v>
      </c>
      <c r="E29" s="87">
        <v>1.9228259999999999</v>
      </c>
      <c r="F29" s="87">
        <v>3.367985</v>
      </c>
      <c r="G29" s="87">
        <v>2.5187750000000002</v>
      </c>
      <c r="I29" s="20"/>
      <c r="J29" s="22"/>
      <c r="K29" s="26"/>
      <c r="L29" s="26"/>
      <c r="M29" s="26"/>
    </row>
    <row r="30" spans="1:13" s="10" customFormat="1" ht="9.6" customHeight="1">
      <c r="A30" s="11" t="s">
        <v>141</v>
      </c>
      <c r="B30" s="26">
        <v>6.9939999999999998</v>
      </c>
      <c r="C30" s="26">
        <v>6.6619999999999999</v>
      </c>
      <c r="D30" s="26">
        <v>13.656000000000001</v>
      </c>
      <c r="E30" s="87">
        <v>3.1133329999999999</v>
      </c>
      <c r="F30" s="87">
        <v>3.4952589999999999</v>
      </c>
      <c r="G30" s="87">
        <v>3.2886449999999998</v>
      </c>
      <c r="I30" s="74"/>
      <c r="J30" s="22"/>
      <c r="K30" s="26"/>
      <c r="L30" s="26"/>
      <c r="M30" s="26"/>
    </row>
    <row r="31" spans="1:13" s="10" customFormat="1" ht="9.6" customHeight="1">
      <c r="A31" s="9" t="s">
        <v>30</v>
      </c>
      <c r="B31" s="85">
        <v>6.3739999999999997</v>
      </c>
      <c r="C31" s="85">
        <v>5.8170000000000002</v>
      </c>
      <c r="D31" s="85">
        <v>12.191000000000001</v>
      </c>
      <c r="E31" s="86">
        <v>2.2498550000000002</v>
      </c>
      <c r="F31" s="86">
        <v>2.439927</v>
      </c>
      <c r="G31" s="86">
        <v>2.3367110000000002</v>
      </c>
      <c r="I31" s="20"/>
      <c r="J31" s="22"/>
      <c r="K31" s="26"/>
      <c r="L31" s="26"/>
      <c r="M31" s="26"/>
    </row>
    <row r="32" spans="1:13" s="10" customFormat="1" ht="9.6" customHeight="1">
      <c r="A32" s="11" t="s">
        <v>31</v>
      </c>
      <c r="B32" s="26">
        <v>2.8479999999999999</v>
      </c>
      <c r="C32" s="26">
        <v>2.3370000000000002</v>
      </c>
      <c r="D32" s="26">
        <v>5.1849999999999996</v>
      </c>
      <c r="E32" s="87">
        <v>1.9798750000000001</v>
      </c>
      <c r="F32" s="87">
        <v>1.9249259999999999</v>
      </c>
      <c r="G32" s="87">
        <v>1.954726</v>
      </c>
      <c r="I32" s="20"/>
      <c r="J32" s="22"/>
      <c r="K32" s="26"/>
      <c r="L32" s="26"/>
      <c r="M32" s="26"/>
    </row>
    <row r="33" spans="1:13" s="10" customFormat="1" ht="9.6" customHeight="1">
      <c r="A33" s="11" t="s">
        <v>32</v>
      </c>
      <c r="B33" s="26">
        <v>3.5259999999999998</v>
      </c>
      <c r="C33" s="26">
        <v>3.48</v>
      </c>
      <c r="D33" s="26">
        <v>7.0060000000000002</v>
      </c>
      <c r="E33" s="87">
        <v>2.5283380000000002</v>
      </c>
      <c r="F33" s="87">
        <v>2.9742510000000002</v>
      </c>
      <c r="G33" s="87">
        <v>2.731776</v>
      </c>
      <c r="I33" s="80"/>
      <c r="J33" s="22"/>
      <c r="K33" s="26"/>
      <c r="L33" s="26"/>
      <c r="M33" s="26"/>
    </row>
    <row r="34" spans="1:13" s="10" customFormat="1" ht="9.6" customHeight="1">
      <c r="A34" s="9" t="s">
        <v>33</v>
      </c>
      <c r="B34" s="85">
        <v>27.032</v>
      </c>
      <c r="C34" s="85">
        <v>41.142000000000003</v>
      </c>
      <c r="D34" s="85">
        <v>68.174000000000007</v>
      </c>
      <c r="E34" s="86">
        <v>2.11287</v>
      </c>
      <c r="F34" s="86">
        <v>4.0762530000000003</v>
      </c>
      <c r="G34" s="86">
        <v>2.9787149999999998</v>
      </c>
      <c r="I34" s="20"/>
      <c r="J34" s="22"/>
      <c r="K34" s="26"/>
      <c r="L34" s="26"/>
      <c r="M34" s="26"/>
    </row>
    <row r="35" spans="1:13" s="10" customFormat="1" ht="9.6" customHeight="1">
      <c r="A35" s="11" t="s">
        <v>34</v>
      </c>
      <c r="B35" s="26">
        <v>4.7089999999999996</v>
      </c>
      <c r="C35" s="26">
        <v>6.3540000000000001</v>
      </c>
      <c r="D35" s="26">
        <v>11.063000000000001</v>
      </c>
      <c r="E35" s="87">
        <v>1.884692</v>
      </c>
      <c r="F35" s="87">
        <v>3.2765569999999999</v>
      </c>
      <c r="G35" s="87">
        <v>2.4928759999999999</v>
      </c>
      <c r="I35" s="20"/>
      <c r="J35" s="22"/>
      <c r="K35" s="26"/>
      <c r="L35" s="26"/>
      <c r="M35" s="26"/>
    </row>
    <row r="36" spans="1:13" s="10" customFormat="1" ht="9.6" customHeight="1">
      <c r="A36" s="11" t="s">
        <v>35</v>
      </c>
      <c r="B36" s="26">
        <v>5.2869999999999999</v>
      </c>
      <c r="C36" s="26">
        <v>6.1779999999999999</v>
      </c>
      <c r="D36" s="26">
        <v>11.465999999999999</v>
      </c>
      <c r="E36" s="87">
        <v>2.332665</v>
      </c>
      <c r="F36" s="87">
        <v>3.5685950000000002</v>
      </c>
      <c r="G36" s="87">
        <v>2.8678870000000001</v>
      </c>
      <c r="I36" s="20"/>
      <c r="J36" s="22"/>
      <c r="K36" s="26"/>
      <c r="L36" s="26"/>
      <c r="M36" s="26"/>
    </row>
    <row r="37" spans="1:13" s="10" customFormat="1" ht="9.6" customHeight="1">
      <c r="A37" s="11" t="s">
        <v>36</v>
      </c>
      <c r="B37" s="26">
        <v>1.4730000000000001</v>
      </c>
      <c r="C37" s="26">
        <v>1.1200000000000001</v>
      </c>
      <c r="D37" s="26">
        <v>2.593</v>
      </c>
      <c r="E37" s="87">
        <v>2.9707400000000002</v>
      </c>
      <c r="F37" s="87">
        <v>2.6376029999999999</v>
      </c>
      <c r="G37" s="87">
        <v>2.817072</v>
      </c>
      <c r="I37" s="20"/>
      <c r="J37" s="22"/>
      <c r="K37" s="26"/>
      <c r="L37" s="26"/>
      <c r="M37" s="26"/>
    </row>
    <row r="38" spans="1:13" s="10" customFormat="1" ht="9.6" customHeight="1">
      <c r="A38" s="11" t="s">
        <v>37</v>
      </c>
      <c r="B38" s="26">
        <v>2.7440000000000002</v>
      </c>
      <c r="C38" s="26">
        <v>6.8780000000000001</v>
      </c>
      <c r="D38" s="26">
        <v>9.6219999999999999</v>
      </c>
      <c r="E38" s="87">
        <v>1.19231</v>
      </c>
      <c r="F38" s="87">
        <v>3.8395839999999999</v>
      </c>
      <c r="G38" s="87">
        <v>2.3510740000000001</v>
      </c>
      <c r="I38" s="20"/>
      <c r="J38" s="22"/>
      <c r="K38" s="26"/>
      <c r="L38" s="26"/>
      <c r="M38" s="26"/>
    </row>
    <row r="39" spans="1:13" s="10" customFormat="1" ht="9.6" customHeight="1">
      <c r="A39" s="11" t="s">
        <v>38</v>
      </c>
      <c r="B39" s="26">
        <v>5.173</v>
      </c>
      <c r="C39" s="26">
        <v>9.6950000000000003</v>
      </c>
      <c r="D39" s="26">
        <v>14.868</v>
      </c>
      <c r="E39" s="87">
        <v>2.4538289999999998</v>
      </c>
      <c r="F39" s="87">
        <v>5.6562979999999996</v>
      </c>
      <c r="G39" s="87">
        <v>3.8900410000000001</v>
      </c>
      <c r="I39" s="20"/>
      <c r="J39" s="22"/>
      <c r="K39" s="26"/>
      <c r="L39" s="26"/>
      <c r="M39" s="26"/>
    </row>
    <row r="40" spans="1:13" s="10" customFormat="1" ht="9.6" customHeight="1">
      <c r="A40" s="11" t="s">
        <v>39</v>
      </c>
      <c r="B40" s="26">
        <v>4.0179999999999998</v>
      </c>
      <c r="C40" s="26">
        <v>7.72</v>
      </c>
      <c r="D40" s="26">
        <v>11.738</v>
      </c>
      <c r="E40" s="87">
        <v>1.5850690000000001</v>
      </c>
      <c r="F40" s="87">
        <v>3.819636</v>
      </c>
      <c r="G40" s="87">
        <v>2.5764109999999998</v>
      </c>
      <c r="I40" s="20"/>
      <c r="J40" s="22"/>
      <c r="K40" s="26"/>
      <c r="L40" s="26"/>
      <c r="M40" s="26"/>
    </row>
    <row r="41" spans="1:13" s="10" customFormat="1" ht="9.6" customHeight="1">
      <c r="A41" s="11" t="s">
        <v>40</v>
      </c>
      <c r="B41" s="26">
        <v>3.6280000000000001</v>
      </c>
      <c r="C41" s="26">
        <v>3.1970000000000001</v>
      </c>
      <c r="D41" s="26">
        <v>6.8250000000000002</v>
      </c>
      <c r="E41" s="87">
        <v>6.1601990000000004</v>
      </c>
      <c r="F41" s="87">
        <v>6.7800510000000003</v>
      </c>
      <c r="G41" s="87">
        <v>6.4357860000000002</v>
      </c>
      <c r="I41" s="80"/>
      <c r="J41" s="22"/>
      <c r="K41" s="26"/>
      <c r="L41" s="26"/>
      <c r="M41" s="26"/>
    </row>
    <row r="42" spans="1:13" s="10" customFormat="1" ht="9.6" customHeight="1">
      <c r="A42" s="9" t="s">
        <v>41</v>
      </c>
      <c r="B42" s="85">
        <v>10.955</v>
      </c>
      <c r="C42" s="85">
        <v>12.929</v>
      </c>
      <c r="D42" s="85">
        <v>23.885000000000002</v>
      </c>
      <c r="E42" s="86">
        <v>3.6675200000000001</v>
      </c>
      <c r="F42" s="86">
        <v>5.1470440000000002</v>
      </c>
      <c r="G42" s="86">
        <v>4.3433770000000003</v>
      </c>
      <c r="I42" s="20"/>
      <c r="J42" s="22"/>
      <c r="K42" s="26"/>
      <c r="L42" s="26"/>
      <c r="M42" s="26"/>
    </row>
    <row r="43" spans="1:13" s="10" customFormat="1" ht="9.6" customHeight="1">
      <c r="A43" s="11" t="s">
        <v>42</v>
      </c>
      <c r="B43" s="26">
        <v>5.2460000000000004</v>
      </c>
      <c r="C43" s="26">
        <v>6.2290000000000001</v>
      </c>
      <c r="D43" s="26">
        <v>11.474</v>
      </c>
      <c r="E43" s="87">
        <v>4.0208810000000001</v>
      </c>
      <c r="F43" s="87">
        <v>5.566268</v>
      </c>
      <c r="G43" s="87">
        <v>4.7343909999999996</v>
      </c>
      <c r="I43" s="20"/>
      <c r="J43" s="22"/>
      <c r="K43" s="26"/>
      <c r="L43" s="26"/>
      <c r="M43" s="26"/>
    </row>
    <row r="44" spans="1:13" s="10" customFormat="1" ht="9.6" customHeight="1">
      <c r="A44" s="11" t="s">
        <v>43</v>
      </c>
      <c r="B44" s="26">
        <v>1.952</v>
      </c>
      <c r="C44" s="26">
        <v>1.722</v>
      </c>
      <c r="D44" s="26">
        <v>3.6749999999999998</v>
      </c>
      <c r="E44" s="87">
        <v>5.4628560000000004</v>
      </c>
      <c r="F44" s="87">
        <v>6.3879159999999997</v>
      </c>
      <c r="G44" s="87">
        <v>5.86069</v>
      </c>
      <c r="I44" s="20"/>
      <c r="J44" s="22"/>
      <c r="K44" s="26"/>
      <c r="L44" s="26"/>
      <c r="M44" s="26"/>
    </row>
    <row r="45" spans="1:13" s="10" customFormat="1" ht="9.6" customHeight="1">
      <c r="A45" s="11" t="s">
        <v>44</v>
      </c>
      <c r="B45" s="26">
        <v>2.6440000000000001</v>
      </c>
      <c r="C45" s="26">
        <v>3.653</v>
      </c>
      <c r="D45" s="26">
        <v>6.298</v>
      </c>
      <c r="E45" s="87">
        <v>4.7050979999999996</v>
      </c>
      <c r="F45" s="87">
        <v>7.1086080000000003</v>
      </c>
      <c r="G45" s="87">
        <v>5.8531649999999997</v>
      </c>
      <c r="I45" s="20"/>
      <c r="J45" s="22"/>
      <c r="K45" s="26"/>
      <c r="L45" s="26"/>
      <c r="M45" s="26"/>
    </row>
    <row r="46" spans="1:13" s="10" customFormat="1" ht="9.6" customHeight="1">
      <c r="A46" s="11" t="s">
        <v>45</v>
      </c>
      <c r="B46" s="26">
        <v>1.113</v>
      </c>
      <c r="C46" s="26">
        <v>1.325</v>
      </c>
      <c r="D46" s="26">
        <v>2.4380000000000002</v>
      </c>
      <c r="E46" s="87">
        <v>1.4585589999999999</v>
      </c>
      <c r="F46" s="87">
        <v>2.1742330000000001</v>
      </c>
      <c r="G46" s="87">
        <v>1.77634</v>
      </c>
      <c r="I46" s="80"/>
      <c r="J46" s="22"/>
      <c r="K46" s="26"/>
      <c r="L46" s="26"/>
      <c r="M46" s="26"/>
    </row>
    <row r="47" spans="1:13" s="10" customFormat="1" ht="9.6" customHeight="1">
      <c r="A47" s="9" t="s">
        <v>46</v>
      </c>
      <c r="B47" s="85">
        <v>17.216999999999999</v>
      </c>
      <c r="C47" s="85">
        <v>18.916</v>
      </c>
      <c r="D47" s="85">
        <v>36.133000000000003</v>
      </c>
      <c r="E47" s="86">
        <v>4.6922810000000004</v>
      </c>
      <c r="F47" s="86">
        <v>6.299728</v>
      </c>
      <c r="G47" s="86">
        <v>5.4156969999999998</v>
      </c>
      <c r="I47" s="20"/>
      <c r="J47" s="22"/>
      <c r="K47" s="26"/>
      <c r="L47" s="26"/>
      <c r="M47" s="26"/>
    </row>
    <row r="48" spans="1:13" s="10" customFormat="1" ht="9.6" customHeight="1">
      <c r="A48" s="11" t="s">
        <v>47</v>
      </c>
      <c r="B48" s="26">
        <v>3.0590000000000002</v>
      </c>
      <c r="C48" s="26">
        <v>2.0419999999999998</v>
      </c>
      <c r="D48" s="26">
        <v>5.101</v>
      </c>
      <c r="E48" s="87">
        <v>5.9548860000000001</v>
      </c>
      <c r="F48" s="87">
        <v>5.1900230000000001</v>
      </c>
      <c r="G48" s="87">
        <v>5.6231559999999998</v>
      </c>
      <c r="I48" s="20"/>
      <c r="J48" s="22"/>
      <c r="K48" s="26"/>
      <c r="L48" s="26"/>
      <c r="M48" s="26"/>
    </row>
    <row r="49" spans="1:13" s="10" customFormat="1" ht="9.6" customHeight="1">
      <c r="A49" s="11" t="s">
        <v>48</v>
      </c>
      <c r="B49" s="26">
        <v>3.3650000000000002</v>
      </c>
      <c r="C49" s="26">
        <v>3.09</v>
      </c>
      <c r="D49" s="26">
        <v>6.4550000000000001</v>
      </c>
      <c r="E49" s="87">
        <v>5.4757290000000003</v>
      </c>
      <c r="F49" s="87">
        <v>6.0976679999999996</v>
      </c>
      <c r="G49" s="87">
        <v>5.7568070000000002</v>
      </c>
      <c r="I49" s="20"/>
      <c r="J49" s="22"/>
      <c r="K49" s="26"/>
      <c r="L49" s="26"/>
      <c r="M49" s="26"/>
    </row>
    <row r="50" spans="1:13" s="10" customFormat="1" ht="9.6" customHeight="1">
      <c r="A50" s="11" t="s">
        <v>49</v>
      </c>
      <c r="B50" s="26">
        <v>8.9149999999999991</v>
      </c>
      <c r="C50" s="26">
        <v>10.645</v>
      </c>
      <c r="D50" s="26">
        <v>19.559999999999999</v>
      </c>
      <c r="E50" s="87">
        <v>4.4223350000000003</v>
      </c>
      <c r="F50" s="87">
        <v>6.4291239999999998</v>
      </c>
      <c r="G50" s="87">
        <v>5.3273450000000002</v>
      </c>
      <c r="I50" s="20"/>
      <c r="J50" s="22"/>
      <c r="K50" s="26"/>
      <c r="L50" s="26"/>
      <c r="M50" s="26"/>
    </row>
    <row r="51" spans="1:13" s="10" customFormat="1" ht="9.6" customHeight="1">
      <c r="A51" s="11" t="s">
        <v>50</v>
      </c>
      <c r="B51" s="26">
        <v>1.8779999999999999</v>
      </c>
      <c r="C51" s="26">
        <v>3.1379999999999999</v>
      </c>
      <c r="D51" s="26">
        <v>5.0170000000000003</v>
      </c>
      <c r="E51" s="87">
        <v>3.5766360000000001</v>
      </c>
      <c r="F51" s="87">
        <v>7.0269029999999999</v>
      </c>
      <c r="G51" s="87">
        <v>5.1622640000000004</v>
      </c>
      <c r="I51" s="80"/>
      <c r="J51" s="22"/>
      <c r="K51" s="26"/>
      <c r="L51" s="26"/>
      <c r="M51" s="26"/>
    </row>
    <row r="52" spans="1:13" s="10" customFormat="1" ht="9.6" customHeight="1">
      <c r="A52" s="9" t="s">
        <v>51</v>
      </c>
      <c r="B52" s="85">
        <v>39.965000000000003</v>
      </c>
      <c r="C52" s="85">
        <v>51.256999999999998</v>
      </c>
      <c r="D52" s="85">
        <v>91.221999999999994</v>
      </c>
      <c r="E52" s="86">
        <v>3.4366099999999999</v>
      </c>
      <c r="F52" s="86">
        <v>5.3736129999999998</v>
      </c>
      <c r="G52" s="86">
        <v>4.3094590000000004</v>
      </c>
      <c r="I52" s="20"/>
      <c r="J52" s="22"/>
      <c r="K52" s="26"/>
      <c r="L52" s="26"/>
      <c r="M52" s="26"/>
    </row>
    <row r="53" spans="1:13" s="10" customFormat="1" ht="9.6" customHeight="1">
      <c r="A53" s="11" t="s">
        <v>52</v>
      </c>
      <c r="B53" s="26">
        <v>3.2450000000000001</v>
      </c>
      <c r="C53" s="26">
        <v>4.157</v>
      </c>
      <c r="D53" s="26">
        <v>7.4020000000000001</v>
      </c>
      <c r="E53" s="87">
        <v>4.1082359999999998</v>
      </c>
      <c r="F53" s="87">
        <v>6.7447350000000004</v>
      </c>
      <c r="G53" s="87">
        <v>5.2638860000000003</v>
      </c>
      <c r="I53" s="20"/>
      <c r="J53" s="22"/>
      <c r="K53" s="26"/>
      <c r="L53" s="26"/>
      <c r="M53" s="26"/>
    </row>
    <row r="54" spans="1:13" s="10" customFormat="1" ht="9.6" customHeight="1">
      <c r="A54" s="11" t="s">
        <v>53</v>
      </c>
      <c r="B54" s="26">
        <v>4.0979999999999999</v>
      </c>
      <c r="C54" s="26">
        <v>5.7640000000000002</v>
      </c>
      <c r="D54" s="26">
        <v>9.8620000000000001</v>
      </c>
      <c r="E54" s="87">
        <v>3.2899690000000001</v>
      </c>
      <c r="F54" s="87">
        <v>6.0243380000000002</v>
      </c>
      <c r="G54" s="87">
        <v>4.477913</v>
      </c>
      <c r="I54" s="20"/>
      <c r="J54" s="22"/>
      <c r="K54" s="26"/>
      <c r="L54" s="26"/>
      <c r="M54" s="26"/>
    </row>
    <row r="55" spans="1:13" s="10" customFormat="1" ht="9.6" customHeight="1">
      <c r="A55" s="11" t="s">
        <v>54</v>
      </c>
      <c r="B55" s="26">
        <v>4.5199999999999996</v>
      </c>
      <c r="C55" s="26">
        <v>4.1890000000000001</v>
      </c>
      <c r="D55" s="26">
        <v>8.7089999999999996</v>
      </c>
      <c r="E55" s="87">
        <v>3.2978000000000001</v>
      </c>
      <c r="F55" s="87">
        <v>3.7845010000000001</v>
      </c>
      <c r="G55" s="87">
        <v>3.515244</v>
      </c>
      <c r="I55" s="20"/>
      <c r="J55" s="22"/>
      <c r="K55" s="26"/>
      <c r="L55" s="26"/>
      <c r="M55" s="26"/>
    </row>
    <row r="56" spans="1:13" s="10" customFormat="1" ht="9.6" customHeight="1">
      <c r="A56" s="11" t="s">
        <v>55</v>
      </c>
      <c r="B56" s="26">
        <v>6.6</v>
      </c>
      <c r="C56" s="26">
        <v>7.5119999999999996</v>
      </c>
      <c r="D56" s="26">
        <v>14.112</v>
      </c>
      <c r="E56" s="87">
        <v>3.54806</v>
      </c>
      <c r="F56" s="87">
        <v>5.0793200000000001</v>
      </c>
      <c r="G56" s="87">
        <v>4.2262550000000001</v>
      </c>
      <c r="I56" s="20"/>
      <c r="J56" s="22"/>
      <c r="K56" s="26"/>
      <c r="L56" s="26"/>
      <c r="M56" s="26"/>
    </row>
    <row r="57" spans="1:13" s="10" customFormat="1" ht="9.6" customHeight="1">
      <c r="A57" s="11" t="s">
        <v>56</v>
      </c>
      <c r="B57" s="26">
        <v>9.3290000000000006</v>
      </c>
      <c r="C57" s="26">
        <v>12.914999999999999</v>
      </c>
      <c r="D57" s="26">
        <v>22.244</v>
      </c>
      <c r="E57" s="87">
        <v>3.5661510000000001</v>
      </c>
      <c r="F57" s="87">
        <v>5.5876380000000001</v>
      </c>
      <c r="G57" s="87">
        <v>4.514443</v>
      </c>
      <c r="I57" s="20"/>
      <c r="J57" s="22"/>
      <c r="K57" s="26"/>
      <c r="L57" s="26"/>
      <c r="M57" s="26"/>
    </row>
    <row r="58" spans="1:13" s="10" customFormat="1" ht="9.6" customHeight="1">
      <c r="A58" s="11" t="s">
        <v>57</v>
      </c>
      <c r="B58" s="26">
        <v>2.8460000000000001</v>
      </c>
      <c r="C58" s="26">
        <v>4.7880000000000003</v>
      </c>
      <c r="D58" s="26">
        <v>7.6349999999999998</v>
      </c>
      <c r="E58" s="87">
        <v>3.4319069999999998</v>
      </c>
      <c r="F58" s="87">
        <v>6.6845619999999997</v>
      </c>
      <c r="G58" s="87">
        <v>4.9392459999999998</v>
      </c>
      <c r="I58" s="20"/>
      <c r="J58" s="22"/>
      <c r="K58" s="26"/>
      <c r="L58" s="26"/>
      <c r="M58" s="26"/>
    </row>
    <row r="59" spans="1:13" s="10" customFormat="1" ht="9.6" customHeight="1">
      <c r="A59" s="11" t="s">
        <v>58</v>
      </c>
      <c r="B59" s="26">
        <v>3.6389999999999998</v>
      </c>
      <c r="C59" s="26">
        <v>3.7480000000000002</v>
      </c>
      <c r="D59" s="26">
        <v>7.3869999999999996</v>
      </c>
      <c r="E59" s="87">
        <v>3.6471559999999998</v>
      </c>
      <c r="F59" s="87">
        <v>4.646827</v>
      </c>
      <c r="G59" s="87">
        <v>4.0940560000000001</v>
      </c>
      <c r="I59" s="20"/>
      <c r="J59" s="22"/>
      <c r="K59" s="26"/>
      <c r="L59" s="26"/>
      <c r="M59" s="26"/>
    </row>
    <row r="60" spans="1:13" s="10" customFormat="1" ht="9.6" customHeight="1">
      <c r="A60" s="11" t="s">
        <v>59</v>
      </c>
      <c r="B60" s="26">
        <v>3.1</v>
      </c>
      <c r="C60" s="26">
        <v>3.2269999999999999</v>
      </c>
      <c r="D60" s="26">
        <v>6.3280000000000003</v>
      </c>
      <c r="E60" s="87">
        <v>3.0361479999999998</v>
      </c>
      <c r="F60" s="87">
        <v>3.8285130000000001</v>
      </c>
      <c r="G60" s="87">
        <v>3.3944749999999999</v>
      </c>
      <c r="I60" s="20"/>
      <c r="J60" s="22"/>
      <c r="K60" s="26"/>
      <c r="L60" s="26"/>
      <c r="M60" s="26"/>
    </row>
    <row r="61" spans="1:13" s="10" customFormat="1" ht="9.6" customHeight="1">
      <c r="A61" s="11" t="s">
        <v>60</v>
      </c>
      <c r="B61" s="26">
        <v>2.5880000000000001</v>
      </c>
      <c r="C61" s="26">
        <v>4.9550000000000001</v>
      </c>
      <c r="D61" s="26">
        <v>7.5439999999999996</v>
      </c>
      <c r="E61" s="87">
        <v>2.8792520000000001</v>
      </c>
      <c r="F61" s="87">
        <v>7.0557540000000003</v>
      </c>
      <c r="G61" s="87">
        <v>4.7110839999999996</v>
      </c>
      <c r="I61" s="80"/>
      <c r="J61" s="22"/>
      <c r="K61" s="26"/>
      <c r="L61" s="26"/>
      <c r="M61" s="26"/>
    </row>
    <row r="62" spans="1:13" s="10" customFormat="1" ht="9.6" customHeight="1">
      <c r="A62" s="9" t="s">
        <v>61</v>
      </c>
      <c r="B62" s="85">
        <v>29.818000000000001</v>
      </c>
      <c r="C62" s="85">
        <v>39.933999999999997</v>
      </c>
      <c r="D62" s="85">
        <v>69.751999999999995</v>
      </c>
      <c r="E62" s="86">
        <v>3.1450670000000001</v>
      </c>
      <c r="F62" s="86">
        <v>5.0975799999999998</v>
      </c>
      <c r="G62" s="86">
        <v>4.0284760000000004</v>
      </c>
      <c r="I62" s="20"/>
      <c r="J62" s="22"/>
      <c r="K62" s="26"/>
      <c r="L62" s="26"/>
      <c r="M62" s="26"/>
    </row>
    <row r="63" spans="1:13" s="10" customFormat="1" ht="9.6" customHeight="1">
      <c r="A63" s="11" t="s">
        <v>174</v>
      </c>
      <c r="B63" s="26">
        <v>2.0110000000000001</v>
      </c>
      <c r="C63" s="26">
        <v>3.2919999999999998</v>
      </c>
      <c r="D63" s="26">
        <v>5.3029999999999999</v>
      </c>
      <c r="E63" s="87">
        <v>4.2078129999999998</v>
      </c>
      <c r="F63" s="87">
        <v>8.6375430000000009</v>
      </c>
      <c r="G63" s="87">
        <v>6.1731809999999996</v>
      </c>
      <c r="I63" s="20"/>
      <c r="J63" s="22"/>
      <c r="K63" s="26"/>
      <c r="L63" s="26"/>
      <c r="M63" s="26"/>
    </row>
    <row r="64" spans="1:13" s="10" customFormat="1" ht="9.6" customHeight="1">
      <c r="A64" s="11" t="s">
        <v>62</v>
      </c>
      <c r="B64" s="26">
        <v>3.0720000000000001</v>
      </c>
      <c r="C64" s="26">
        <v>5.0679999999999996</v>
      </c>
      <c r="D64" s="26">
        <v>8.14</v>
      </c>
      <c r="E64" s="87">
        <v>3.132603</v>
      </c>
      <c r="F64" s="87">
        <v>6.2656070000000001</v>
      </c>
      <c r="G64" s="87">
        <v>4.5485769999999999</v>
      </c>
      <c r="I64" s="20"/>
      <c r="J64" s="22"/>
      <c r="K64" s="26"/>
      <c r="L64" s="26"/>
      <c r="M64" s="26"/>
    </row>
    <row r="65" spans="1:13" s="10" customFormat="1" ht="9.6" customHeight="1">
      <c r="A65" s="11" t="s">
        <v>63</v>
      </c>
      <c r="B65" s="26">
        <v>2.6040000000000001</v>
      </c>
      <c r="C65" s="26">
        <v>5.8280000000000003</v>
      </c>
      <c r="D65" s="26">
        <v>8.4309999999999992</v>
      </c>
      <c r="E65" s="87">
        <v>3.5384500000000001</v>
      </c>
      <c r="F65" s="87">
        <v>10.204059000000001</v>
      </c>
      <c r="G65" s="87">
        <v>6.4513439999999997</v>
      </c>
      <c r="I65" s="20"/>
      <c r="J65" s="22"/>
      <c r="K65" s="26"/>
      <c r="L65" s="26"/>
      <c r="M65" s="26"/>
    </row>
    <row r="66" spans="1:13" s="10" customFormat="1" ht="9.6" customHeight="1">
      <c r="A66" s="11" t="s">
        <v>64</v>
      </c>
      <c r="B66" s="26">
        <v>5.9580000000000002</v>
      </c>
      <c r="C66" s="26">
        <v>6.9080000000000004</v>
      </c>
      <c r="D66" s="26">
        <v>12.866</v>
      </c>
      <c r="E66" s="87">
        <v>2.294645</v>
      </c>
      <c r="F66" s="87">
        <v>3.110538</v>
      </c>
      <c r="G66" s="87">
        <v>2.6707640000000001</v>
      </c>
      <c r="I66" s="20"/>
      <c r="J66" s="22"/>
      <c r="K66" s="26"/>
      <c r="L66" s="26"/>
      <c r="M66" s="26"/>
    </row>
    <row r="67" spans="1:13" s="10" customFormat="1" ht="9.6" customHeight="1">
      <c r="A67" s="11" t="s">
        <v>65</v>
      </c>
      <c r="B67" s="26">
        <v>2.8679999999999999</v>
      </c>
      <c r="C67" s="26">
        <v>4.1680000000000001</v>
      </c>
      <c r="D67" s="26">
        <v>7.0359999999999996</v>
      </c>
      <c r="E67" s="87">
        <v>3.5833729999999999</v>
      </c>
      <c r="F67" s="87">
        <v>6.1371130000000003</v>
      </c>
      <c r="G67" s="87">
        <v>4.7555889999999996</v>
      </c>
      <c r="I67" s="20"/>
      <c r="J67" s="22"/>
      <c r="K67" s="26"/>
      <c r="L67" s="26"/>
      <c r="M67" s="26"/>
    </row>
    <row r="68" spans="1:13" s="10" customFormat="1" ht="9.6" customHeight="1">
      <c r="A68" s="11" t="s">
        <v>66</v>
      </c>
      <c r="B68" s="26">
        <v>3.9359999999999999</v>
      </c>
      <c r="C68" s="26">
        <v>5.18</v>
      </c>
      <c r="D68" s="26">
        <v>9.1159999999999997</v>
      </c>
      <c r="E68" s="87">
        <v>3.6680980000000001</v>
      </c>
      <c r="F68" s="87">
        <v>5.9252289999999999</v>
      </c>
      <c r="G68" s="87">
        <v>4.6814260000000001</v>
      </c>
      <c r="I68" s="20"/>
      <c r="J68" s="22"/>
      <c r="K68" s="26"/>
      <c r="L68" s="26"/>
      <c r="M68" s="26"/>
    </row>
    <row r="69" spans="1:13" s="10" customFormat="1" ht="9.6" customHeight="1">
      <c r="A69" s="11" t="s">
        <v>67</v>
      </c>
      <c r="B69" s="26">
        <v>3.3439999999999999</v>
      </c>
      <c r="C69" s="26">
        <v>3.1960000000000002</v>
      </c>
      <c r="D69" s="26">
        <v>6.54</v>
      </c>
      <c r="E69" s="87">
        <v>3.753978</v>
      </c>
      <c r="F69" s="87">
        <v>4.7424359999999997</v>
      </c>
      <c r="G69" s="87">
        <v>4.1797269999999997</v>
      </c>
      <c r="I69" s="20"/>
      <c r="J69" s="22"/>
      <c r="K69" s="26"/>
      <c r="L69" s="26"/>
      <c r="M69" s="26"/>
    </row>
    <row r="70" spans="1:13" s="10" customFormat="1" ht="9.6" customHeight="1">
      <c r="A70" s="11" t="s">
        <v>68</v>
      </c>
      <c r="B70" s="26">
        <v>1.8120000000000001</v>
      </c>
      <c r="C70" s="26">
        <v>1.8879999999999999</v>
      </c>
      <c r="D70" s="26">
        <v>3.7</v>
      </c>
      <c r="E70" s="87">
        <v>2.6618210000000002</v>
      </c>
      <c r="F70" s="87">
        <v>3.4326310000000002</v>
      </c>
      <c r="G70" s="87">
        <v>3.0063759999999999</v>
      </c>
      <c r="I70" s="20"/>
      <c r="J70" s="22"/>
      <c r="K70" s="26"/>
      <c r="L70" s="26"/>
      <c r="M70" s="26"/>
    </row>
    <row r="71" spans="1:13" s="10" customFormat="1" ht="9.6" customHeight="1">
      <c r="A71" s="11" t="s">
        <v>69</v>
      </c>
      <c r="B71" s="26">
        <v>2.7690000000000001</v>
      </c>
      <c r="C71" s="26">
        <v>2.6320000000000001</v>
      </c>
      <c r="D71" s="26">
        <v>5.4009999999999998</v>
      </c>
      <c r="E71" s="87">
        <v>4.9471530000000001</v>
      </c>
      <c r="F71" s="87">
        <v>5.5897269999999999</v>
      </c>
      <c r="G71" s="87">
        <v>5.2406899999999998</v>
      </c>
      <c r="I71" s="20"/>
      <c r="J71" s="22"/>
      <c r="K71" s="26"/>
      <c r="L71" s="26"/>
      <c r="M71" s="26"/>
    </row>
    <row r="72" spans="1:13" s="10" customFormat="1" ht="9.6" customHeight="1">
      <c r="A72" s="11" t="s">
        <v>70</v>
      </c>
      <c r="B72" s="26">
        <v>1.4430000000000001</v>
      </c>
      <c r="C72" s="26">
        <v>1.7749999999999999</v>
      </c>
      <c r="D72" s="26">
        <v>3.218</v>
      </c>
      <c r="E72" s="87">
        <v>2.1067360000000002</v>
      </c>
      <c r="F72" s="87">
        <v>2.9388610000000002</v>
      </c>
      <c r="G72" s="87">
        <v>2.4966110000000001</v>
      </c>
      <c r="I72" s="80"/>
      <c r="J72" s="22"/>
      <c r="K72" s="26"/>
      <c r="L72" s="26"/>
      <c r="M72" s="26"/>
    </row>
    <row r="73" spans="1:13" s="10" customFormat="1" ht="9.6" customHeight="1">
      <c r="A73" s="9" t="s">
        <v>71</v>
      </c>
      <c r="B73" s="85">
        <v>9.2840000000000007</v>
      </c>
      <c r="C73" s="85">
        <v>9.5419999999999998</v>
      </c>
      <c r="D73" s="85">
        <v>18.826000000000001</v>
      </c>
      <c r="E73" s="86">
        <v>4.3687279999999999</v>
      </c>
      <c r="F73" s="86">
        <v>5.3543139999999996</v>
      </c>
      <c r="G73" s="86">
        <v>4.8182739999999997</v>
      </c>
      <c r="I73" s="20"/>
      <c r="J73" s="22"/>
      <c r="K73" s="26"/>
      <c r="L73" s="26"/>
      <c r="M73" s="26"/>
    </row>
    <row r="74" spans="1:13" s="10" customFormat="1" ht="9.6" customHeight="1">
      <c r="A74" s="11" t="s">
        <v>72</v>
      </c>
      <c r="B74" s="26">
        <v>6.8049999999999997</v>
      </c>
      <c r="C74" s="26">
        <v>7.1760000000000002</v>
      </c>
      <c r="D74" s="26">
        <v>13.981</v>
      </c>
      <c r="E74" s="87">
        <v>4.2981410000000002</v>
      </c>
      <c r="F74" s="87">
        <v>5.1916479999999998</v>
      </c>
      <c r="G74" s="87">
        <v>4.7146379999999999</v>
      </c>
      <c r="I74" s="20"/>
      <c r="J74" s="22"/>
      <c r="K74" s="26"/>
      <c r="L74" s="26"/>
      <c r="M74" s="26"/>
    </row>
    <row r="75" spans="1:13" s="10" customFormat="1" ht="9.6" customHeight="1">
      <c r="A75" s="11" t="s">
        <v>73</v>
      </c>
      <c r="B75" s="26">
        <v>2.4790000000000001</v>
      </c>
      <c r="C75" s="26">
        <v>2.3660000000000001</v>
      </c>
      <c r="D75" s="26">
        <v>4.8449999999999998</v>
      </c>
      <c r="E75" s="87">
        <v>4.5749620000000002</v>
      </c>
      <c r="F75" s="87">
        <v>5.9167149999999999</v>
      </c>
      <c r="G75" s="87">
        <v>5.144641</v>
      </c>
      <c r="I75" s="80"/>
      <c r="J75" s="22"/>
      <c r="K75" s="26"/>
      <c r="L75" s="26"/>
      <c r="M75" s="26"/>
    </row>
    <row r="76" spans="1:13" s="10" customFormat="1" ht="9.6" customHeight="1">
      <c r="A76" s="9" t="s">
        <v>74</v>
      </c>
      <c r="B76" s="85">
        <v>16.834</v>
      </c>
      <c r="C76" s="85">
        <v>17.632000000000001</v>
      </c>
      <c r="D76" s="85">
        <v>34.465000000000003</v>
      </c>
      <c r="E76" s="86">
        <v>4.5816990000000004</v>
      </c>
      <c r="F76" s="86">
        <v>5.715198</v>
      </c>
      <c r="G76" s="86">
        <v>5.099056</v>
      </c>
      <c r="I76" s="20"/>
      <c r="J76" s="22"/>
      <c r="K76" s="26"/>
      <c r="L76" s="26"/>
      <c r="M76" s="26"/>
    </row>
    <row r="77" spans="1:13" s="10" customFormat="1" ht="9.6" customHeight="1">
      <c r="A77" s="11" t="s">
        <v>75</v>
      </c>
      <c r="B77" s="26">
        <v>2.5129999999999999</v>
      </c>
      <c r="C77" s="26">
        <v>3.5289999999999999</v>
      </c>
      <c r="D77" s="26">
        <v>6.0419999999999998</v>
      </c>
      <c r="E77" s="87">
        <v>2.8637980000000001</v>
      </c>
      <c r="F77" s="87">
        <v>4.5695870000000003</v>
      </c>
      <c r="G77" s="87">
        <v>3.6622819999999998</v>
      </c>
      <c r="I77" s="20"/>
      <c r="J77" s="22"/>
      <c r="K77" s="26"/>
      <c r="L77" s="26"/>
      <c r="M77" s="26"/>
    </row>
    <row r="78" spans="1:13" s="10" customFormat="1" ht="9.6" customHeight="1">
      <c r="A78" s="11" t="s">
        <v>76</v>
      </c>
      <c r="B78" s="26">
        <v>7.6970000000000001</v>
      </c>
      <c r="C78" s="26">
        <v>6.6070000000000002</v>
      </c>
      <c r="D78" s="26">
        <v>14.304</v>
      </c>
      <c r="E78" s="87">
        <v>6.7697589999999996</v>
      </c>
      <c r="F78" s="87">
        <v>6.8852390000000003</v>
      </c>
      <c r="G78" s="87">
        <v>6.822616</v>
      </c>
      <c r="I78" s="20"/>
      <c r="J78" s="22"/>
      <c r="K78" s="26"/>
      <c r="L78" s="26"/>
      <c r="M78" s="26"/>
    </row>
    <row r="79" spans="1:13" s="10" customFormat="1" ht="9.6" customHeight="1">
      <c r="A79" s="11" t="s">
        <v>77</v>
      </c>
      <c r="B79" s="26">
        <v>3.879</v>
      </c>
      <c r="C79" s="26">
        <v>3.9489999999999998</v>
      </c>
      <c r="D79" s="26">
        <v>7.8280000000000003</v>
      </c>
      <c r="E79" s="87">
        <v>5.3225049999999996</v>
      </c>
      <c r="F79" s="87">
        <v>6.5223709999999997</v>
      </c>
      <c r="G79" s="87">
        <v>5.8669989999999999</v>
      </c>
      <c r="I79" s="20"/>
      <c r="J79" s="22"/>
      <c r="K79" s="26"/>
      <c r="L79" s="26"/>
      <c r="M79" s="26"/>
    </row>
    <row r="80" spans="1:13" s="10" customFormat="1" ht="9.6" customHeight="1">
      <c r="A80" s="11" t="s">
        <v>78</v>
      </c>
      <c r="B80" s="26">
        <v>1.671</v>
      </c>
      <c r="C80" s="26">
        <v>1.885</v>
      </c>
      <c r="D80" s="26">
        <v>3.5550000000000002</v>
      </c>
      <c r="E80" s="87">
        <v>3.227554</v>
      </c>
      <c r="F80" s="87">
        <v>4.2898160000000001</v>
      </c>
      <c r="G80" s="87">
        <v>3.715214</v>
      </c>
      <c r="I80" s="80"/>
      <c r="J80" s="22"/>
      <c r="K80" s="26"/>
      <c r="L80" s="26"/>
      <c r="M80" s="26"/>
    </row>
    <row r="81" spans="1:13" s="10" customFormat="1" ht="9.6" customHeight="1">
      <c r="A81" s="11" t="s">
        <v>142</v>
      </c>
      <c r="B81" s="26">
        <v>1.0740000000000001</v>
      </c>
      <c r="C81" s="26">
        <v>1.661</v>
      </c>
      <c r="D81" s="26">
        <v>2.7360000000000002</v>
      </c>
      <c r="E81" s="87">
        <v>2.599545</v>
      </c>
      <c r="F81" s="87">
        <v>5.3889930000000001</v>
      </c>
      <c r="G81" s="87">
        <v>3.791496</v>
      </c>
      <c r="I81" s="20"/>
      <c r="J81" s="22"/>
      <c r="K81" s="26"/>
      <c r="L81" s="26"/>
      <c r="M81" s="26"/>
    </row>
    <row r="82" spans="1:13" s="10" customFormat="1" ht="9.6" customHeight="1">
      <c r="A82" s="9" t="s">
        <v>79</v>
      </c>
      <c r="B82" s="85">
        <v>75.581000000000003</v>
      </c>
      <c r="C82" s="85">
        <v>85.688999999999993</v>
      </c>
      <c r="D82" s="85">
        <v>161.26900000000001</v>
      </c>
      <c r="E82" s="86">
        <v>5.2814040000000002</v>
      </c>
      <c r="F82" s="86">
        <v>7.5211870000000003</v>
      </c>
      <c r="G82" s="86">
        <v>6.2741730000000002</v>
      </c>
      <c r="I82" s="20"/>
      <c r="J82" s="22"/>
      <c r="K82" s="26"/>
      <c r="L82" s="26"/>
      <c r="M82" s="26"/>
    </row>
    <row r="83" spans="1:13" s="10" customFormat="1" ht="9.6" customHeight="1">
      <c r="A83" s="11" t="s">
        <v>80</v>
      </c>
      <c r="B83" s="26">
        <v>3.0019999999999998</v>
      </c>
      <c r="C83" s="26">
        <v>4.8209999999999997</v>
      </c>
      <c r="D83" s="26">
        <v>7.8230000000000004</v>
      </c>
      <c r="E83" s="87">
        <v>4.0567510000000002</v>
      </c>
      <c r="F83" s="87">
        <v>7.9761980000000001</v>
      </c>
      <c r="G83" s="87">
        <v>5.8187810000000004</v>
      </c>
      <c r="I83" s="20"/>
      <c r="J83" s="22"/>
      <c r="K83" s="26"/>
      <c r="L83" s="26"/>
      <c r="M83" s="26"/>
    </row>
    <row r="84" spans="1:13" s="10" customFormat="1" ht="9.6" customHeight="1">
      <c r="A84" s="11" t="s">
        <v>81</v>
      </c>
      <c r="B84" s="26">
        <v>2.1960000000000002</v>
      </c>
      <c r="C84" s="26">
        <v>2.4790000000000001</v>
      </c>
      <c r="D84" s="26">
        <v>4.6749999999999998</v>
      </c>
      <c r="E84" s="87">
        <v>5.9078049999999998</v>
      </c>
      <c r="F84" s="87">
        <v>8.9505379999999999</v>
      </c>
      <c r="G84" s="87">
        <v>7.2070920000000003</v>
      </c>
      <c r="I84" s="20"/>
      <c r="J84" s="22"/>
      <c r="K84" s="26"/>
      <c r="L84" s="26"/>
      <c r="M84" s="26"/>
    </row>
    <row r="85" spans="1:13" s="10" customFormat="1" ht="9.6" customHeight="1">
      <c r="A85" s="11" t="s">
        <v>82</v>
      </c>
      <c r="B85" s="26">
        <v>57.548999999999999</v>
      </c>
      <c r="C85" s="26">
        <v>57.926000000000002</v>
      </c>
      <c r="D85" s="26">
        <v>115.47499999999999</v>
      </c>
      <c r="E85" s="87">
        <v>5.3813190000000004</v>
      </c>
      <c r="F85" s="87">
        <v>6.5594010000000003</v>
      </c>
      <c r="G85" s="87">
        <v>5.9141469999999998</v>
      </c>
      <c r="I85" s="20"/>
      <c r="J85" s="22"/>
      <c r="K85" s="26"/>
      <c r="L85" s="26"/>
      <c r="M85" s="26"/>
    </row>
    <row r="86" spans="1:13" s="10" customFormat="1" ht="9.6" customHeight="1">
      <c r="A86" s="11" t="s">
        <v>83</v>
      </c>
      <c r="B86" s="26">
        <v>9.7989999999999995</v>
      </c>
      <c r="C86" s="26">
        <v>12.000999999999999</v>
      </c>
      <c r="D86" s="26">
        <v>21.8</v>
      </c>
      <c r="E86" s="87">
        <v>6.8879029999999997</v>
      </c>
      <c r="F86" s="87">
        <v>13.361457</v>
      </c>
      <c r="G86" s="87">
        <v>9.3931430000000002</v>
      </c>
      <c r="I86" s="80"/>
      <c r="J86" s="22"/>
      <c r="K86" s="26"/>
      <c r="L86" s="26"/>
      <c r="M86" s="26"/>
    </row>
    <row r="87" spans="1:13" s="10" customFormat="1" ht="9.6" customHeight="1">
      <c r="A87" s="11" t="s">
        <v>84</v>
      </c>
      <c r="B87" s="26">
        <v>3.0339999999999998</v>
      </c>
      <c r="C87" s="26">
        <v>8.4619999999999997</v>
      </c>
      <c r="D87" s="26">
        <v>11.497</v>
      </c>
      <c r="E87" s="87">
        <v>2.8041339999999999</v>
      </c>
      <c r="F87" s="87">
        <v>10.814607000000001</v>
      </c>
      <c r="G87" s="87">
        <v>6.16587</v>
      </c>
      <c r="I87" s="20"/>
      <c r="J87" s="22"/>
      <c r="K87" s="26"/>
      <c r="L87" s="26"/>
      <c r="M87" s="26"/>
    </row>
    <row r="88" spans="1:13" s="10" customFormat="1" ht="9.6" customHeight="1">
      <c r="A88" s="9" t="s">
        <v>85</v>
      </c>
      <c r="B88" s="85">
        <v>20.864999999999998</v>
      </c>
      <c r="C88" s="85">
        <v>17.731999999999999</v>
      </c>
      <c r="D88" s="85">
        <v>38.597000000000001</v>
      </c>
      <c r="E88" s="86">
        <v>6.6104609999999999</v>
      </c>
      <c r="F88" s="86">
        <v>7.7245929999999996</v>
      </c>
      <c r="G88" s="86">
        <v>7.0795729999999999</v>
      </c>
      <c r="I88" s="20"/>
      <c r="J88" s="22"/>
      <c r="K88" s="26"/>
      <c r="L88" s="26"/>
      <c r="M88" s="26"/>
    </row>
    <row r="89" spans="1:13" s="10" customFormat="1" ht="9.6" customHeight="1">
      <c r="A89" s="11" t="s">
        <v>86</v>
      </c>
      <c r="B89" s="26">
        <v>4.6210000000000004</v>
      </c>
      <c r="C89" s="26">
        <v>2.8639999999999999</v>
      </c>
      <c r="D89" s="26">
        <v>7.4850000000000003</v>
      </c>
      <c r="E89" s="87">
        <v>6.2779780000000001</v>
      </c>
      <c r="F89" s="87">
        <v>5.7572530000000004</v>
      </c>
      <c r="G89" s="87">
        <v>6.0680009999999998</v>
      </c>
      <c r="I89" s="20"/>
      <c r="J89" s="22"/>
      <c r="K89" s="26"/>
      <c r="L89" s="26"/>
      <c r="M89" s="26"/>
    </row>
    <row r="90" spans="1:13" s="10" customFormat="1" ht="9.6" customHeight="1">
      <c r="A90" s="11" t="s">
        <v>87</v>
      </c>
      <c r="B90" s="26">
        <v>6.3579999999999997</v>
      </c>
      <c r="C90" s="26">
        <v>5.6369999999999996</v>
      </c>
      <c r="D90" s="26">
        <v>11.994999999999999</v>
      </c>
      <c r="E90" s="87">
        <v>8.5258129999999994</v>
      </c>
      <c r="F90" s="87">
        <v>10.152442000000001</v>
      </c>
      <c r="G90" s="87">
        <v>9.2200089999999992</v>
      </c>
      <c r="I90" s="20"/>
      <c r="J90" s="22"/>
      <c r="K90" s="26"/>
      <c r="L90" s="26"/>
      <c r="M90" s="26"/>
    </row>
    <row r="91" spans="1:13" s="10" customFormat="1" ht="9.6" customHeight="1">
      <c r="A91" s="11" t="s">
        <v>88</v>
      </c>
      <c r="B91" s="26">
        <v>5.117</v>
      </c>
      <c r="C91" s="26">
        <v>5.0640000000000001</v>
      </c>
      <c r="D91" s="26">
        <v>10.18</v>
      </c>
      <c r="E91" s="87">
        <v>6.7730350000000001</v>
      </c>
      <c r="F91" s="87">
        <v>8.2484140000000004</v>
      </c>
      <c r="G91" s="87">
        <v>7.4344700000000001</v>
      </c>
      <c r="I91" s="80"/>
      <c r="J91" s="22"/>
      <c r="K91" s="26"/>
      <c r="L91" s="26"/>
      <c r="M91" s="26"/>
    </row>
    <row r="92" spans="1:13" s="10" customFormat="1" ht="9.6" customHeight="1">
      <c r="A92" s="11" t="s">
        <v>89</v>
      </c>
      <c r="B92" s="26">
        <v>4.7690000000000001</v>
      </c>
      <c r="C92" s="26">
        <v>4.1680000000000001</v>
      </c>
      <c r="D92" s="26">
        <v>8.9359999999999999</v>
      </c>
      <c r="E92" s="87">
        <v>5.1888649999999998</v>
      </c>
      <c r="F92" s="87">
        <v>6.6261219999999996</v>
      </c>
      <c r="G92" s="87">
        <v>5.7728770000000003</v>
      </c>
      <c r="I92" s="20"/>
      <c r="J92" s="22"/>
      <c r="K92" s="26"/>
      <c r="L92" s="26"/>
      <c r="M92" s="26"/>
    </row>
    <row r="93" spans="1:13" s="10" customFormat="1" ht="9.6" customHeight="1">
      <c r="A93" s="9" t="s">
        <v>90</v>
      </c>
      <c r="B93" s="85">
        <v>4.4009999999999998</v>
      </c>
      <c r="C93" s="85">
        <v>4.8330000000000002</v>
      </c>
      <c r="D93" s="85">
        <v>9.234</v>
      </c>
      <c r="E93" s="86">
        <v>6.3887700000000001</v>
      </c>
      <c r="F93" s="86">
        <v>10.055137</v>
      </c>
      <c r="G93" s="86">
        <v>7.8954659999999999</v>
      </c>
      <c r="I93" s="20"/>
      <c r="J93" s="22"/>
      <c r="K93" s="26"/>
      <c r="L93" s="26"/>
      <c r="M93" s="26"/>
    </row>
    <row r="94" spans="1:13" s="10" customFormat="1" ht="9.6" customHeight="1">
      <c r="A94" s="11" t="s">
        <v>91</v>
      </c>
      <c r="B94" s="26">
        <v>3.38</v>
      </c>
      <c r="C94" s="26">
        <v>3.702</v>
      </c>
      <c r="D94" s="26">
        <v>7.0810000000000004</v>
      </c>
      <c r="E94" s="87">
        <v>6.7529320000000004</v>
      </c>
      <c r="F94" s="87">
        <v>10.797238999999999</v>
      </c>
      <c r="G94" s="87">
        <v>8.3969869999999993</v>
      </c>
      <c r="I94" s="80"/>
      <c r="J94" s="22"/>
      <c r="K94" s="26"/>
      <c r="L94" s="26"/>
      <c r="M94" s="26"/>
    </row>
    <row r="95" spans="1:13" s="10" customFormat="1" ht="9.6" customHeight="1">
      <c r="A95" s="11" t="s">
        <v>92</v>
      </c>
      <c r="B95" s="26">
        <v>1.0209999999999999</v>
      </c>
      <c r="C95" s="26">
        <v>1.131</v>
      </c>
      <c r="D95" s="26">
        <v>2.153</v>
      </c>
      <c r="E95" s="87">
        <v>5.4213430000000002</v>
      </c>
      <c r="F95" s="87">
        <v>8.2088590000000003</v>
      </c>
      <c r="G95" s="87">
        <v>6.5988709999999999</v>
      </c>
      <c r="I95" s="20"/>
      <c r="J95" s="22"/>
      <c r="K95" s="26"/>
      <c r="L95" s="26"/>
      <c r="M95" s="26"/>
    </row>
    <row r="96" spans="1:13" s="10" customFormat="1" ht="9.6" customHeight="1">
      <c r="A96" s="9" t="s">
        <v>93</v>
      </c>
      <c r="B96" s="85">
        <v>184.13</v>
      </c>
      <c r="C96" s="85">
        <v>132.84800000000001</v>
      </c>
      <c r="D96" s="85">
        <v>316.97800000000001</v>
      </c>
      <c r="E96" s="86">
        <v>14.249091999999999</v>
      </c>
      <c r="F96" s="86">
        <v>17.815787</v>
      </c>
      <c r="G96" s="86">
        <v>15.554157999999999</v>
      </c>
      <c r="I96" s="20"/>
      <c r="J96" s="22"/>
      <c r="K96" s="26"/>
      <c r="L96" s="26"/>
      <c r="M96" s="26"/>
    </row>
    <row r="97" spans="1:13" s="10" customFormat="1" ht="9.6" customHeight="1">
      <c r="A97" s="11" t="s">
        <v>94</v>
      </c>
      <c r="B97" s="26">
        <v>17.151</v>
      </c>
      <c r="C97" s="26">
        <v>12.176</v>
      </c>
      <c r="D97" s="26">
        <v>29.327000000000002</v>
      </c>
      <c r="E97" s="87">
        <v>8.7898209999999999</v>
      </c>
      <c r="F97" s="87">
        <v>12.193258</v>
      </c>
      <c r="G97" s="87">
        <v>9.9419979999999999</v>
      </c>
      <c r="I97" s="20"/>
      <c r="J97" s="22"/>
      <c r="K97" s="26"/>
      <c r="L97" s="26"/>
      <c r="M97" s="26"/>
    </row>
    <row r="98" spans="1:13" s="10" customFormat="1" ht="9.6" customHeight="1">
      <c r="A98" s="11" t="s">
        <v>95</v>
      </c>
      <c r="B98" s="26">
        <v>5.0460000000000003</v>
      </c>
      <c r="C98" s="26">
        <v>2.7549999999999999</v>
      </c>
      <c r="D98" s="26">
        <v>7.8010000000000002</v>
      </c>
      <c r="E98" s="87">
        <v>8.8181429999999992</v>
      </c>
      <c r="F98" s="87">
        <v>7.6628639999999999</v>
      </c>
      <c r="G98" s="87">
        <v>8.3723320000000001</v>
      </c>
      <c r="I98" s="20"/>
      <c r="J98" s="22"/>
      <c r="K98" s="26"/>
      <c r="L98" s="26"/>
      <c r="M98" s="26"/>
    </row>
    <row r="99" spans="1:13" s="10" customFormat="1" ht="9.6" customHeight="1">
      <c r="A99" s="11" t="s">
        <v>96</v>
      </c>
      <c r="B99" s="26">
        <v>123.973</v>
      </c>
      <c r="C99" s="26">
        <v>90.453999999999994</v>
      </c>
      <c r="D99" s="26">
        <v>214.42599999999999</v>
      </c>
      <c r="E99" s="87">
        <v>17.986062</v>
      </c>
      <c r="F99" s="87">
        <v>23.499973000000001</v>
      </c>
      <c r="G99" s="87">
        <v>19.961856000000001</v>
      </c>
      <c r="I99" s="20"/>
      <c r="J99" s="22"/>
      <c r="K99" s="26"/>
      <c r="L99" s="26"/>
      <c r="M99" s="26"/>
    </row>
    <row r="100" spans="1:13" s="10" customFormat="1" ht="9.6" customHeight="1">
      <c r="A100" s="11" t="s">
        <v>97</v>
      </c>
      <c r="B100" s="26">
        <v>6.6239999999999997</v>
      </c>
      <c r="C100" s="26">
        <v>7.2460000000000004</v>
      </c>
      <c r="D100" s="26">
        <v>13.87</v>
      </c>
      <c r="E100" s="87">
        <v>7.2729990000000004</v>
      </c>
      <c r="F100" s="87">
        <v>10.656985000000001</v>
      </c>
      <c r="G100" s="87">
        <v>8.7194099999999999</v>
      </c>
      <c r="I100" s="80"/>
      <c r="J100" s="22"/>
      <c r="K100" s="26"/>
      <c r="L100" s="26"/>
      <c r="M100" s="26"/>
    </row>
    <row r="101" spans="1:13" s="10" customFormat="1" ht="9.6" customHeight="1">
      <c r="A101" s="11" t="s">
        <v>98</v>
      </c>
      <c r="B101" s="26">
        <v>31.337</v>
      </c>
      <c r="C101" s="26">
        <v>20.216999999999999</v>
      </c>
      <c r="D101" s="26">
        <v>51.554000000000002</v>
      </c>
      <c r="E101" s="87">
        <v>12.074324000000001</v>
      </c>
      <c r="F101" s="87">
        <v>12.880435</v>
      </c>
      <c r="G101" s="87">
        <v>12.37811</v>
      </c>
      <c r="I101" s="20"/>
      <c r="J101" s="22"/>
      <c r="K101" s="26"/>
      <c r="L101" s="26"/>
      <c r="M101" s="26"/>
    </row>
    <row r="102" spans="1:13" s="10" customFormat="1" ht="9.6" customHeight="1">
      <c r="A102" s="9" t="s">
        <v>99</v>
      </c>
      <c r="B102" s="85">
        <v>73.451999999999998</v>
      </c>
      <c r="C102" s="85">
        <v>59.558999999999997</v>
      </c>
      <c r="D102" s="85">
        <v>133.011</v>
      </c>
      <c r="E102" s="86">
        <v>8.1556990000000003</v>
      </c>
      <c r="F102" s="86">
        <v>11.119827000000001</v>
      </c>
      <c r="G102" s="86">
        <v>9.261101</v>
      </c>
      <c r="I102" s="20"/>
      <c r="J102" s="22"/>
      <c r="K102" s="26"/>
      <c r="L102" s="26"/>
      <c r="M102" s="26"/>
    </row>
    <row r="103" spans="1:13" s="10" customFormat="1" ht="9.6" customHeight="1">
      <c r="A103" s="11" t="s">
        <v>100</v>
      </c>
      <c r="B103" s="26">
        <v>20.914000000000001</v>
      </c>
      <c r="C103" s="26">
        <v>14.592000000000001</v>
      </c>
      <c r="D103" s="26">
        <v>35.506</v>
      </c>
      <c r="E103" s="87">
        <v>15.186896000000001</v>
      </c>
      <c r="F103" s="87">
        <v>17.334225</v>
      </c>
      <c r="G103" s="87">
        <v>16.001522000000001</v>
      </c>
      <c r="I103" s="20"/>
      <c r="J103" s="22"/>
      <c r="K103" s="26"/>
      <c r="L103" s="26"/>
      <c r="M103" s="26"/>
    </row>
    <row r="104" spans="1:13" s="10" customFormat="1" ht="9.6" customHeight="1">
      <c r="A104" s="11" t="s">
        <v>101</v>
      </c>
      <c r="B104" s="26">
        <v>14.619</v>
      </c>
      <c r="C104" s="26">
        <v>13.430999999999999</v>
      </c>
      <c r="D104" s="26">
        <v>28.05</v>
      </c>
      <c r="E104" s="87">
        <v>4.8185729999999998</v>
      </c>
      <c r="F104" s="87">
        <v>6.9123489999999999</v>
      </c>
      <c r="G104" s="87">
        <v>5.6359880000000002</v>
      </c>
      <c r="I104" s="20"/>
      <c r="J104" s="22"/>
      <c r="K104" s="26"/>
      <c r="L104" s="26"/>
      <c r="M104" s="26"/>
    </row>
    <row r="105" spans="1:13" s="10" customFormat="1" ht="9.6" customHeight="1">
      <c r="A105" s="11" t="s">
        <v>102</v>
      </c>
      <c r="B105" s="26">
        <v>9.5139999999999993</v>
      </c>
      <c r="C105" s="26">
        <v>7.6459999999999999</v>
      </c>
      <c r="D105" s="26">
        <v>17.16</v>
      </c>
      <c r="E105" s="87">
        <v>8.2288040000000002</v>
      </c>
      <c r="F105" s="87">
        <v>15.984181</v>
      </c>
      <c r="G105" s="87">
        <v>10.498352000000001</v>
      </c>
      <c r="I105" s="20"/>
      <c r="J105" s="22"/>
      <c r="K105" s="26"/>
      <c r="L105" s="26"/>
      <c r="M105" s="26"/>
    </row>
    <row r="106" spans="1:13" s="10" customFormat="1" ht="9.6" customHeight="1">
      <c r="A106" s="11" t="s">
        <v>103</v>
      </c>
      <c r="B106" s="26">
        <v>8.6120000000000001</v>
      </c>
      <c r="C106" s="26">
        <v>6.56</v>
      </c>
      <c r="D106" s="26">
        <v>15.172000000000001</v>
      </c>
      <c r="E106" s="87">
        <v>9.7347929999999998</v>
      </c>
      <c r="F106" s="87">
        <v>11.708538000000001</v>
      </c>
      <c r="G106" s="87">
        <v>10.500128999999999</v>
      </c>
      <c r="I106" s="80"/>
      <c r="J106" s="22"/>
      <c r="K106" s="26"/>
      <c r="L106" s="26"/>
      <c r="M106" s="26"/>
    </row>
    <row r="107" spans="1:13" s="10" customFormat="1" ht="9.6" customHeight="1">
      <c r="A107" s="11" t="s">
        <v>104</v>
      </c>
      <c r="B107" s="26">
        <v>15.321999999999999</v>
      </c>
      <c r="C107" s="26">
        <v>13.56</v>
      </c>
      <c r="D107" s="26">
        <v>28.882000000000001</v>
      </c>
      <c r="E107" s="87">
        <v>9.0600140000000007</v>
      </c>
      <c r="F107" s="87">
        <v>11.727532</v>
      </c>
      <c r="G107" s="87">
        <v>10.14321</v>
      </c>
      <c r="I107" s="20"/>
      <c r="J107" s="22"/>
      <c r="K107" s="26"/>
      <c r="L107" s="26"/>
      <c r="M107" s="26"/>
    </row>
    <row r="108" spans="1:13" s="10" customFormat="1" ht="9.6" customHeight="1">
      <c r="A108" s="11" t="s">
        <v>143</v>
      </c>
      <c r="B108" s="26">
        <v>4.4710000000000001</v>
      </c>
      <c r="C108" s="26">
        <v>3.7709999999999999</v>
      </c>
      <c r="D108" s="26">
        <v>8.2420000000000009</v>
      </c>
      <c r="E108" s="87">
        <v>5.1793639999999996</v>
      </c>
      <c r="F108" s="87">
        <v>10.016501999999999</v>
      </c>
      <c r="G108" s="87">
        <v>6.6483210000000001</v>
      </c>
      <c r="I108" s="20"/>
      <c r="J108" s="22"/>
      <c r="K108" s="26"/>
      <c r="L108" s="26"/>
      <c r="M108" s="26"/>
    </row>
    <row r="109" spans="1:13" s="10" customFormat="1" ht="9.6" customHeight="1">
      <c r="A109" s="9" t="s">
        <v>105</v>
      </c>
      <c r="B109" s="85">
        <v>6.5469999999999997</v>
      </c>
      <c r="C109" s="85">
        <v>7.6050000000000004</v>
      </c>
      <c r="D109" s="85">
        <v>14.151999999999999</v>
      </c>
      <c r="E109" s="86">
        <v>5.0768500000000003</v>
      </c>
      <c r="F109" s="86">
        <v>9.3024389999999997</v>
      </c>
      <c r="G109" s="86">
        <v>6.7163870000000001</v>
      </c>
      <c r="I109" s="80"/>
      <c r="J109" s="22"/>
      <c r="K109" s="26"/>
      <c r="L109" s="26"/>
      <c r="M109" s="26"/>
    </row>
    <row r="110" spans="1:13" s="10" customFormat="1" ht="9.6" customHeight="1">
      <c r="A110" s="11" t="s">
        <v>106</v>
      </c>
      <c r="B110" s="26">
        <v>4.2770000000000001</v>
      </c>
      <c r="C110" s="26">
        <v>4.4950000000000001</v>
      </c>
      <c r="D110" s="26">
        <v>8.7720000000000002</v>
      </c>
      <c r="E110" s="87">
        <v>5.1670730000000002</v>
      </c>
      <c r="F110" s="87">
        <v>8.5937870000000007</v>
      </c>
      <c r="G110" s="87">
        <v>6.4940280000000001</v>
      </c>
      <c r="I110" s="20"/>
      <c r="J110" s="22"/>
      <c r="K110" s="26"/>
      <c r="L110" s="26"/>
      <c r="M110" s="26"/>
    </row>
    <row r="111" spans="1:13" s="10" customFormat="1" ht="9.6" customHeight="1">
      <c r="A111" s="11" t="s">
        <v>107</v>
      </c>
      <c r="B111" s="26">
        <v>2.27</v>
      </c>
      <c r="C111" s="26">
        <v>3.11</v>
      </c>
      <c r="D111" s="26">
        <v>5.3789999999999996</v>
      </c>
      <c r="E111" s="87">
        <v>4.9151100000000003</v>
      </c>
      <c r="F111" s="87">
        <v>10.561477999999999</v>
      </c>
      <c r="G111" s="87">
        <v>7.1136169999999996</v>
      </c>
      <c r="I111" s="20"/>
      <c r="J111" s="22"/>
      <c r="K111" s="26"/>
      <c r="L111" s="26"/>
      <c r="M111" s="26"/>
    </row>
    <row r="112" spans="1:13" s="10" customFormat="1" ht="9.6" customHeight="1">
      <c r="A112" s="9" t="s">
        <v>108</v>
      </c>
      <c r="B112" s="85">
        <v>46.685000000000002</v>
      </c>
      <c r="C112" s="85">
        <v>34.649000000000001</v>
      </c>
      <c r="D112" s="85">
        <v>81.334000000000003</v>
      </c>
      <c r="E112" s="86">
        <v>12.044955</v>
      </c>
      <c r="F112" s="86">
        <v>14.774962</v>
      </c>
      <c r="G112" s="86">
        <v>13.074082000000001</v>
      </c>
      <c r="I112" s="20"/>
      <c r="J112" s="22"/>
      <c r="K112" s="26"/>
      <c r="L112" s="26"/>
      <c r="M112" s="26"/>
    </row>
    <row r="113" spans="1:13" s="10" customFormat="1" ht="9.6" customHeight="1">
      <c r="A113" s="11" t="s">
        <v>109</v>
      </c>
      <c r="B113" s="26">
        <v>17.148</v>
      </c>
      <c r="C113" s="26">
        <v>13.412000000000001</v>
      </c>
      <c r="D113" s="26">
        <v>30.56</v>
      </c>
      <c r="E113" s="87">
        <v>12.037739</v>
      </c>
      <c r="F113" s="87">
        <v>16.343520999999999</v>
      </c>
      <c r="G113" s="87">
        <v>13.611577</v>
      </c>
      <c r="I113" s="20"/>
      <c r="J113" s="22"/>
      <c r="K113" s="26"/>
      <c r="L113" s="26"/>
      <c r="M113" s="26"/>
    </row>
    <row r="114" spans="1:13" s="10" customFormat="1" ht="9.6" customHeight="1">
      <c r="A114" s="11" t="s">
        <v>110</v>
      </c>
      <c r="B114" s="26">
        <v>11.747</v>
      </c>
      <c r="C114" s="26">
        <v>8.8670000000000009</v>
      </c>
      <c r="D114" s="26">
        <v>20.614000000000001</v>
      </c>
      <c r="E114" s="87">
        <v>14.817849000000001</v>
      </c>
      <c r="F114" s="87">
        <v>16.994406999999999</v>
      </c>
      <c r="G114" s="87">
        <v>15.681749999999999</v>
      </c>
      <c r="I114" s="20"/>
      <c r="J114" s="22"/>
      <c r="K114" s="26"/>
      <c r="L114" s="26"/>
      <c r="M114" s="26"/>
    </row>
    <row r="115" spans="1:13" s="10" customFormat="1" ht="9.6" customHeight="1">
      <c r="A115" s="11" t="s">
        <v>111</v>
      </c>
      <c r="B115" s="26">
        <v>11.423999999999999</v>
      </c>
      <c r="C115" s="26">
        <v>5.7009999999999996</v>
      </c>
      <c r="D115" s="26">
        <v>17.125</v>
      </c>
      <c r="E115" s="87">
        <v>11.560247</v>
      </c>
      <c r="F115" s="87">
        <v>9.3298070000000006</v>
      </c>
      <c r="G115" s="87">
        <v>10.708017999999999</v>
      </c>
      <c r="I115" s="80"/>
      <c r="J115" s="22"/>
      <c r="K115" s="26"/>
      <c r="L115" s="26"/>
      <c r="M115" s="26"/>
    </row>
    <row r="116" spans="1:13" s="10" customFormat="1" ht="9.6" customHeight="1">
      <c r="A116" s="11" t="s">
        <v>112</v>
      </c>
      <c r="B116" s="26">
        <v>2.9</v>
      </c>
      <c r="C116" s="26">
        <v>3.1160000000000001</v>
      </c>
      <c r="D116" s="26">
        <v>6.016</v>
      </c>
      <c r="E116" s="87">
        <v>8.2290890000000001</v>
      </c>
      <c r="F116" s="87">
        <v>17.050965999999999</v>
      </c>
      <c r="G116" s="87">
        <v>11.241440000000001</v>
      </c>
      <c r="I116" s="20"/>
      <c r="J116" s="22"/>
      <c r="K116" s="26"/>
      <c r="L116" s="26"/>
      <c r="M116" s="26"/>
    </row>
    <row r="117" spans="1:13" s="10" customFormat="1" ht="9.6" customHeight="1">
      <c r="A117" s="11" t="s">
        <v>113</v>
      </c>
      <c r="B117" s="26">
        <v>3.4660000000000002</v>
      </c>
      <c r="C117" s="26">
        <v>3.5529999999999999</v>
      </c>
      <c r="D117" s="26">
        <v>7.0190000000000001</v>
      </c>
      <c r="E117" s="87">
        <v>10.89934</v>
      </c>
      <c r="F117" s="87">
        <v>17.007100999999999</v>
      </c>
      <c r="G117" s="87">
        <v>13.321209</v>
      </c>
      <c r="I117" s="20"/>
      <c r="J117" s="22"/>
      <c r="K117" s="26"/>
      <c r="L117" s="26"/>
      <c r="M117" s="26"/>
    </row>
    <row r="118" spans="1:13" s="10" customFormat="1" ht="9.6" customHeight="1">
      <c r="A118" s="9" t="s">
        <v>114</v>
      </c>
      <c r="B118" s="85">
        <v>122.871</v>
      </c>
      <c r="C118" s="85">
        <v>97.007999999999996</v>
      </c>
      <c r="D118" s="85">
        <v>219.87899999999999</v>
      </c>
      <c r="E118" s="86">
        <v>11.763964</v>
      </c>
      <c r="F118" s="86">
        <v>14.956715000000001</v>
      </c>
      <c r="G118" s="86">
        <v>12.987074</v>
      </c>
      <c r="I118" s="20"/>
      <c r="J118" s="22"/>
      <c r="K118" s="26"/>
      <c r="L118" s="26"/>
      <c r="M118" s="26"/>
    </row>
    <row r="119" spans="1:13" s="10" customFormat="1" ht="9.6" customHeight="1">
      <c r="A119" s="11" t="s">
        <v>115</v>
      </c>
      <c r="B119" s="26">
        <v>7.3579999999999997</v>
      </c>
      <c r="C119" s="26">
        <v>3.3620000000000001</v>
      </c>
      <c r="D119" s="26">
        <v>10.72</v>
      </c>
      <c r="E119" s="87">
        <v>8.6005050000000001</v>
      </c>
      <c r="F119" s="87">
        <v>7.071097</v>
      </c>
      <c r="G119" s="87">
        <v>8.0541820000000008</v>
      </c>
      <c r="I119" s="20"/>
      <c r="J119" s="22"/>
      <c r="K119" s="26"/>
      <c r="L119" s="26"/>
      <c r="M119" s="26"/>
    </row>
    <row r="120" spans="1:13" s="10" customFormat="1" ht="9.6" customHeight="1">
      <c r="A120" s="11" t="s">
        <v>116</v>
      </c>
      <c r="B120" s="26">
        <v>34.231000000000002</v>
      </c>
      <c r="C120" s="26">
        <v>24.093</v>
      </c>
      <c r="D120" s="26">
        <v>58.323999999999998</v>
      </c>
      <c r="E120" s="87">
        <v>13.895277999999999</v>
      </c>
      <c r="F120" s="87">
        <v>14.862212</v>
      </c>
      <c r="G120" s="87">
        <v>14.279033999999999</v>
      </c>
      <c r="I120" s="20"/>
      <c r="J120" s="22"/>
      <c r="K120" s="26"/>
      <c r="L120" s="26"/>
      <c r="M120" s="26"/>
    </row>
    <row r="121" spans="1:13" s="10" customFormat="1" ht="9.6" customHeight="1">
      <c r="A121" s="11" t="s">
        <v>117</v>
      </c>
      <c r="B121" s="26">
        <v>17.151</v>
      </c>
      <c r="C121" s="26">
        <v>17.576000000000001</v>
      </c>
      <c r="D121" s="26">
        <v>34.725999999999999</v>
      </c>
      <c r="E121" s="87">
        <v>13.269235999999999</v>
      </c>
      <c r="F121" s="87">
        <v>19.752275000000001</v>
      </c>
      <c r="G121" s="87">
        <v>15.912580999999999</v>
      </c>
      <c r="I121" s="20"/>
      <c r="J121" s="22"/>
      <c r="K121" s="26"/>
      <c r="L121" s="26"/>
      <c r="M121" s="26"/>
    </row>
    <row r="122" spans="1:13" s="10" customFormat="1" ht="9.6" customHeight="1">
      <c r="A122" s="11" t="s">
        <v>118</v>
      </c>
      <c r="B122" s="26">
        <v>12.034000000000001</v>
      </c>
      <c r="C122" s="26">
        <v>11.416</v>
      </c>
      <c r="D122" s="26">
        <v>23.45</v>
      </c>
      <c r="E122" s="87">
        <v>12.998262</v>
      </c>
      <c r="F122" s="87">
        <v>20.123303</v>
      </c>
      <c r="G122" s="87">
        <v>15.705317000000001</v>
      </c>
      <c r="I122" s="20"/>
      <c r="J122" s="22"/>
      <c r="K122" s="26"/>
      <c r="L122" s="26"/>
      <c r="M122" s="26"/>
    </row>
    <row r="123" spans="1:13" s="10" customFormat="1" ht="9.6" customHeight="1">
      <c r="A123" s="11" t="s">
        <v>119</v>
      </c>
      <c r="B123" s="26">
        <v>5.625</v>
      </c>
      <c r="C123" s="26">
        <v>5.3970000000000002</v>
      </c>
      <c r="D123" s="26">
        <v>11.022</v>
      </c>
      <c r="E123" s="87">
        <v>10.870657</v>
      </c>
      <c r="F123" s="87">
        <v>19.736122999999999</v>
      </c>
      <c r="G123" s="87">
        <v>13.936128</v>
      </c>
      <c r="I123" s="20"/>
      <c r="J123" s="22"/>
      <c r="K123" s="26"/>
      <c r="L123" s="26"/>
      <c r="M123" s="26"/>
    </row>
    <row r="124" spans="1:13" s="10" customFormat="1" ht="9.6" customHeight="1">
      <c r="A124" s="11" t="s">
        <v>120</v>
      </c>
      <c r="B124" s="26">
        <v>3.2069999999999999</v>
      </c>
      <c r="C124" s="26">
        <v>2.5590000000000002</v>
      </c>
      <c r="D124" s="26">
        <v>5.766</v>
      </c>
      <c r="E124" s="87">
        <v>9.6744540000000008</v>
      </c>
      <c r="F124" s="87">
        <v>11.736268000000001</v>
      </c>
      <c r="G124" s="87">
        <v>10.492512</v>
      </c>
      <c r="I124" s="20"/>
      <c r="J124" s="22"/>
      <c r="K124" s="26"/>
      <c r="L124" s="26"/>
      <c r="M124" s="26"/>
    </row>
    <row r="125" spans="1:13" s="10" customFormat="1" ht="9.6" customHeight="1">
      <c r="A125" s="11" t="s">
        <v>121</v>
      </c>
      <c r="B125" s="26">
        <v>27.189</v>
      </c>
      <c r="C125" s="26">
        <v>20.277000000000001</v>
      </c>
      <c r="D125" s="26">
        <v>47.466000000000001</v>
      </c>
      <c r="E125" s="87">
        <v>11.590451</v>
      </c>
      <c r="F125" s="87">
        <v>14.028867</v>
      </c>
      <c r="G125" s="87">
        <v>12.520089</v>
      </c>
      <c r="I125" s="80"/>
      <c r="J125" s="22"/>
      <c r="K125" s="26"/>
      <c r="L125" s="26"/>
      <c r="M125" s="26"/>
    </row>
    <row r="126" spans="1:13" s="10" customFormat="1" ht="9.6" customHeight="1">
      <c r="A126" s="11" t="s">
        <v>122</v>
      </c>
      <c r="B126" s="26">
        <v>3.9169999999999998</v>
      </c>
      <c r="C126" s="26">
        <v>3.5150000000000001</v>
      </c>
      <c r="D126" s="26">
        <v>7.4320000000000004</v>
      </c>
      <c r="E126" s="87">
        <v>4.7288990000000002</v>
      </c>
      <c r="F126" s="87">
        <v>7.235697</v>
      </c>
      <c r="G126" s="87">
        <v>5.6555119999999999</v>
      </c>
      <c r="I126" s="20"/>
      <c r="J126" s="22"/>
      <c r="K126" s="26"/>
      <c r="L126" s="26"/>
      <c r="M126" s="26"/>
    </row>
    <row r="127" spans="1:13" s="10" customFormat="1" ht="9.6" customHeight="1">
      <c r="A127" s="11" t="s">
        <v>123</v>
      </c>
      <c r="B127" s="26">
        <v>12.159000000000001</v>
      </c>
      <c r="C127" s="26">
        <v>8.8140000000000001</v>
      </c>
      <c r="D127" s="26">
        <v>20.974</v>
      </c>
      <c r="E127" s="87">
        <v>13.750749000000001</v>
      </c>
      <c r="F127" s="87">
        <v>17.292726999999999</v>
      </c>
      <c r="G127" s="87">
        <v>15.045914</v>
      </c>
      <c r="I127" s="20"/>
      <c r="J127" s="22"/>
      <c r="K127" s="26"/>
      <c r="L127" s="26"/>
      <c r="M127" s="26"/>
    </row>
    <row r="128" spans="1:13" s="10" customFormat="1" ht="9.6" customHeight="1">
      <c r="A128" s="9" t="s">
        <v>124</v>
      </c>
      <c r="B128" s="85">
        <v>29.228999999999999</v>
      </c>
      <c r="C128" s="85">
        <v>24.363</v>
      </c>
      <c r="D128" s="85">
        <v>53.591999999999999</v>
      </c>
      <c r="E128" s="86">
        <v>7.9973489999999998</v>
      </c>
      <c r="F128" s="86">
        <v>8.7518650000000004</v>
      </c>
      <c r="G128" s="86">
        <v>8.323563</v>
      </c>
      <c r="I128" s="20"/>
      <c r="J128" s="22"/>
      <c r="K128" s="26"/>
      <c r="L128" s="26"/>
      <c r="M128" s="26"/>
    </row>
    <row r="129" spans="1:13" s="10" customFormat="1" ht="9.6" customHeight="1">
      <c r="A129" s="11" t="s">
        <v>125</v>
      </c>
      <c r="B129" s="26">
        <v>8.6999999999999993</v>
      </c>
      <c r="C129" s="26">
        <v>6.1079999999999997</v>
      </c>
      <c r="D129" s="26">
        <v>14.808999999999999</v>
      </c>
      <c r="E129" s="87">
        <v>7.7343719999999996</v>
      </c>
      <c r="F129" s="87">
        <v>7.2181189999999997</v>
      </c>
      <c r="G129" s="87">
        <v>7.5127360000000003</v>
      </c>
      <c r="I129" s="20"/>
      <c r="J129" s="22"/>
      <c r="K129" s="26"/>
      <c r="L129" s="26"/>
      <c r="M129" s="26"/>
    </row>
    <row r="130" spans="1:13" s="10" customFormat="1" ht="9.6" customHeight="1">
      <c r="A130" s="11" t="s">
        <v>126</v>
      </c>
      <c r="B130" s="26">
        <v>3.8029999999999999</v>
      </c>
      <c r="C130" s="26">
        <v>3.2589999999999999</v>
      </c>
      <c r="D130" s="26">
        <v>7.0620000000000003</v>
      </c>
      <c r="E130" s="87">
        <v>8.9031490000000009</v>
      </c>
      <c r="F130" s="87">
        <v>9.7063970000000008</v>
      </c>
      <c r="G130" s="87">
        <v>9.2566749999999995</v>
      </c>
      <c r="I130" s="20"/>
      <c r="J130" s="22"/>
      <c r="K130" s="26"/>
      <c r="L130" s="26"/>
      <c r="M130" s="26"/>
    </row>
    <row r="131" spans="1:13" s="10" customFormat="1" ht="9.6" customHeight="1">
      <c r="A131" s="11" t="s">
        <v>127</v>
      </c>
      <c r="B131" s="26">
        <v>8.8170000000000002</v>
      </c>
      <c r="C131" s="26">
        <v>7.52</v>
      </c>
      <c r="D131" s="26">
        <v>16.337</v>
      </c>
      <c r="E131" s="87">
        <v>8.5865209999999994</v>
      </c>
      <c r="F131" s="87">
        <v>8.9540140000000008</v>
      </c>
      <c r="G131" s="87">
        <v>8.7518609999999999</v>
      </c>
      <c r="I131" s="20"/>
      <c r="J131" s="22"/>
      <c r="K131" s="26"/>
      <c r="L131" s="26"/>
      <c r="M131" s="26"/>
    </row>
    <row r="132" spans="1:13" s="10" customFormat="1" ht="9.6" customHeight="1">
      <c r="A132" s="11" t="s">
        <v>128</v>
      </c>
      <c r="B132" s="26">
        <v>2.3439999999999999</v>
      </c>
      <c r="C132" s="26">
        <v>3.004</v>
      </c>
      <c r="D132" s="26">
        <v>5.3479999999999999</v>
      </c>
      <c r="E132" s="87">
        <v>6.8367290000000001</v>
      </c>
      <c r="F132" s="87">
        <v>11.450988000000001</v>
      </c>
      <c r="G132" s="87">
        <v>8.8368339999999996</v>
      </c>
      <c r="I132" s="20"/>
      <c r="J132" s="22"/>
      <c r="K132" s="26"/>
      <c r="L132" s="26"/>
      <c r="M132" s="26"/>
    </row>
    <row r="133" spans="1:13" s="10" customFormat="1" ht="9.6" customHeight="1">
      <c r="A133" s="11" t="s">
        <v>175</v>
      </c>
      <c r="B133" s="26">
        <v>5.5650000000000004</v>
      </c>
      <c r="C133" s="26">
        <v>4.4710000000000001</v>
      </c>
      <c r="D133" s="26">
        <v>10.036</v>
      </c>
      <c r="E133" s="87">
        <v>7.5907220000000004</v>
      </c>
      <c r="F133" s="87">
        <v>8.9511409999999998</v>
      </c>
      <c r="G133" s="87">
        <v>8.1420169999999992</v>
      </c>
      <c r="I133" s="20"/>
      <c r="J133" s="22"/>
      <c r="K133" s="26"/>
      <c r="L133" s="26"/>
      <c r="M133" s="26"/>
    </row>
    <row r="134" spans="1:13" s="10" customFormat="1" ht="9.6" customHeight="1">
      <c r="A134" s="70" t="s">
        <v>129</v>
      </c>
      <c r="B134" s="85">
        <v>858.33199999999999</v>
      </c>
      <c r="C134" s="85">
        <v>805.23699999999997</v>
      </c>
      <c r="D134" s="85">
        <v>1663.569</v>
      </c>
      <c r="E134" s="86">
        <v>5.8908740000000002</v>
      </c>
      <c r="F134" s="86">
        <v>7.3465480000000003</v>
      </c>
      <c r="G134" s="86">
        <v>6.5158050000000003</v>
      </c>
      <c r="I134" s="72"/>
      <c r="J134" s="22"/>
      <c r="K134" s="26"/>
      <c r="L134" s="26"/>
      <c r="M134" s="26"/>
    </row>
    <row r="135" spans="1:13" ht="3" customHeight="1">
      <c r="A135" s="34"/>
      <c r="B135" s="35"/>
      <c r="C135" s="35"/>
      <c r="D135" s="35"/>
      <c r="E135" s="35"/>
      <c r="F135" s="35"/>
      <c r="G135" s="35"/>
    </row>
  </sheetData>
  <mergeCells count="3">
    <mergeCell ref="A4:A5"/>
    <mergeCell ref="B4:D4"/>
    <mergeCell ref="E4:G4"/>
  </mergeCells>
  <phoneticPr fontId="8" type="noConversion"/>
  <printOptions horizontalCentered="1"/>
  <pageMargins left="0.27" right="0.2" top="0.33" bottom="0.32" header="0.28000000000000003" footer="0.21"/>
  <pageSetup paperSize="9" scale="98" firstPageNumber="0" orientation="portrait" r:id="rId1"/>
  <headerFooter alignWithMargins="0"/>
  <rowBreaks count="1" manualBreakCount="1">
    <brk id="7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zoomScale="110" zoomScaleNormal="110" workbookViewId="0">
      <pane ySplit="5" topLeftCell="A7" activePane="bottomLeft" state="frozenSplit"/>
      <selection activeCell="H145" sqref="H145"/>
      <selection pane="bottomLeft" activeCell="H145" sqref="H145"/>
    </sheetView>
  </sheetViews>
  <sheetFormatPr defaultColWidth="9.28515625" defaultRowHeight="12.75"/>
  <cols>
    <col min="1" max="1" width="18.7109375" style="1" customWidth="1"/>
    <col min="2" max="3" width="8.7109375" style="1" customWidth="1"/>
    <col min="4" max="4" width="12.28515625" style="1" customWidth="1"/>
    <col min="5" max="5" width="8.7109375" style="2" customWidth="1"/>
    <col min="6" max="6" width="8.7109375" style="1" customWidth="1"/>
    <col min="7" max="7" width="12.28515625" style="24" customWidth="1"/>
    <col min="8" max="8" width="8.42578125" style="1" customWidth="1"/>
    <col min="9" max="16" width="8.7109375" customWidth="1"/>
    <col min="17" max="16384" width="9.28515625" style="1"/>
  </cols>
  <sheetData>
    <row r="1" spans="1:16" ht="12" customHeight="1">
      <c r="A1" s="12" t="s">
        <v>187</v>
      </c>
    </row>
    <row r="2" spans="1:16" ht="12" customHeight="1">
      <c r="A2" s="12" t="s">
        <v>192</v>
      </c>
    </row>
    <row r="3" spans="1:16" ht="7.5" customHeight="1">
      <c r="A3" s="12"/>
    </row>
    <row r="4" spans="1:16" ht="21.75" customHeight="1">
      <c r="A4" s="150" t="s">
        <v>3</v>
      </c>
      <c r="B4" s="143" t="s">
        <v>183</v>
      </c>
      <c r="C4" s="143"/>
      <c r="D4" s="143"/>
      <c r="E4" s="143" t="s">
        <v>140</v>
      </c>
      <c r="F4" s="143"/>
      <c r="G4" s="143"/>
      <c r="H4" s="4"/>
    </row>
    <row r="5" spans="1:16" s="8" customFormat="1" ht="21.75" customHeight="1">
      <c r="A5" s="151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H5" s="19"/>
      <c r="I5"/>
      <c r="J5"/>
      <c r="K5"/>
      <c r="L5"/>
      <c r="M5"/>
      <c r="N5"/>
      <c r="O5"/>
      <c r="P5"/>
    </row>
    <row r="6" spans="1:16" s="8" customFormat="1" ht="4.5" customHeight="1">
      <c r="A6" s="81"/>
      <c r="B6" s="19"/>
      <c r="C6" s="19"/>
      <c r="D6" s="19"/>
      <c r="E6" s="19"/>
      <c r="F6" s="19"/>
      <c r="G6" s="19"/>
      <c r="H6" s="19"/>
      <c r="I6"/>
      <c r="J6"/>
      <c r="K6"/>
      <c r="L6"/>
      <c r="M6"/>
      <c r="N6"/>
      <c r="O6"/>
      <c r="P6"/>
    </row>
    <row r="7" spans="1:16" s="9" customFormat="1" ht="9.6" customHeight="1">
      <c r="A7" s="9" t="s">
        <v>8</v>
      </c>
      <c r="B7" s="78">
        <v>267.42500000000001</v>
      </c>
      <c r="C7" s="78">
        <v>437.85700000000003</v>
      </c>
      <c r="D7" s="78">
        <v>705.28099999999995</v>
      </c>
      <c r="E7" s="80">
        <v>20.372948999999998</v>
      </c>
      <c r="F7" s="80">
        <v>33.676892000000002</v>
      </c>
      <c r="G7" s="80">
        <v>26.993155999999999</v>
      </c>
      <c r="H7" s="80"/>
      <c r="I7"/>
      <c r="J7"/>
      <c r="K7"/>
      <c r="L7"/>
      <c r="M7"/>
      <c r="N7"/>
      <c r="O7"/>
      <c r="P7"/>
    </row>
    <row r="8" spans="1:16" s="10" customFormat="1" ht="9.6" customHeight="1">
      <c r="A8" s="11" t="s">
        <v>9</v>
      </c>
      <c r="B8" s="33">
        <v>135.47399999999999</v>
      </c>
      <c r="C8" s="33">
        <v>222.06700000000001</v>
      </c>
      <c r="D8" s="33">
        <v>357.541</v>
      </c>
      <c r="E8" s="20">
        <v>20.005490000000002</v>
      </c>
      <c r="F8" s="20">
        <v>32.700563000000002</v>
      </c>
      <c r="G8" s="20">
        <v>26.36196</v>
      </c>
      <c r="H8" s="20"/>
      <c r="I8"/>
      <c r="J8"/>
      <c r="K8"/>
      <c r="L8"/>
      <c r="M8"/>
      <c r="N8"/>
      <c r="O8"/>
      <c r="P8"/>
    </row>
    <row r="9" spans="1:16" s="10" customFormat="1" ht="9.6" customHeight="1">
      <c r="A9" s="11" t="s">
        <v>10</v>
      </c>
      <c r="B9" s="33">
        <v>11.164</v>
      </c>
      <c r="C9" s="33">
        <v>18.186</v>
      </c>
      <c r="D9" s="33">
        <v>29.35</v>
      </c>
      <c r="E9" s="20">
        <v>21.903431000000001</v>
      </c>
      <c r="F9" s="20">
        <v>36.666238</v>
      </c>
      <c r="G9" s="20">
        <v>29.184042999999999</v>
      </c>
      <c r="H9" s="20"/>
      <c r="I9"/>
      <c r="J9"/>
      <c r="K9"/>
      <c r="L9"/>
      <c r="M9"/>
      <c r="N9"/>
      <c r="O9"/>
      <c r="P9"/>
    </row>
    <row r="10" spans="1:16" s="10" customFormat="1" ht="9.6" customHeight="1">
      <c r="A10" s="11" t="s">
        <v>11</v>
      </c>
      <c r="B10" s="33">
        <v>25.236999999999998</v>
      </c>
      <c r="C10" s="33">
        <v>41.250999999999998</v>
      </c>
      <c r="D10" s="33">
        <v>66.488</v>
      </c>
      <c r="E10" s="20">
        <v>21.938846000000002</v>
      </c>
      <c r="F10" s="20">
        <v>36.500056999999998</v>
      </c>
      <c r="G10" s="20">
        <v>29.155149000000002</v>
      </c>
      <c r="H10" s="20"/>
      <c r="I10"/>
      <c r="J10"/>
      <c r="K10"/>
      <c r="L10"/>
      <c r="M10"/>
      <c r="N10"/>
      <c r="O10"/>
      <c r="P10"/>
    </row>
    <row r="11" spans="1:16" s="10" customFormat="1" ht="9.6" customHeight="1">
      <c r="A11" s="11" t="s">
        <v>12</v>
      </c>
      <c r="B11" s="33">
        <v>38.731999999999999</v>
      </c>
      <c r="C11" s="33">
        <v>60.164000000000001</v>
      </c>
      <c r="D11" s="33">
        <v>98.896000000000001</v>
      </c>
      <c r="E11" s="20">
        <v>21.132390999999998</v>
      </c>
      <c r="F11" s="20">
        <v>33.974719</v>
      </c>
      <c r="G11" s="20">
        <v>27.443142000000002</v>
      </c>
      <c r="H11" s="20"/>
      <c r="I11"/>
      <c r="J11"/>
      <c r="K11"/>
      <c r="L11"/>
      <c r="M11"/>
      <c r="N11"/>
      <c r="O11"/>
      <c r="P11"/>
    </row>
    <row r="12" spans="1:16" s="10" customFormat="1" ht="9.6" customHeight="1">
      <c r="A12" s="11" t="s">
        <v>13</v>
      </c>
      <c r="B12" s="33">
        <v>10.928000000000001</v>
      </c>
      <c r="C12" s="33">
        <v>20.443999999999999</v>
      </c>
      <c r="D12" s="33">
        <v>31.372</v>
      </c>
      <c r="E12" s="20">
        <v>17.158944999999999</v>
      </c>
      <c r="F12" s="20">
        <v>32.667853999999998</v>
      </c>
      <c r="G12" s="20">
        <v>24.84534</v>
      </c>
      <c r="H12" s="20"/>
      <c r="I12"/>
      <c r="J12"/>
      <c r="K12"/>
      <c r="L12"/>
      <c r="M12"/>
      <c r="N12"/>
      <c r="O12"/>
      <c r="P12"/>
    </row>
    <row r="13" spans="1:16" s="10" customFormat="1" ht="9.6" customHeight="1">
      <c r="A13" s="11" t="s">
        <v>14</v>
      </c>
      <c r="B13" s="33">
        <v>24.151</v>
      </c>
      <c r="C13" s="33">
        <v>43.768000000000001</v>
      </c>
      <c r="D13" s="33">
        <v>67.918999999999997</v>
      </c>
      <c r="E13" s="20">
        <v>19.425473</v>
      </c>
      <c r="F13" s="20">
        <v>35.899692000000002</v>
      </c>
      <c r="G13" s="20">
        <v>27.582007000000001</v>
      </c>
      <c r="H13" s="20"/>
      <c r="I13"/>
      <c r="J13"/>
      <c r="K13"/>
      <c r="L13"/>
      <c r="M13"/>
      <c r="N13"/>
      <c r="O13"/>
      <c r="P13"/>
    </row>
    <row r="14" spans="1:16" s="10" customFormat="1" ht="9.6" customHeight="1">
      <c r="A14" s="11" t="s">
        <v>15</v>
      </c>
      <c r="B14" s="33">
        <v>11.611000000000001</v>
      </c>
      <c r="C14" s="33">
        <v>15.785</v>
      </c>
      <c r="D14" s="33">
        <v>27.396000000000001</v>
      </c>
      <c r="E14" s="20">
        <v>22.898955000000001</v>
      </c>
      <c r="F14" s="20">
        <v>31.478245000000001</v>
      </c>
      <c r="G14" s="20">
        <v>27.164843000000001</v>
      </c>
      <c r="H14" s="20"/>
      <c r="I14"/>
      <c r="J14"/>
      <c r="K14"/>
      <c r="L14"/>
      <c r="M14"/>
      <c r="N14"/>
      <c r="O14"/>
      <c r="P14"/>
    </row>
    <row r="15" spans="1:16" s="10" customFormat="1" ht="9.6" customHeight="1">
      <c r="A15" s="11" t="s">
        <v>144</v>
      </c>
      <c r="B15" s="33">
        <v>10.128</v>
      </c>
      <c r="C15" s="33">
        <v>16.192</v>
      </c>
      <c r="D15" s="33">
        <v>26.32</v>
      </c>
      <c r="E15" s="20">
        <v>21.340458000000002</v>
      </c>
      <c r="F15" s="20">
        <v>34.647233</v>
      </c>
      <c r="G15" s="20">
        <v>27.942554999999999</v>
      </c>
      <c r="H15" s="20"/>
      <c r="I15"/>
      <c r="J15"/>
      <c r="K15"/>
      <c r="L15"/>
      <c r="M15"/>
      <c r="N15"/>
      <c r="O15"/>
      <c r="P15"/>
    </row>
    <row r="16" spans="1:16" s="9" customFormat="1" ht="9.6" customHeight="1">
      <c r="A16" s="9" t="s">
        <v>16</v>
      </c>
      <c r="B16" s="78">
        <v>8.1920000000000002</v>
      </c>
      <c r="C16" s="78">
        <v>10.955</v>
      </c>
      <c r="D16" s="78">
        <v>19.148</v>
      </c>
      <c r="E16" s="80">
        <v>21.238533</v>
      </c>
      <c r="F16" s="80">
        <v>28.603888000000001</v>
      </c>
      <c r="G16" s="80">
        <v>24.908135999999999</v>
      </c>
      <c r="H16" s="80"/>
      <c r="I16"/>
      <c r="J16"/>
      <c r="K16"/>
      <c r="L16"/>
      <c r="M16"/>
      <c r="N16"/>
      <c r="O16"/>
      <c r="P16"/>
    </row>
    <row r="17" spans="1:16" s="10" customFormat="1" ht="9.6" customHeight="1">
      <c r="A17" s="11" t="s">
        <v>17</v>
      </c>
      <c r="B17" s="33">
        <v>8.1920000000000002</v>
      </c>
      <c r="C17" s="33">
        <v>10.955</v>
      </c>
      <c r="D17" s="33">
        <v>19.148</v>
      </c>
      <c r="E17" s="20">
        <v>21.238533</v>
      </c>
      <c r="F17" s="20">
        <v>28.603888000000001</v>
      </c>
      <c r="G17" s="20">
        <v>24.908135999999999</v>
      </c>
      <c r="H17" s="20"/>
      <c r="I17"/>
      <c r="J17"/>
      <c r="K17"/>
      <c r="L17"/>
      <c r="M17"/>
      <c r="N17"/>
      <c r="O17"/>
      <c r="P17"/>
    </row>
    <row r="18" spans="1:16" s="71" customFormat="1" ht="9.6" customHeight="1">
      <c r="A18" s="9" t="s">
        <v>18</v>
      </c>
      <c r="B18" s="78">
        <v>679.54300000000001</v>
      </c>
      <c r="C18" s="78">
        <v>1096.4960000000001</v>
      </c>
      <c r="D18" s="78">
        <v>1776.039</v>
      </c>
      <c r="E18" s="80">
        <v>21.113665999999998</v>
      </c>
      <c r="F18" s="80">
        <v>34.913260999999999</v>
      </c>
      <c r="G18" s="80">
        <v>27.928972000000002</v>
      </c>
      <c r="H18" s="74"/>
      <c r="I18"/>
      <c r="J18"/>
      <c r="K18"/>
      <c r="L18"/>
      <c r="M18"/>
      <c r="N18"/>
      <c r="O18"/>
      <c r="P18"/>
    </row>
    <row r="19" spans="1:16" ht="9.6" customHeight="1">
      <c r="A19" s="11" t="s">
        <v>19</v>
      </c>
      <c r="B19" s="33">
        <v>59.737000000000002</v>
      </c>
      <c r="C19" s="33">
        <v>97.269000000000005</v>
      </c>
      <c r="D19" s="33">
        <v>157.006</v>
      </c>
      <c r="E19" s="20">
        <v>21.543333000000001</v>
      </c>
      <c r="F19" s="20">
        <v>35.471212999999999</v>
      </c>
      <c r="G19" s="20">
        <v>28.468508</v>
      </c>
      <c r="H19" s="20"/>
    </row>
    <row r="20" spans="1:16" ht="9.6" customHeight="1">
      <c r="A20" s="11" t="s">
        <v>20</v>
      </c>
      <c r="B20" s="33">
        <v>43.607999999999997</v>
      </c>
      <c r="C20" s="33">
        <v>65.266000000000005</v>
      </c>
      <c r="D20" s="33">
        <v>108.874</v>
      </c>
      <c r="E20" s="20">
        <v>22.694655000000001</v>
      </c>
      <c r="F20" s="20">
        <v>34.94003</v>
      </c>
      <c r="G20" s="20">
        <v>28.730786999999999</v>
      </c>
      <c r="H20" s="20"/>
    </row>
    <row r="21" spans="1:16" ht="9.6" customHeight="1">
      <c r="A21" s="11" t="s">
        <v>21</v>
      </c>
      <c r="B21" s="33">
        <v>12.378</v>
      </c>
      <c r="C21" s="33">
        <v>23.170999999999999</v>
      </c>
      <c r="D21" s="33">
        <v>35.548999999999999</v>
      </c>
      <c r="E21" s="20">
        <v>21.914669</v>
      </c>
      <c r="F21" s="20">
        <v>42.065167000000002</v>
      </c>
      <c r="G21" s="20">
        <v>31.863721999999999</v>
      </c>
      <c r="H21" s="20"/>
    </row>
    <row r="22" spans="1:16" ht="9.6" customHeight="1">
      <c r="A22" s="11" t="s">
        <v>22</v>
      </c>
      <c r="B22" s="33">
        <v>204.40600000000001</v>
      </c>
      <c r="C22" s="33">
        <v>308.60899999999998</v>
      </c>
      <c r="D22" s="33">
        <v>513.01499999999999</v>
      </c>
      <c r="E22" s="20">
        <v>19.605661000000001</v>
      </c>
      <c r="F22" s="20">
        <v>29.954577</v>
      </c>
      <c r="G22" s="20">
        <v>24.749344000000001</v>
      </c>
      <c r="H22" s="20"/>
    </row>
    <row r="23" spans="1:16" ht="9.6" customHeight="1">
      <c r="A23" s="11" t="s">
        <v>23</v>
      </c>
      <c r="B23" s="33">
        <v>83.022000000000006</v>
      </c>
      <c r="C23" s="33">
        <v>134.84</v>
      </c>
      <c r="D23" s="33">
        <v>217.86199999999999</v>
      </c>
      <c r="E23" s="20">
        <v>22.795036</v>
      </c>
      <c r="F23" s="20">
        <v>38.562947999999999</v>
      </c>
      <c r="G23" s="20">
        <v>30.518342000000001</v>
      </c>
      <c r="H23" s="20"/>
    </row>
    <row r="24" spans="1:16" ht="9.6" customHeight="1">
      <c r="A24" s="11" t="s">
        <v>24</v>
      </c>
      <c r="B24" s="33">
        <v>88.141999999999996</v>
      </c>
      <c r="C24" s="33">
        <v>159.923</v>
      </c>
      <c r="D24" s="33">
        <v>248.065</v>
      </c>
      <c r="E24" s="20">
        <v>21.424804999999999</v>
      </c>
      <c r="F24" s="20">
        <v>40.440958000000002</v>
      </c>
      <c r="G24" s="20">
        <v>30.744855999999999</v>
      </c>
      <c r="H24" s="20"/>
    </row>
    <row r="25" spans="1:16" ht="9.6" customHeight="1">
      <c r="A25" s="11" t="s">
        <v>25</v>
      </c>
      <c r="B25" s="33">
        <v>39.384999999999998</v>
      </c>
      <c r="C25" s="33">
        <v>61.594000000000001</v>
      </c>
      <c r="D25" s="33">
        <v>100.979</v>
      </c>
      <c r="E25" s="20">
        <v>22.980528</v>
      </c>
      <c r="F25" s="20">
        <v>37.050404999999998</v>
      </c>
      <c r="G25" s="20">
        <v>29.908394000000001</v>
      </c>
      <c r="H25" s="20"/>
    </row>
    <row r="26" spans="1:16" ht="9.6" customHeight="1">
      <c r="A26" s="11" t="s">
        <v>26</v>
      </c>
      <c r="B26" s="33">
        <v>21.986999999999998</v>
      </c>
      <c r="C26" s="33">
        <v>40.274999999999999</v>
      </c>
      <c r="D26" s="33">
        <v>62.262</v>
      </c>
      <c r="E26" s="20">
        <v>19.647233</v>
      </c>
      <c r="F26" s="20">
        <v>37.405222000000002</v>
      </c>
      <c r="G26" s="20">
        <v>28.354899</v>
      </c>
      <c r="H26" s="20"/>
    </row>
    <row r="27" spans="1:16" ht="9.6" customHeight="1">
      <c r="A27" s="11" t="s">
        <v>27</v>
      </c>
      <c r="B27" s="33">
        <v>25.896999999999998</v>
      </c>
      <c r="C27" s="33">
        <v>46.906999999999996</v>
      </c>
      <c r="D27" s="33">
        <v>72.804000000000002</v>
      </c>
      <c r="E27" s="20">
        <v>19.777075</v>
      </c>
      <c r="F27" s="20">
        <v>37.553168999999997</v>
      </c>
      <c r="G27" s="20">
        <v>28.455386000000001</v>
      </c>
      <c r="H27" s="20"/>
    </row>
    <row r="28" spans="1:16" ht="9.6" customHeight="1">
      <c r="A28" s="11" t="s">
        <v>28</v>
      </c>
      <c r="B28" s="33">
        <v>24.524000000000001</v>
      </c>
      <c r="C28" s="33">
        <v>38.767000000000003</v>
      </c>
      <c r="D28" s="33">
        <v>63.292000000000002</v>
      </c>
      <c r="E28" s="20">
        <v>23.223675</v>
      </c>
      <c r="F28" s="20">
        <v>37.869461999999999</v>
      </c>
      <c r="G28" s="20">
        <v>30.432829999999999</v>
      </c>
      <c r="H28" s="20"/>
    </row>
    <row r="29" spans="1:16" ht="9.6" customHeight="1">
      <c r="A29" s="11" t="s">
        <v>29</v>
      </c>
      <c r="B29" s="33">
        <v>16.722000000000001</v>
      </c>
      <c r="C29" s="33">
        <v>30.920999999999999</v>
      </c>
      <c r="D29" s="33">
        <v>47.643000000000001</v>
      </c>
      <c r="E29" s="20">
        <v>22.306944000000001</v>
      </c>
      <c r="F29" s="20">
        <v>43.043176000000003</v>
      </c>
      <c r="G29" s="20">
        <v>32.454152000000001</v>
      </c>
      <c r="H29" s="20"/>
    </row>
    <row r="30" spans="1:16" s="71" customFormat="1" ht="9.6" customHeight="1">
      <c r="A30" s="11" t="s">
        <v>141</v>
      </c>
      <c r="B30" s="33">
        <v>59.734999999999999</v>
      </c>
      <c r="C30" s="33">
        <v>88.953000000000003</v>
      </c>
      <c r="D30" s="33">
        <v>148.68799999999999</v>
      </c>
      <c r="E30" s="20">
        <v>21.366130999999999</v>
      </c>
      <c r="F30" s="20">
        <v>32.214123000000001</v>
      </c>
      <c r="G30" s="20">
        <v>26.756501</v>
      </c>
      <c r="H30" s="74"/>
      <c r="I30"/>
      <c r="J30"/>
      <c r="K30"/>
      <c r="L30"/>
      <c r="M30"/>
      <c r="N30"/>
      <c r="O30"/>
      <c r="P30"/>
    </row>
    <row r="31" spans="1:16" ht="9.6" customHeight="1">
      <c r="A31" s="9" t="s">
        <v>30</v>
      </c>
      <c r="B31" s="78">
        <v>69.165999999999997</v>
      </c>
      <c r="C31" s="78">
        <v>105.294</v>
      </c>
      <c r="D31" s="78">
        <v>174.459</v>
      </c>
      <c r="E31" s="80">
        <v>20.078078999999999</v>
      </c>
      <c r="F31" s="80">
        <v>31.098517000000001</v>
      </c>
      <c r="G31" s="80">
        <v>25.540676000000001</v>
      </c>
      <c r="H31" s="20"/>
    </row>
    <row r="32" spans="1:16" ht="9.6" customHeight="1">
      <c r="A32" s="11" t="s">
        <v>31</v>
      </c>
      <c r="B32" s="33">
        <v>32.345999999999997</v>
      </c>
      <c r="C32" s="33">
        <v>50.761000000000003</v>
      </c>
      <c r="D32" s="33">
        <v>83.106999999999999</v>
      </c>
      <c r="E32" s="20">
        <v>18.767675000000001</v>
      </c>
      <c r="F32" s="20">
        <v>30.027691000000001</v>
      </c>
      <c r="G32" s="20">
        <v>24.343202000000002</v>
      </c>
      <c r="H32" s="20"/>
    </row>
    <row r="33" spans="1:16" s="71" customFormat="1" ht="9.6" customHeight="1">
      <c r="A33" s="11" t="s">
        <v>32</v>
      </c>
      <c r="B33" s="33">
        <v>36.82</v>
      </c>
      <c r="C33" s="33">
        <v>54.533000000000001</v>
      </c>
      <c r="D33" s="33">
        <v>91.352999999999994</v>
      </c>
      <c r="E33" s="20">
        <v>21.390129999999999</v>
      </c>
      <c r="F33" s="20">
        <v>32.166263000000001</v>
      </c>
      <c r="G33" s="20">
        <v>26.737199</v>
      </c>
      <c r="H33" s="80"/>
      <c r="I33"/>
      <c r="J33"/>
      <c r="K33"/>
      <c r="L33"/>
      <c r="M33"/>
      <c r="N33"/>
      <c r="O33"/>
      <c r="P33"/>
    </row>
    <row r="34" spans="1:16" ht="9.6" customHeight="1">
      <c r="A34" s="9" t="s">
        <v>33</v>
      </c>
      <c r="B34" s="78">
        <v>314.56599999999997</v>
      </c>
      <c r="C34" s="78">
        <v>532.23199999999997</v>
      </c>
      <c r="D34" s="78">
        <v>846.798</v>
      </c>
      <c r="E34" s="80">
        <v>20.325458000000001</v>
      </c>
      <c r="F34" s="80">
        <v>35.049179000000002</v>
      </c>
      <c r="G34" s="80">
        <v>27.617411000000001</v>
      </c>
      <c r="H34" s="20"/>
    </row>
    <row r="35" spans="1:16" ht="9.6" customHeight="1">
      <c r="A35" s="11" t="s">
        <v>34</v>
      </c>
      <c r="B35" s="33">
        <v>59.561</v>
      </c>
      <c r="C35" s="33">
        <v>102.70399999999999</v>
      </c>
      <c r="D35" s="33">
        <v>162.26499999999999</v>
      </c>
      <c r="E35" s="20">
        <v>20.010221999999999</v>
      </c>
      <c r="F35" s="20">
        <v>35.184519999999999</v>
      </c>
      <c r="G35" s="20">
        <v>27.523365999999999</v>
      </c>
      <c r="H35" s="20"/>
    </row>
    <row r="36" spans="1:16" ht="9.6" customHeight="1">
      <c r="A36" s="11" t="s">
        <v>35</v>
      </c>
      <c r="B36" s="33">
        <v>57.945</v>
      </c>
      <c r="C36" s="33">
        <v>97.581999999999994</v>
      </c>
      <c r="D36" s="33">
        <v>155.52799999999999</v>
      </c>
      <c r="E36" s="20">
        <v>20.826245</v>
      </c>
      <c r="F36" s="20">
        <v>36.438214000000002</v>
      </c>
      <c r="G36" s="20">
        <v>28.483135999999998</v>
      </c>
      <c r="H36" s="20"/>
    </row>
    <row r="37" spans="1:16" ht="9.6" customHeight="1">
      <c r="A37" s="11" t="s">
        <v>36</v>
      </c>
      <c r="B37" s="33">
        <v>13.093</v>
      </c>
      <c r="C37" s="33">
        <v>18.577999999999999</v>
      </c>
      <c r="D37" s="33">
        <v>31.67</v>
      </c>
      <c r="E37" s="20">
        <v>21.483066000000001</v>
      </c>
      <c r="F37" s="20">
        <v>30.994710000000001</v>
      </c>
      <c r="G37" s="20">
        <v>26.199377999999999</v>
      </c>
      <c r="H37" s="20"/>
    </row>
    <row r="38" spans="1:16" ht="9.6" customHeight="1">
      <c r="A38" s="11" t="s">
        <v>37</v>
      </c>
      <c r="B38" s="33">
        <v>59.601999999999997</v>
      </c>
      <c r="C38" s="33">
        <v>101.175</v>
      </c>
      <c r="D38" s="33">
        <v>160.77699999999999</v>
      </c>
      <c r="E38" s="20">
        <v>21.182921</v>
      </c>
      <c r="F38" s="20">
        <v>36.718559999999997</v>
      </c>
      <c r="G38" s="20">
        <v>28.869488</v>
      </c>
      <c r="H38" s="20"/>
    </row>
    <row r="39" spans="1:16" ht="9.6" customHeight="1">
      <c r="A39" s="11" t="s">
        <v>38</v>
      </c>
      <c r="B39" s="33">
        <v>58.805999999999997</v>
      </c>
      <c r="C39" s="33">
        <v>92.716999999999999</v>
      </c>
      <c r="D39" s="33">
        <v>151.523</v>
      </c>
      <c r="E39" s="20">
        <v>22.502682</v>
      </c>
      <c r="F39" s="20">
        <v>35.672429000000001</v>
      </c>
      <c r="G39" s="20">
        <v>29.069645000000001</v>
      </c>
      <c r="H39" s="20"/>
    </row>
    <row r="40" spans="1:16" ht="9.6" customHeight="1">
      <c r="A40" s="11" t="s">
        <v>39</v>
      </c>
      <c r="B40" s="33">
        <v>51.670999999999999</v>
      </c>
      <c r="C40" s="33">
        <v>96.072999999999993</v>
      </c>
      <c r="D40" s="33">
        <v>147.744</v>
      </c>
      <c r="E40" s="20">
        <v>17.380355000000002</v>
      </c>
      <c r="F40" s="20">
        <v>32.646735999999997</v>
      </c>
      <c r="G40" s="20">
        <v>24.974619000000001</v>
      </c>
      <c r="H40" s="20"/>
    </row>
    <row r="41" spans="1:16" s="71" customFormat="1" ht="9.6" customHeight="1">
      <c r="A41" s="11" t="s">
        <v>40</v>
      </c>
      <c r="B41" s="33">
        <v>13.888</v>
      </c>
      <c r="C41" s="33">
        <v>23.402999999999999</v>
      </c>
      <c r="D41" s="33">
        <v>37.290999999999997</v>
      </c>
      <c r="E41" s="20">
        <v>19.609328000000001</v>
      </c>
      <c r="F41" s="20">
        <v>33.842320999999998</v>
      </c>
      <c r="G41" s="20">
        <v>26.640812</v>
      </c>
      <c r="H41" s="80"/>
      <c r="I41"/>
      <c r="J41"/>
      <c r="K41"/>
      <c r="L41"/>
      <c r="M41"/>
      <c r="N41"/>
      <c r="O41"/>
      <c r="P41"/>
    </row>
    <row r="42" spans="1:16" ht="9.6" customHeight="1">
      <c r="A42" s="9" t="s">
        <v>41</v>
      </c>
      <c r="B42" s="78">
        <v>79.774000000000001</v>
      </c>
      <c r="C42" s="78">
        <v>118.114</v>
      </c>
      <c r="D42" s="78">
        <v>197.88800000000001</v>
      </c>
      <c r="E42" s="80">
        <v>21.542809999999999</v>
      </c>
      <c r="F42" s="80">
        <v>32.552787000000002</v>
      </c>
      <c r="G42" s="80">
        <v>26.991721999999999</v>
      </c>
      <c r="H42" s="20"/>
    </row>
    <row r="43" spans="1:16" ht="9.6" customHeight="1">
      <c r="A43" s="11" t="s">
        <v>42</v>
      </c>
      <c r="B43" s="33">
        <v>32.962000000000003</v>
      </c>
      <c r="C43" s="33">
        <v>49.462000000000003</v>
      </c>
      <c r="D43" s="33">
        <v>82.424000000000007</v>
      </c>
      <c r="E43" s="20">
        <v>20.717987999999998</v>
      </c>
      <c r="F43" s="20">
        <v>31.362200000000001</v>
      </c>
      <c r="G43" s="20">
        <v>26.016852</v>
      </c>
      <c r="H43" s="20"/>
    </row>
    <row r="44" spans="1:16" ht="9.6" customHeight="1">
      <c r="A44" s="11" t="s">
        <v>43</v>
      </c>
      <c r="B44" s="33">
        <v>9.0370000000000008</v>
      </c>
      <c r="C44" s="33">
        <v>14.375</v>
      </c>
      <c r="D44" s="33">
        <v>23.411999999999999</v>
      </c>
      <c r="E44" s="20">
        <v>20.558933</v>
      </c>
      <c r="F44" s="20">
        <v>34.971167999999999</v>
      </c>
      <c r="G44" s="20">
        <v>27.523329</v>
      </c>
      <c r="H44" s="20"/>
    </row>
    <row r="45" spans="1:16" ht="9.6" customHeight="1">
      <c r="A45" s="11" t="s">
        <v>44</v>
      </c>
      <c r="B45" s="33">
        <v>14.162000000000001</v>
      </c>
      <c r="C45" s="33">
        <v>17.975000000000001</v>
      </c>
      <c r="D45" s="33">
        <v>32.137</v>
      </c>
      <c r="E45" s="20">
        <v>20.485195000000001</v>
      </c>
      <c r="F45" s="20">
        <v>26.30902</v>
      </c>
      <c r="G45" s="20">
        <v>23.379950000000001</v>
      </c>
      <c r="H45" s="20"/>
    </row>
    <row r="46" spans="1:16" s="71" customFormat="1" ht="9.6" customHeight="1">
      <c r="A46" s="11" t="s">
        <v>45</v>
      </c>
      <c r="B46" s="33">
        <v>23.613</v>
      </c>
      <c r="C46" s="33">
        <v>36.302</v>
      </c>
      <c r="D46" s="33">
        <v>59.914999999999999</v>
      </c>
      <c r="E46" s="20">
        <v>24.066189999999999</v>
      </c>
      <c r="F46" s="20">
        <v>37.933880000000002</v>
      </c>
      <c r="G46" s="20">
        <v>30.913409999999999</v>
      </c>
      <c r="H46" s="80"/>
      <c r="I46"/>
      <c r="J46"/>
      <c r="K46"/>
      <c r="L46"/>
      <c r="M46"/>
      <c r="N46"/>
      <c r="O46"/>
      <c r="P46"/>
    </row>
    <row r="47" spans="1:16" ht="9.6" customHeight="1">
      <c r="A47" s="9" t="s">
        <v>46</v>
      </c>
      <c r="B47" s="78">
        <v>96.879000000000005</v>
      </c>
      <c r="C47" s="78">
        <v>163.26900000000001</v>
      </c>
      <c r="D47" s="78">
        <v>260.14800000000002</v>
      </c>
      <c r="E47" s="80">
        <v>21.412457</v>
      </c>
      <c r="F47" s="80">
        <v>36.121392999999998</v>
      </c>
      <c r="G47" s="80">
        <v>28.763323</v>
      </c>
      <c r="H47" s="20"/>
    </row>
    <row r="48" spans="1:16" ht="9.6" customHeight="1">
      <c r="A48" s="11" t="s">
        <v>47</v>
      </c>
      <c r="B48" s="33">
        <v>13.682</v>
      </c>
      <c r="C48" s="33">
        <v>24.369</v>
      </c>
      <c r="D48" s="33">
        <v>38.052</v>
      </c>
      <c r="E48" s="20">
        <v>21.663205999999999</v>
      </c>
      <c r="F48" s="20">
        <v>38.994141999999997</v>
      </c>
      <c r="G48" s="20">
        <v>30.282872000000001</v>
      </c>
      <c r="H48" s="20"/>
    </row>
    <row r="49" spans="1:16" ht="9.6" customHeight="1">
      <c r="A49" s="11" t="s">
        <v>48</v>
      </c>
      <c r="B49" s="33">
        <v>20.873999999999999</v>
      </c>
      <c r="C49" s="33">
        <v>31.273</v>
      </c>
      <c r="D49" s="33">
        <v>52.146999999999998</v>
      </c>
      <c r="E49" s="20">
        <v>26.160138</v>
      </c>
      <c r="F49" s="20">
        <v>39.279302000000001</v>
      </c>
      <c r="G49" s="20">
        <v>32.71255</v>
      </c>
      <c r="H49" s="20"/>
    </row>
    <row r="50" spans="1:16" ht="9.6" customHeight="1">
      <c r="A50" s="11" t="s">
        <v>49</v>
      </c>
      <c r="B50" s="33">
        <v>47.412999999999997</v>
      </c>
      <c r="C50" s="33">
        <v>85.162999999999997</v>
      </c>
      <c r="D50" s="33">
        <v>132.57599999999999</v>
      </c>
      <c r="E50" s="20">
        <v>19.456541000000001</v>
      </c>
      <c r="F50" s="20">
        <v>34.786763999999998</v>
      </c>
      <c r="G50" s="20">
        <v>27.139389999999999</v>
      </c>
      <c r="H50" s="20"/>
    </row>
    <row r="51" spans="1:16" s="71" customFormat="1" ht="9.6" customHeight="1">
      <c r="A51" s="11" t="s">
        <v>50</v>
      </c>
      <c r="B51" s="33">
        <v>14.911</v>
      </c>
      <c r="C51" s="33">
        <v>22.463000000000001</v>
      </c>
      <c r="D51" s="33">
        <v>37.372999999999998</v>
      </c>
      <c r="E51" s="20">
        <v>22.657941000000001</v>
      </c>
      <c r="F51" s="20">
        <v>34.519764000000002</v>
      </c>
      <c r="G51" s="20">
        <v>28.555544000000001</v>
      </c>
      <c r="H51" s="80"/>
      <c r="I51"/>
      <c r="J51"/>
      <c r="K51"/>
      <c r="L51"/>
      <c r="M51"/>
      <c r="N51"/>
      <c r="O51"/>
      <c r="P51"/>
    </row>
    <row r="52" spans="1:16" ht="9.6" customHeight="1">
      <c r="A52" s="9" t="s">
        <v>51</v>
      </c>
      <c r="B52" s="78">
        <v>277.62200000000001</v>
      </c>
      <c r="C52" s="78">
        <v>460.01299999999998</v>
      </c>
      <c r="D52" s="78">
        <v>737.63599999999997</v>
      </c>
      <c r="E52" s="80">
        <v>19.798653999999999</v>
      </c>
      <c r="F52" s="80">
        <v>33.135018000000002</v>
      </c>
      <c r="G52" s="80">
        <v>26.433551000000001</v>
      </c>
      <c r="H52" s="20"/>
    </row>
    <row r="53" spans="1:16" ht="9.6" customHeight="1">
      <c r="A53" s="11" t="s">
        <v>52</v>
      </c>
      <c r="B53" s="33">
        <v>14.798</v>
      </c>
      <c r="C53" s="33">
        <v>27.564</v>
      </c>
      <c r="D53" s="33">
        <v>42.362000000000002</v>
      </c>
      <c r="E53" s="20">
        <v>16.399815</v>
      </c>
      <c r="F53" s="20">
        <v>31.517312</v>
      </c>
      <c r="G53" s="20">
        <v>23.840430000000001</v>
      </c>
      <c r="H53" s="20"/>
    </row>
    <row r="54" spans="1:16" ht="9.6" customHeight="1">
      <c r="A54" s="11" t="s">
        <v>53</v>
      </c>
      <c r="B54" s="33">
        <v>23.268999999999998</v>
      </c>
      <c r="C54" s="33">
        <v>48.524000000000001</v>
      </c>
      <c r="D54" s="33">
        <v>71.793000000000006</v>
      </c>
      <c r="E54" s="20">
        <v>16.062045000000001</v>
      </c>
      <c r="F54" s="20">
        <v>34.143917000000002</v>
      </c>
      <c r="G54" s="20">
        <v>25.016161</v>
      </c>
      <c r="H54" s="20"/>
    </row>
    <row r="55" spans="1:16" ht="9.6" customHeight="1">
      <c r="A55" s="11" t="s">
        <v>54</v>
      </c>
      <c r="B55" s="33">
        <v>39.088000000000001</v>
      </c>
      <c r="C55" s="33">
        <v>58.436999999999998</v>
      </c>
      <c r="D55" s="33">
        <v>97.525000000000006</v>
      </c>
      <c r="E55" s="20">
        <v>22.716170999999999</v>
      </c>
      <c r="F55" s="20">
        <v>35.069409</v>
      </c>
      <c r="G55" s="20">
        <v>28.793600000000001</v>
      </c>
      <c r="H55" s="20"/>
    </row>
    <row r="56" spans="1:16" ht="9.6" customHeight="1">
      <c r="A56" s="11" t="s">
        <v>55</v>
      </c>
      <c r="B56" s="33">
        <v>47.351999999999997</v>
      </c>
      <c r="C56" s="33">
        <v>75.477000000000004</v>
      </c>
      <c r="D56" s="33">
        <v>122.82899999999999</v>
      </c>
      <c r="E56" s="20">
        <v>21.009167000000001</v>
      </c>
      <c r="F56" s="20">
        <v>34.277670999999998</v>
      </c>
      <c r="G56" s="20">
        <v>27.566084</v>
      </c>
      <c r="H56" s="20"/>
    </row>
    <row r="57" spans="1:16" ht="9.6" customHeight="1">
      <c r="A57" s="11" t="s">
        <v>56</v>
      </c>
      <c r="B57" s="33">
        <v>61.113999999999997</v>
      </c>
      <c r="C57" s="33">
        <v>96.215999999999994</v>
      </c>
      <c r="D57" s="33">
        <v>157.33000000000001</v>
      </c>
      <c r="E57" s="20">
        <v>19.209223999999999</v>
      </c>
      <c r="F57" s="20">
        <v>30.014230000000001</v>
      </c>
      <c r="G57" s="20">
        <v>24.632176000000001</v>
      </c>
      <c r="H57" s="20"/>
    </row>
    <row r="58" spans="1:16" ht="9.6" customHeight="1">
      <c r="A58" s="11" t="s">
        <v>57</v>
      </c>
      <c r="B58" s="33">
        <v>22.074000000000002</v>
      </c>
      <c r="C58" s="33">
        <v>32.44</v>
      </c>
      <c r="D58" s="33">
        <v>54.514000000000003</v>
      </c>
      <c r="E58" s="20">
        <v>21.461558</v>
      </c>
      <c r="F58" s="20">
        <v>31.850117000000001</v>
      </c>
      <c r="G58" s="20">
        <v>26.630402</v>
      </c>
      <c r="H58" s="20"/>
    </row>
    <row r="59" spans="1:16" ht="9.6" customHeight="1">
      <c r="A59" s="11" t="s">
        <v>58</v>
      </c>
      <c r="B59" s="33">
        <v>25.37</v>
      </c>
      <c r="C59" s="33">
        <v>39.954999999999998</v>
      </c>
      <c r="D59" s="33">
        <v>65.325000000000003</v>
      </c>
      <c r="E59" s="20">
        <v>21.125675999999999</v>
      </c>
      <c r="F59" s="20">
        <v>33.590435999999997</v>
      </c>
      <c r="G59" s="20">
        <v>27.328234999999999</v>
      </c>
      <c r="H59" s="20"/>
    </row>
    <row r="60" spans="1:16" ht="9.6" customHeight="1">
      <c r="A60" s="11" t="s">
        <v>59</v>
      </c>
      <c r="B60" s="33">
        <v>24.477</v>
      </c>
      <c r="C60" s="33">
        <v>40.938000000000002</v>
      </c>
      <c r="D60" s="33">
        <v>65.415000000000006</v>
      </c>
      <c r="E60" s="20">
        <v>19.962340999999999</v>
      </c>
      <c r="F60" s="20">
        <v>33.566550999999997</v>
      </c>
      <c r="G60" s="20">
        <v>26.746288</v>
      </c>
      <c r="H60" s="20"/>
    </row>
    <row r="61" spans="1:16" s="71" customFormat="1" ht="9.6" customHeight="1">
      <c r="A61" s="11" t="s">
        <v>60</v>
      </c>
      <c r="B61" s="33">
        <v>20.079999999999998</v>
      </c>
      <c r="C61" s="33">
        <v>40.463000000000001</v>
      </c>
      <c r="D61" s="33">
        <v>60.542999999999999</v>
      </c>
      <c r="E61" s="20">
        <v>18.951304</v>
      </c>
      <c r="F61" s="20">
        <v>37.267218</v>
      </c>
      <c r="G61" s="20">
        <v>28.221036000000002</v>
      </c>
      <c r="H61" s="80"/>
      <c r="I61"/>
      <c r="J61"/>
      <c r="K61"/>
      <c r="L61"/>
      <c r="M61"/>
      <c r="N61"/>
      <c r="O61"/>
      <c r="P61"/>
    </row>
    <row r="62" spans="1:16" ht="9.6" customHeight="1">
      <c r="A62" s="9" t="s">
        <v>61</v>
      </c>
      <c r="B62" s="78">
        <v>218.78800000000001</v>
      </c>
      <c r="C62" s="78">
        <v>372.80700000000002</v>
      </c>
      <c r="D62" s="78">
        <v>591.59500000000003</v>
      </c>
      <c r="E62" s="80">
        <v>19.359235000000002</v>
      </c>
      <c r="F62" s="80">
        <v>32.841794999999998</v>
      </c>
      <c r="G62" s="80">
        <v>26.115431999999998</v>
      </c>
      <c r="H62" s="20"/>
    </row>
    <row r="63" spans="1:16" ht="9.6" customHeight="1">
      <c r="A63" s="11" t="s">
        <v>174</v>
      </c>
      <c r="B63" s="33">
        <v>10.853</v>
      </c>
      <c r="C63" s="33">
        <v>20.234999999999999</v>
      </c>
      <c r="D63" s="33">
        <v>31.088000000000001</v>
      </c>
      <c r="E63" s="20">
        <v>18.886185999999999</v>
      </c>
      <c r="F63" s="20">
        <v>35.604377999999997</v>
      </c>
      <c r="G63" s="20">
        <v>27.199000999999999</v>
      </c>
      <c r="H63" s="20"/>
    </row>
    <row r="64" spans="1:16" ht="9.6" customHeight="1">
      <c r="A64" s="11" t="s">
        <v>62</v>
      </c>
      <c r="B64" s="33">
        <v>24.170999999999999</v>
      </c>
      <c r="C64" s="33">
        <v>39.976999999999997</v>
      </c>
      <c r="D64" s="33">
        <v>64.147999999999996</v>
      </c>
      <c r="E64" s="20">
        <v>20.500902</v>
      </c>
      <c r="F64" s="20">
        <v>33.625048999999997</v>
      </c>
      <c r="G64" s="20">
        <v>27.090447999999999</v>
      </c>
      <c r="H64" s="20"/>
    </row>
    <row r="65" spans="1:16" ht="9.6" customHeight="1">
      <c r="A65" s="11" t="s">
        <v>63</v>
      </c>
      <c r="B65" s="33">
        <v>18.027999999999999</v>
      </c>
      <c r="C65" s="33">
        <v>34.579000000000001</v>
      </c>
      <c r="D65" s="33">
        <v>52.606999999999999</v>
      </c>
      <c r="E65" s="20">
        <v>20.216878000000001</v>
      </c>
      <c r="F65" s="20">
        <v>38.316772999999998</v>
      </c>
      <c r="G65" s="20">
        <v>29.320775999999999</v>
      </c>
      <c r="H65" s="20"/>
    </row>
    <row r="66" spans="1:16" ht="9.6" customHeight="1">
      <c r="A66" s="11" t="s">
        <v>64</v>
      </c>
      <c r="B66" s="33">
        <v>53.887</v>
      </c>
      <c r="C66" s="33">
        <v>91.882999999999996</v>
      </c>
      <c r="D66" s="33">
        <v>145.77000000000001</v>
      </c>
      <c r="E66" s="20">
        <v>17.769756000000001</v>
      </c>
      <c r="F66" s="20">
        <v>29.761037000000002</v>
      </c>
      <c r="G66" s="20">
        <v>23.819144000000001</v>
      </c>
      <c r="H66" s="20"/>
    </row>
    <row r="67" spans="1:16" ht="9.6" customHeight="1">
      <c r="A67" s="11" t="s">
        <v>65</v>
      </c>
      <c r="B67" s="33">
        <v>20.655000000000001</v>
      </c>
      <c r="C67" s="33">
        <v>33.814</v>
      </c>
      <c r="D67" s="33">
        <v>54.469000000000001</v>
      </c>
      <c r="E67" s="20">
        <v>20.919512999999998</v>
      </c>
      <c r="F67" s="20">
        <v>33.993988999999999</v>
      </c>
      <c r="G67" s="20">
        <v>27.481020000000001</v>
      </c>
      <c r="H67" s="20"/>
    </row>
    <row r="68" spans="1:16" ht="9.6" customHeight="1">
      <c r="A68" s="11" t="s">
        <v>66</v>
      </c>
      <c r="B68" s="33">
        <v>27.753</v>
      </c>
      <c r="C68" s="33">
        <v>45.256999999999998</v>
      </c>
      <c r="D68" s="33">
        <v>73.010000000000005</v>
      </c>
      <c r="E68" s="20">
        <v>21.174326000000001</v>
      </c>
      <c r="F68" s="20">
        <v>34.875230000000002</v>
      </c>
      <c r="G68" s="20">
        <v>27.990656999999999</v>
      </c>
      <c r="H68" s="20"/>
    </row>
    <row r="69" spans="1:16" ht="9.6" customHeight="1">
      <c r="A69" s="11" t="s">
        <v>67</v>
      </c>
      <c r="B69" s="33">
        <v>18.062000000000001</v>
      </c>
      <c r="C69" s="33">
        <v>36.752000000000002</v>
      </c>
      <c r="D69" s="33">
        <v>54.814</v>
      </c>
      <c r="E69" s="20">
        <v>17.465527000000002</v>
      </c>
      <c r="F69" s="20">
        <v>35.754339000000002</v>
      </c>
      <c r="G69" s="20">
        <v>26.582249000000001</v>
      </c>
      <c r="H69" s="20"/>
    </row>
    <row r="70" spans="1:16" ht="9.6" customHeight="1">
      <c r="A70" s="11" t="s">
        <v>68</v>
      </c>
      <c r="B70" s="33">
        <v>14.913</v>
      </c>
      <c r="C70" s="33">
        <v>26.585999999999999</v>
      </c>
      <c r="D70" s="33">
        <v>41.499000000000002</v>
      </c>
      <c r="E70" s="20">
        <v>18.790026000000001</v>
      </c>
      <c r="F70" s="20">
        <v>33.244041000000003</v>
      </c>
      <c r="G70" s="20">
        <v>26.044487</v>
      </c>
      <c r="H70" s="20"/>
    </row>
    <row r="71" spans="1:16" ht="9.6" customHeight="1">
      <c r="A71" s="11" t="s">
        <v>69</v>
      </c>
      <c r="B71" s="33">
        <v>12.544</v>
      </c>
      <c r="C71" s="33">
        <v>20.103999999999999</v>
      </c>
      <c r="D71" s="33">
        <v>32.648000000000003</v>
      </c>
      <c r="E71" s="20">
        <v>19.196335999999999</v>
      </c>
      <c r="F71" s="20">
        <v>30.786691000000001</v>
      </c>
      <c r="G71" s="20">
        <v>24.989657000000001</v>
      </c>
      <c r="H71" s="20"/>
    </row>
    <row r="72" spans="1:16" s="14" customFormat="1" ht="9.6" customHeight="1">
      <c r="A72" s="11" t="s">
        <v>70</v>
      </c>
      <c r="B72" s="33">
        <v>17.922999999999998</v>
      </c>
      <c r="C72" s="33">
        <v>23.619</v>
      </c>
      <c r="D72" s="33">
        <v>41.542000000000002</v>
      </c>
      <c r="E72" s="20">
        <v>21.228455</v>
      </c>
      <c r="F72" s="20">
        <v>28.405169000000001</v>
      </c>
      <c r="G72" s="20">
        <v>24.789462</v>
      </c>
      <c r="H72" s="73"/>
      <c r="I72"/>
      <c r="J72"/>
      <c r="K72"/>
      <c r="L72"/>
      <c r="M72"/>
      <c r="N72"/>
      <c r="O72"/>
      <c r="P72"/>
    </row>
    <row r="73" spans="1:16" s="18" customFormat="1" ht="9.6" customHeight="1">
      <c r="A73" s="9" t="s">
        <v>71</v>
      </c>
      <c r="B73" s="78">
        <v>56.753999999999998</v>
      </c>
      <c r="C73" s="78">
        <v>92.218999999999994</v>
      </c>
      <c r="D73" s="78">
        <v>148.97200000000001</v>
      </c>
      <c r="E73" s="80">
        <v>21.846679000000002</v>
      </c>
      <c r="F73" s="80">
        <v>34.973484999999997</v>
      </c>
      <c r="G73" s="80">
        <v>28.458967000000001</v>
      </c>
      <c r="H73" s="16"/>
      <c r="I73"/>
      <c r="J73"/>
      <c r="K73"/>
      <c r="L73"/>
      <c r="M73"/>
      <c r="N73"/>
      <c r="O73"/>
      <c r="P73"/>
    </row>
    <row r="74" spans="1:16" s="18" customFormat="1" ht="9.6" customHeight="1">
      <c r="A74" s="11" t="s">
        <v>72</v>
      </c>
      <c r="B74" s="33">
        <v>43.485999999999997</v>
      </c>
      <c r="C74" s="33">
        <v>64.606999999999999</v>
      </c>
      <c r="D74" s="33">
        <v>108.093</v>
      </c>
      <c r="E74" s="20">
        <v>22.298718999999998</v>
      </c>
      <c r="F74" s="20">
        <v>32.670017000000001</v>
      </c>
      <c r="G74" s="20">
        <v>27.520558000000001</v>
      </c>
      <c r="H74" s="16"/>
      <c r="I74"/>
      <c r="J74"/>
      <c r="K74"/>
      <c r="L74"/>
      <c r="M74"/>
      <c r="N74"/>
      <c r="O74"/>
      <c r="P74"/>
    </row>
    <row r="75" spans="1:16" s="14" customFormat="1" ht="9.6" customHeight="1">
      <c r="A75" s="11" t="s">
        <v>73</v>
      </c>
      <c r="B75" s="33">
        <v>13.268000000000001</v>
      </c>
      <c r="C75" s="33">
        <v>27.611999999999998</v>
      </c>
      <c r="D75" s="33">
        <v>40.880000000000003</v>
      </c>
      <c r="E75" s="20">
        <v>20.485582999999998</v>
      </c>
      <c r="F75" s="20">
        <v>41.883209000000001</v>
      </c>
      <c r="G75" s="20">
        <v>31.279170000000001</v>
      </c>
      <c r="H75" s="73"/>
      <c r="I75"/>
      <c r="J75"/>
      <c r="K75"/>
      <c r="L75"/>
      <c r="M75"/>
      <c r="N75"/>
      <c r="O75"/>
      <c r="P75"/>
    </row>
    <row r="76" spans="1:16" s="18" customFormat="1" ht="9.6" customHeight="1">
      <c r="A76" s="9" t="s">
        <v>74</v>
      </c>
      <c r="B76" s="78">
        <v>109.47</v>
      </c>
      <c r="C76" s="78">
        <v>157.93799999999999</v>
      </c>
      <c r="D76" s="78">
        <v>267.40800000000002</v>
      </c>
      <c r="E76" s="80">
        <v>23.66966</v>
      </c>
      <c r="F76" s="80">
        <v>34.571156999999999</v>
      </c>
      <c r="G76" s="80">
        <v>29.086945</v>
      </c>
      <c r="H76" s="16"/>
      <c r="I76"/>
      <c r="J76"/>
      <c r="K76"/>
      <c r="L76"/>
      <c r="M76"/>
      <c r="N76"/>
      <c r="O76"/>
      <c r="P76"/>
    </row>
    <row r="77" spans="1:16" s="18" customFormat="1" ht="9.6" customHeight="1">
      <c r="A77" s="11" t="s">
        <v>75</v>
      </c>
      <c r="B77" s="33">
        <v>26.215</v>
      </c>
      <c r="C77" s="33">
        <v>33.817999999999998</v>
      </c>
      <c r="D77" s="33">
        <v>60.033000000000001</v>
      </c>
      <c r="E77" s="20">
        <v>23.750488000000001</v>
      </c>
      <c r="F77" s="20">
        <v>31.080973</v>
      </c>
      <c r="G77" s="20">
        <v>27.389489000000001</v>
      </c>
      <c r="H77" s="16"/>
      <c r="I77"/>
      <c r="J77"/>
      <c r="K77"/>
      <c r="L77"/>
      <c r="M77"/>
      <c r="N77"/>
      <c r="O77"/>
      <c r="P77"/>
    </row>
    <row r="78" spans="1:16" s="18" customFormat="1" ht="9.6" customHeight="1">
      <c r="A78" s="11" t="s">
        <v>76</v>
      </c>
      <c r="B78" s="33">
        <v>34.161000000000001</v>
      </c>
      <c r="C78" s="33">
        <v>48.207000000000001</v>
      </c>
      <c r="D78" s="33">
        <v>82.367999999999995</v>
      </c>
      <c r="E78" s="20">
        <v>23.732285999999998</v>
      </c>
      <c r="F78" s="20">
        <v>33.951619000000001</v>
      </c>
      <c r="G78" s="20">
        <v>28.807003000000002</v>
      </c>
      <c r="H78" s="16"/>
      <c r="I78"/>
      <c r="J78"/>
      <c r="K78"/>
      <c r="L78"/>
      <c r="M78"/>
      <c r="N78"/>
      <c r="O78"/>
      <c r="P78"/>
    </row>
    <row r="79" spans="1:16" s="18" customFormat="1" ht="9.6" customHeight="1">
      <c r="A79" s="11" t="s">
        <v>77</v>
      </c>
      <c r="B79" s="33">
        <v>23.358000000000001</v>
      </c>
      <c r="C79" s="33">
        <v>34.014000000000003</v>
      </c>
      <c r="D79" s="33">
        <v>57.372</v>
      </c>
      <c r="E79" s="20">
        <v>24.877551</v>
      </c>
      <c r="F79" s="20">
        <v>36.738618000000002</v>
      </c>
      <c r="G79" s="20">
        <v>30.766528999999998</v>
      </c>
      <c r="H79" s="16"/>
      <c r="I79"/>
      <c r="J79"/>
      <c r="K79"/>
      <c r="L79"/>
      <c r="M79"/>
      <c r="N79"/>
      <c r="O79"/>
      <c r="P79"/>
    </row>
    <row r="80" spans="1:16" s="14" customFormat="1" ht="9.6" customHeight="1">
      <c r="A80" s="11" t="s">
        <v>78</v>
      </c>
      <c r="B80" s="33">
        <v>13.233000000000001</v>
      </c>
      <c r="C80" s="33">
        <v>20.597999999999999</v>
      </c>
      <c r="D80" s="33">
        <v>33.832000000000001</v>
      </c>
      <c r="E80" s="20">
        <v>21.295694999999998</v>
      </c>
      <c r="F80" s="20">
        <v>33.262416000000002</v>
      </c>
      <c r="G80" s="20">
        <v>27.268775999999999</v>
      </c>
      <c r="H80" s="73"/>
      <c r="I80"/>
      <c r="J80"/>
      <c r="K80"/>
      <c r="L80"/>
      <c r="M80"/>
      <c r="N80"/>
      <c r="O80"/>
      <c r="P80"/>
    </row>
    <row r="81" spans="1:16" s="18" customFormat="1" ht="9.6" customHeight="1">
      <c r="A81" s="11" t="s">
        <v>142</v>
      </c>
      <c r="B81" s="33">
        <v>12.503</v>
      </c>
      <c r="C81" s="33">
        <v>21.298999999999999</v>
      </c>
      <c r="D81" s="33">
        <v>33.802999999999997</v>
      </c>
      <c r="E81" s="20">
        <v>23.979818000000002</v>
      </c>
      <c r="F81" s="20">
        <v>41.324883</v>
      </c>
      <c r="G81" s="20">
        <v>32.602221999999998</v>
      </c>
      <c r="H81" s="16"/>
      <c r="I81"/>
      <c r="J81"/>
      <c r="K81"/>
      <c r="L81"/>
      <c r="M81"/>
      <c r="N81"/>
      <c r="O81"/>
      <c r="P81"/>
    </row>
    <row r="82" spans="1:16" s="18" customFormat="1" ht="9.6" customHeight="1">
      <c r="A82" s="9" t="s">
        <v>79</v>
      </c>
      <c r="B82" s="78">
        <v>425.67899999999997</v>
      </c>
      <c r="C82" s="78">
        <v>727.68299999999999</v>
      </c>
      <c r="D82" s="78">
        <v>1153.3620000000001</v>
      </c>
      <c r="E82" s="80">
        <v>23.526105999999999</v>
      </c>
      <c r="F82" s="80">
        <v>39.594814999999997</v>
      </c>
      <c r="G82" s="80">
        <v>31.623093000000001</v>
      </c>
      <c r="H82" s="16"/>
      <c r="I82"/>
      <c r="J82"/>
      <c r="K82"/>
      <c r="L82"/>
      <c r="M82"/>
      <c r="N82"/>
      <c r="O82"/>
      <c r="P82"/>
    </row>
    <row r="83" spans="1:16" s="18" customFormat="1" ht="9.6" customHeight="1">
      <c r="A83" s="11" t="s">
        <v>80</v>
      </c>
      <c r="B83" s="33">
        <v>25.518999999999998</v>
      </c>
      <c r="C83" s="33">
        <v>36.701999999999998</v>
      </c>
      <c r="D83" s="33">
        <v>62.220999999999997</v>
      </c>
      <c r="E83" s="20">
        <v>26.231739000000001</v>
      </c>
      <c r="F83" s="20">
        <v>38.428668000000002</v>
      </c>
      <c r="G83" s="20">
        <v>32.274042999999999</v>
      </c>
      <c r="H83" s="17"/>
      <c r="I83"/>
      <c r="J83"/>
      <c r="K83"/>
      <c r="L83"/>
      <c r="M83"/>
      <c r="N83"/>
      <c r="O83"/>
      <c r="P83"/>
    </row>
    <row r="84" spans="1:16" s="18" customFormat="1" ht="9.6" customHeight="1">
      <c r="A84" s="11" t="s">
        <v>81</v>
      </c>
      <c r="B84" s="33">
        <v>11.776</v>
      </c>
      <c r="C84" s="33">
        <v>18.422999999999998</v>
      </c>
      <c r="D84" s="33">
        <v>30.198</v>
      </c>
      <c r="E84" s="20">
        <v>24.500183</v>
      </c>
      <c r="F84" s="20">
        <v>40.453055999999997</v>
      </c>
      <c r="G84" s="20">
        <v>32.261617999999999</v>
      </c>
      <c r="H84" s="16"/>
      <c r="I84"/>
      <c r="J84"/>
      <c r="K84"/>
      <c r="L84"/>
      <c r="M84"/>
      <c r="N84"/>
      <c r="O84"/>
      <c r="P84"/>
    </row>
    <row r="85" spans="1:16" s="18" customFormat="1" ht="9.6" customHeight="1">
      <c r="A85" s="11" t="s">
        <v>82</v>
      </c>
      <c r="B85" s="33">
        <v>300.58</v>
      </c>
      <c r="C85" s="33">
        <v>511.11500000000001</v>
      </c>
      <c r="D85" s="33">
        <v>811.69500000000005</v>
      </c>
      <c r="E85" s="20">
        <v>22.536472</v>
      </c>
      <c r="F85" s="20">
        <v>37.263562</v>
      </c>
      <c r="G85" s="20">
        <v>30.003105999999999</v>
      </c>
      <c r="H85" s="16"/>
      <c r="I85"/>
      <c r="J85"/>
      <c r="K85"/>
      <c r="L85"/>
      <c r="M85"/>
      <c r="N85"/>
      <c r="O85"/>
      <c r="P85"/>
    </row>
    <row r="86" spans="1:16" s="14" customFormat="1" ht="9.6" customHeight="1">
      <c r="A86" s="11" t="s">
        <v>83</v>
      </c>
      <c r="B86" s="33">
        <v>46.107999999999997</v>
      </c>
      <c r="C86" s="33">
        <v>91.656000000000006</v>
      </c>
      <c r="D86" s="33">
        <v>137.76499999999999</v>
      </c>
      <c r="E86" s="20">
        <v>25.063762000000001</v>
      </c>
      <c r="F86" s="20">
        <v>50.951287999999998</v>
      </c>
      <c r="G86" s="20">
        <v>37.862586</v>
      </c>
      <c r="H86" s="73"/>
      <c r="I86"/>
      <c r="J86"/>
      <c r="K86"/>
      <c r="L86"/>
      <c r="M86"/>
      <c r="N86"/>
      <c r="O86"/>
      <c r="P86"/>
    </row>
    <row r="87" spans="1:16" s="18" customFormat="1" ht="9.6" customHeight="1">
      <c r="A87" s="11" t="s">
        <v>84</v>
      </c>
      <c r="B87" s="33">
        <v>41.697000000000003</v>
      </c>
      <c r="C87" s="33">
        <v>69.786000000000001</v>
      </c>
      <c r="D87" s="33">
        <v>111.483</v>
      </c>
      <c r="E87" s="20">
        <v>28.494357999999998</v>
      </c>
      <c r="F87" s="20">
        <v>48.041381999999999</v>
      </c>
      <c r="G87" s="20">
        <v>38.232005999999998</v>
      </c>
      <c r="H87" s="16"/>
      <c r="I87"/>
      <c r="J87"/>
      <c r="K87"/>
      <c r="L87"/>
      <c r="M87"/>
      <c r="N87"/>
      <c r="O87"/>
      <c r="P87"/>
    </row>
    <row r="88" spans="1:16" s="18" customFormat="1" ht="9.6" customHeight="1">
      <c r="A88" s="9" t="s">
        <v>85</v>
      </c>
      <c r="B88" s="78">
        <v>90.884</v>
      </c>
      <c r="C88" s="78">
        <v>171.905</v>
      </c>
      <c r="D88" s="78">
        <v>262.78899999999999</v>
      </c>
      <c r="E88" s="80">
        <v>22.820180000000001</v>
      </c>
      <c r="F88" s="80">
        <v>43.431272</v>
      </c>
      <c r="G88" s="80">
        <v>33.093921999999999</v>
      </c>
      <c r="H88" s="16"/>
      <c r="I88"/>
      <c r="J88"/>
      <c r="K88"/>
      <c r="L88"/>
      <c r="M88"/>
      <c r="N88"/>
      <c r="O88"/>
      <c r="P88"/>
    </row>
    <row r="89" spans="1:16" ht="9.6" customHeight="1">
      <c r="A89" s="11" t="s">
        <v>86</v>
      </c>
      <c r="B89" s="33">
        <v>18.611999999999998</v>
      </c>
      <c r="C89" s="33">
        <v>39.079000000000001</v>
      </c>
      <c r="D89" s="33">
        <v>57.691000000000003</v>
      </c>
      <c r="E89" s="20">
        <v>20.616838000000001</v>
      </c>
      <c r="F89" s="20">
        <v>44.762025000000001</v>
      </c>
      <c r="G89" s="20">
        <v>32.487526000000003</v>
      </c>
      <c r="H89" s="16"/>
    </row>
    <row r="90" spans="1:16" ht="9.6" customHeight="1">
      <c r="A90" s="11" t="s">
        <v>87</v>
      </c>
      <c r="B90" s="33">
        <v>22.923999999999999</v>
      </c>
      <c r="C90" s="33">
        <v>40.042999999999999</v>
      </c>
      <c r="D90" s="33">
        <v>62.966999999999999</v>
      </c>
      <c r="E90" s="20">
        <v>24.116536</v>
      </c>
      <c r="F90" s="20">
        <v>42.383479999999999</v>
      </c>
      <c r="G90" s="20">
        <v>33.222313999999997</v>
      </c>
      <c r="H90" s="16"/>
    </row>
    <row r="91" spans="1:16" s="71" customFormat="1" ht="9.6" customHeight="1">
      <c r="A91" s="11" t="s">
        <v>88</v>
      </c>
      <c r="B91" s="33">
        <v>23.402000000000001</v>
      </c>
      <c r="C91" s="33">
        <v>38.82</v>
      </c>
      <c r="D91" s="33">
        <v>62.220999999999997</v>
      </c>
      <c r="E91" s="20">
        <v>23.987157</v>
      </c>
      <c r="F91" s="20">
        <v>39.212696000000001</v>
      </c>
      <c r="G91" s="20">
        <v>31.655612000000001</v>
      </c>
      <c r="H91" s="73"/>
      <c r="I91"/>
      <c r="J91"/>
      <c r="K91"/>
      <c r="L91"/>
      <c r="M91"/>
      <c r="N91"/>
      <c r="O91"/>
      <c r="P91"/>
    </row>
    <row r="92" spans="1:16" ht="9.6" customHeight="1">
      <c r="A92" s="11" t="s">
        <v>89</v>
      </c>
      <c r="B92" s="33">
        <v>25.946999999999999</v>
      </c>
      <c r="C92" s="33">
        <v>53.963000000000001</v>
      </c>
      <c r="D92" s="33">
        <v>79.91</v>
      </c>
      <c r="E92" s="20">
        <v>22.489374999999999</v>
      </c>
      <c r="F92" s="20">
        <v>46.912472000000001</v>
      </c>
      <c r="G92" s="20">
        <v>34.682699999999997</v>
      </c>
      <c r="H92" s="16"/>
    </row>
    <row r="93" spans="1:16" ht="9.6" customHeight="1">
      <c r="A93" s="9" t="s">
        <v>90</v>
      </c>
      <c r="B93" s="78">
        <v>25.009</v>
      </c>
      <c r="C93" s="78">
        <v>41.866</v>
      </c>
      <c r="D93" s="78">
        <v>66.875</v>
      </c>
      <c r="E93" s="80">
        <v>27.245653000000001</v>
      </c>
      <c r="F93" s="80">
        <v>47.250762999999999</v>
      </c>
      <c r="G93" s="80">
        <v>37.071472999999997</v>
      </c>
      <c r="H93" s="16"/>
    </row>
    <row r="94" spans="1:16" s="71" customFormat="1" ht="9.6" customHeight="1">
      <c r="A94" s="11" t="s">
        <v>91</v>
      </c>
      <c r="B94" s="33">
        <v>18.532</v>
      </c>
      <c r="C94" s="33">
        <v>31.292999999999999</v>
      </c>
      <c r="D94" s="33">
        <v>49.825000000000003</v>
      </c>
      <c r="E94" s="20">
        <v>27.707910999999999</v>
      </c>
      <c r="F94" s="20">
        <v>48.380184</v>
      </c>
      <c r="G94" s="20">
        <v>37.871015999999997</v>
      </c>
      <c r="H94" s="73"/>
      <c r="I94"/>
      <c r="J94"/>
      <c r="K94"/>
      <c r="L94"/>
      <c r="M94"/>
      <c r="N94"/>
      <c r="O94"/>
      <c r="P94"/>
    </row>
    <row r="95" spans="1:16" ht="9.6" customHeight="1">
      <c r="A95" s="11" t="s">
        <v>92</v>
      </c>
      <c r="B95" s="33">
        <v>6.4770000000000003</v>
      </c>
      <c r="C95" s="33">
        <v>10.573</v>
      </c>
      <c r="D95" s="33">
        <v>17.050999999999998</v>
      </c>
      <c r="E95" s="20">
        <v>26.004391999999999</v>
      </c>
      <c r="F95" s="20">
        <v>44.197147999999999</v>
      </c>
      <c r="G95" s="20">
        <v>34.917292000000003</v>
      </c>
      <c r="H95" s="17"/>
    </row>
    <row r="96" spans="1:16" ht="9.6" customHeight="1">
      <c r="A96" s="9" t="s">
        <v>93</v>
      </c>
      <c r="B96" s="78">
        <v>567.17899999999997</v>
      </c>
      <c r="C96" s="78">
        <v>1115.2809999999999</v>
      </c>
      <c r="D96" s="78">
        <v>1682.4590000000001</v>
      </c>
      <c r="E96" s="80">
        <v>31.228648</v>
      </c>
      <c r="F96" s="80">
        <v>60.548129000000003</v>
      </c>
      <c r="G96" s="80">
        <v>45.991622999999997</v>
      </c>
      <c r="H96" s="16"/>
    </row>
    <row r="97" spans="1:16" ht="9.6" customHeight="1">
      <c r="A97" s="11" t="s">
        <v>94</v>
      </c>
      <c r="B97" s="33">
        <v>110.73099999999999</v>
      </c>
      <c r="C97" s="33">
        <v>203.946</v>
      </c>
      <c r="D97" s="33">
        <v>314.67700000000002</v>
      </c>
      <c r="E97" s="20">
        <v>36.955700999999998</v>
      </c>
      <c r="F97" s="20">
        <v>67.507638999999998</v>
      </c>
      <c r="G97" s="20">
        <v>52.294549000000004</v>
      </c>
      <c r="H97" s="16"/>
    </row>
    <row r="98" spans="1:16" ht="9.6" customHeight="1">
      <c r="A98" s="11" t="s">
        <v>95</v>
      </c>
      <c r="B98" s="33">
        <v>28.622</v>
      </c>
      <c r="C98" s="33">
        <v>47.832000000000001</v>
      </c>
      <c r="D98" s="33">
        <v>76.453999999999994</v>
      </c>
      <c r="E98" s="20">
        <v>34.361738000000003</v>
      </c>
      <c r="F98" s="20">
        <v>57.593840999999998</v>
      </c>
      <c r="G98" s="20">
        <v>45.960703000000002</v>
      </c>
      <c r="H98" s="16"/>
    </row>
    <row r="99" spans="1:16" ht="9.6" customHeight="1">
      <c r="A99" s="11" t="s">
        <v>96</v>
      </c>
      <c r="B99" s="33">
        <v>295.38600000000002</v>
      </c>
      <c r="C99" s="33">
        <v>612.00800000000004</v>
      </c>
      <c r="D99" s="33">
        <v>907.39400000000001</v>
      </c>
      <c r="E99" s="20">
        <v>30.670597999999998</v>
      </c>
      <c r="F99" s="20">
        <v>61.981307000000001</v>
      </c>
      <c r="G99" s="20">
        <v>46.521118999999999</v>
      </c>
      <c r="H99" s="16"/>
    </row>
    <row r="100" spans="1:16" s="71" customFormat="1" ht="9.6" customHeight="1">
      <c r="A100" s="11" t="s">
        <v>97</v>
      </c>
      <c r="B100" s="33">
        <v>40.436999999999998</v>
      </c>
      <c r="C100" s="33">
        <v>62.011000000000003</v>
      </c>
      <c r="D100" s="33">
        <v>102.44799999999999</v>
      </c>
      <c r="E100" s="20">
        <v>31.434176999999998</v>
      </c>
      <c r="F100" s="20">
        <v>48.510669999999998</v>
      </c>
      <c r="G100" s="20">
        <v>39.945419000000001</v>
      </c>
      <c r="H100" s="73"/>
      <c r="I100"/>
      <c r="J100"/>
      <c r="K100"/>
      <c r="L100"/>
      <c r="M100"/>
      <c r="N100"/>
      <c r="O100"/>
      <c r="P100"/>
    </row>
    <row r="101" spans="1:16" ht="9.6" customHeight="1">
      <c r="A101" s="11" t="s">
        <v>98</v>
      </c>
      <c r="B101" s="33">
        <v>92.003</v>
      </c>
      <c r="C101" s="33">
        <v>189.483</v>
      </c>
      <c r="D101" s="33">
        <v>281.48599999999999</v>
      </c>
      <c r="E101" s="20">
        <v>26.936606000000001</v>
      </c>
      <c r="F101" s="20">
        <v>55.472983999999997</v>
      </c>
      <c r="G101" s="20">
        <v>41.205303999999998</v>
      </c>
      <c r="H101" s="16"/>
    </row>
    <row r="102" spans="1:16" ht="9.6" customHeight="1">
      <c r="A102" s="9" t="s">
        <v>99</v>
      </c>
      <c r="B102" s="78">
        <v>360.05599999999998</v>
      </c>
      <c r="C102" s="78">
        <v>717.63900000000001</v>
      </c>
      <c r="D102" s="78">
        <v>1077.694</v>
      </c>
      <c r="E102" s="80">
        <v>29.193155000000001</v>
      </c>
      <c r="F102" s="80">
        <v>57.677228999999997</v>
      </c>
      <c r="G102" s="80">
        <v>43.497708000000003</v>
      </c>
      <c r="H102" s="16"/>
    </row>
    <row r="103" spans="1:16" ht="9.6" customHeight="1">
      <c r="A103" s="11" t="s">
        <v>100</v>
      </c>
      <c r="B103" s="33">
        <v>59.61</v>
      </c>
      <c r="C103" s="33">
        <v>105.075</v>
      </c>
      <c r="D103" s="33">
        <v>164.685</v>
      </c>
      <c r="E103" s="20">
        <v>31.058204</v>
      </c>
      <c r="F103" s="20">
        <v>56.014225000000003</v>
      </c>
      <c r="G103" s="20">
        <v>43.393343999999999</v>
      </c>
      <c r="H103" s="16"/>
    </row>
    <row r="104" spans="1:16" ht="9.6" customHeight="1">
      <c r="A104" s="11" t="s">
        <v>101</v>
      </c>
      <c r="B104" s="33">
        <v>93.512</v>
      </c>
      <c r="C104" s="33">
        <v>201.233</v>
      </c>
      <c r="D104" s="33">
        <v>294.745</v>
      </c>
      <c r="E104" s="20">
        <v>24.088753000000001</v>
      </c>
      <c r="F104" s="20">
        <v>51.055321999999997</v>
      </c>
      <c r="G104" s="20">
        <v>37.674605</v>
      </c>
      <c r="H104" s="16"/>
    </row>
    <row r="105" spans="1:16" ht="9.6" customHeight="1">
      <c r="A105" s="11" t="s">
        <v>102</v>
      </c>
      <c r="B105" s="33">
        <v>60.915999999999997</v>
      </c>
      <c r="C105" s="33">
        <v>128.60300000000001</v>
      </c>
      <c r="D105" s="33">
        <v>189.51900000000001</v>
      </c>
      <c r="E105" s="20">
        <v>35.225715000000001</v>
      </c>
      <c r="F105" s="20">
        <v>73.176333</v>
      </c>
      <c r="G105" s="20">
        <v>54.354201000000003</v>
      </c>
      <c r="H105" s="16"/>
    </row>
    <row r="106" spans="1:16" s="71" customFormat="1" ht="9.6" customHeight="1">
      <c r="A106" s="11" t="s">
        <v>103</v>
      </c>
      <c r="B106" s="33">
        <v>33.237000000000002</v>
      </c>
      <c r="C106" s="33">
        <v>66.188999999999993</v>
      </c>
      <c r="D106" s="33">
        <v>99.426000000000002</v>
      </c>
      <c r="E106" s="20">
        <v>27.996893</v>
      </c>
      <c r="F106" s="20">
        <v>55.104824000000001</v>
      </c>
      <c r="G106" s="20">
        <v>41.630208000000003</v>
      </c>
      <c r="H106" s="73"/>
      <c r="I106"/>
      <c r="J106"/>
      <c r="K106"/>
      <c r="L106"/>
      <c r="M106"/>
      <c r="N106"/>
      <c r="O106"/>
      <c r="P106"/>
    </row>
    <row r="107" spans="1:16" ht="9.6" customHeight="1">
      <c r="A107" s="11" t="s">
        <v>104</v>
      </c>
      <c r="B107" s="33">
        <v>72.796000000000006</v>
      </c>
      <c r="C107" s="33">
        <v>129.60300000000001</v>
      </c>
      <c r="D107" s="33">
        <v>202.399</v>
      </c>
      <c r="E107" s="20">
        <v>30.696034000000001</v>
      </c>
      <c r="F107" s="20">
        <v>53.355834999999999</v>
      </c>
      <c r="G107" s="20">
        <v>42.161689000000003</v>
      </c>
      <c r="H107" s="16"/>
    </row>
    <row r="108" spans="1:16" ht="9.6" customHeight="1">
      <c r="A108" s="11" t="s">
        <v>143</v>
      </c>
      <c r="B108" s="33">
        <v>39.984999999999999</v>
      </c>
      <c r="C108" s="33">
        <v>86.935000000000002</v>
      </c>
      <c r="D108" s="33">
        <v>126.92</v>
      </c>
      <c r="E108" s="20">
        <v>32.134107</v>
      </c>
      <c r="F108" s="20">
        <v>70.258407000000005</v>
      </c>
      <c r="G108" s="20">
        <v>51.142845999999999</v>
      </c>
      <c r="H108" s="16"/>
    </row>
    <row r="109" spans="1:16" s="71" customFormat="1" ht="9.6" customHeight="1">
      <c r="A109" s="9" t="s">
        <v>105</v>
      </c>
      <c r="B109" s="78">
        <v>47.027999999999999</v>
      </c>
      <c r="C109" s="78">
        <v>88.132999999999996</v>
      </c>
      <c r="D109" s="78">
        <v>135.16</v>
      </c>
      <c r="E109" s="80">
        <v>27.440588999999999</v>
      </c>
      <c r="F109" s="80">
        <v>52.581597000000002</v>
      </c>
      <c r="G109" s="80">
        <v>39.871344999999998</v>
      </c>
      <c r="H109" s="73"/>
      <c r="I109"/>
      <c r="J109"/>
      <c r="K109"/>
      <c r="L109"/>
      <c r="M109"/>
      <c r="N109"/>
      <c r="O109"/>
      <c r="P109"/>
    </row>
    <row r="110" spans="1:16" ht="9.6" customHeight="1">
      <c r="A110" s="11" t="s">
        <v>106</v>
      </c>
      <c r="B110" s="33">
        <v>30.462</v>
      </c>
      <c r="C110" s="33">
        <v>57.115000000000002</v>
      </c>
      <c r="D110" s="33">
        <v>87.576999999999998</v>
      </c>
      <c r="E110" s="20">
        <v>27.641971999999999</v>
      </c>
      <c r="F110" s="20">
        <v>52.897508000000002</v>
      </c>
      <c r="G110" s="20">
        <v>40.140709999999999</v>
      </c>
      <c r="H110" s="16"/>
    </row>
    <row r="111" spans="1:16" ht="9.6" customHeight="1">
      <c r="A111" s="11" t="s">
        <v>107</v>
      </c>
      <c r="B111" s="33">
        <v>16.565999999999999</v>
      </c>
      <c r="C111" s="33">
        <v>31.018000000000001</v>
      </c>
      <c r="D111" s="33">
        <v>47.582999999999998</v>
      </c>
      <c r="E111" s="20">
        <v>27.077829000000001</v>
      </c>
      <c r="F111" s="20">
        <v>52.009653</v>
      </c>
      <c r="G111" s="20">
        <v>39.384912</v>
      </c>
      <c r="H111" s="16"/>
    </row>
    <row r="112" spans="1:16" ht="9.6" customHeight="1">
      <c r="A112" s="9" t="s">
        <v>108</v>
      </c>
      <c r="B112" s="78">
        <v>204.45</v>
      </c>
      <c r="C112" s="78">
        <v>356.721</v>
      </c>
      <c r="D112" s="78">
        <v>561.16999999999996</v>
      </c>
      <c r="E112" s="80">
        <v>35.356113000000001</v>
      </c>
      <c r="F112" s="80">
        <v>61.012624000000002</v>
      </c>
      <c r="G112" s="80">
        <v>48.255073000000003</v>
      </c>
      <c r="H112" s="16"/>
    </row>
    <row r="113" spans="1:16" ht="9.6" customHeight="1">
      <c r="A113" s="11" t="s">
        <v>109</v>
      </c>
      <c r="B113" s="33">
        <v>75.847999999999999</v>
      </c>
      <c r="C113" s="33">
        <v>133.297</v>
      </c>
      <c r="D113" s="33">
        <v>209.14500000000001</v>
      </c>
      <c r="E113" s="20">
        <v>35.734203999999998</v>
      </c>
      <c r="F113" s="20">
        <v>62.646557000000001</v>
      </c>
      <c r="G113" s="20">
        <v>49.206826</v>
      </c>
      <c r="H113" s="16"/>
    </row>
    <row r="114" spans="1:16" ht="9.6" customHeight="1">
      <c r="A114" s="11" t="s">
        <v>110</v>
      </c>
      <c r="B114" s="33">
        <v>30.030999999999999</v>
      </c>
      <c r="C114" s="33">
        <v>57.752000000000002</v>
      </c>
      <c r="D114" s="33">
        <v>87.784000000000006</v>
      </c>
      <c r="E114" s="20">
        <v>28.245404000000001</v>
      </c>
      <c r="F114" s="20">
        <v>53.390937999999998</v>
      </c>
      <c r="G114" s="20">
        <v>40.926341999999998</v>
      </c>
      <c r="H114" s="16"/>
    </row>
    <row r="115" spans="1:16" s="71" customFormat="1" ht="9.6" customHeight="1">
      <c r="A115" s="11" t="s">
        <v>111</v>
      </c>
      <c r="B115" s="33">
        <v>65.316999999999993</v>
      </c>
      <c r="C115" s="33">
        <v>105.5</v>
      </c>
      <c r="D115" s="33">
        <v>170.81700000000001</v>
      </c>
      <c r="E115" s="20">
        <v>40.554178999999998</v>
      </c>
      <c r="F115" s="20">
        <v>63.944961999999997</v>
      </c>
      <c r="G115" s="20">
        <v>52.390334000000003</v>
      </c>
      <c r="H115" s="73"/>
      <c r="I115"/>
      <c r="J115"/>
      <c r="K115"/>
      <c r="L115"/>
      <c r="M115"/>
      <c r="N115"/>
      <c r="O115"/>
      <c r="P115"/>
    </row>
    <row r="116" spans="1:16" ht="9.6" customHeight="1">
      <c r="A116" s="11" t="s">
        <v>112</v>
      </c>
      <c r="B116" s="33">
        <v>16.524999999999999</v>
      </c>
      <c r="C116" s="33">
        <v>33.283999999999999</v>
      </c>
      <c r="D116" s="33">
        <v>49.808999999999997</v>
      </c>
      <c r="E116" s="20">
        <v>32.450999000000003</v>
      </c>
      <c r="F116" s="20">
        <v>64.999032999999997</v>
      </c>
      <c r="G116" s="20">
        <v>48.770366000000003</v>
      </c>
      <c r="H116" s="16"/>
    </row>
    <row r="117" spans="1:16" ht="9.6" customHeight="1">
      <c r="A117" s="11" t="s">
        <v>113</v>
      </c>
      <c r="B117" s="33">
        <v>16.728000000000002</v>
      </c>
      <c r="C117" s="33">
        <v>26.888000000000002</v>
      </c>
      <c r="D117" s="33">
        <v>43.616</v>
      </c>
      <c r="E117" s="20">
        <v>35.073295000000002</v>
      </c>
      <c r="F117" s="20">
        <v>56.569969</v>
      </c>
      <c r="G117" s="20">
        <v>45.803111999999999</v>
      </c>
      <c r="H117" s="16"/>
    </row>
    <row r="118" spans="1:16" ht="9.6" customHeight="1">
      <c r="A118" s="9" t="s">
        <v>114</v>
      </c>
      <c r="B118" s="78">
        <v>500.17500000000001</v>
      </c>
      <c r="C118" s="78">
        <v>901.34400000000005</v>
      </c>
      <c r="D118" s="78">
        <v>1401.52</v>
      </c>
      <c r="E118" s="80">
        <v>33.027405000000002</v>
      </c>
      <c r="F118" s="80">
        <v>58.843699000000001</v>
      </c>
      <c r="G118" s="80">
        <v>46.009005999999999</v>
      </c>
      <c r="H118" s="16"/>
    </row>
    <row r="119" spans="1:16" ht="9.6" customHeight="1">
      <c r="A119" s="11" t="s">
        <v>115</v>
      </c>
      <c r="B119" s="33">
        <v>46.956000000000003</v>
      </c>
      <c r="C119" s="33">
        <v>81.762</v>
      </c>
      <c r="D119" s="33">
        <v>128.71799999999999</v>
      </c>
      <c r="E119" s="20">
        <v>35.995741000000002</v>
      </c>
      <c r="F119" s="20">
        <v>63.472366000000001</v>
      </c>
      <c r="G119" s="20">
        <v>49.647568999999997</v>
      </c>
      <c r="H119" s="16"/>
    </row>
    <row r="120" spans="1:16" ht="9.6" customHeight="1">
      <c r="A120" s="11" t="s">
        <v>116</v>
      </c>
      <c r="B120" s="33">
        <v>135.352</v>
      </c>
      <c r="C120" s="33">
        <v>228.697</v>
      </c>
      <c r="D120" s="33">
        <v>364.05</v>
      </c>
      <c r="E120" s="20">
        <v>36.192233000000002</v>
      </c>
      <c r="F120" s="20">
        <v>59.433052000000004</v>
      </c>
      <c r="G120" s="20">
        <v>47.978288999999997</v>
      </c>
      <c r="H120" s="16"/>
    </row>
    <row r="121" spans="1:16" ht="9.6" customHeight="1">
      <c r="A121" s="11" t="s">
        <v>117</v>
      </c>
      <c r="B121" s="33">
        <v>60.643999999999998</v>
      </c>
      <c r="C121" s="33">
        <v>105.81699999999999</v>
      </c>
      <c r="D121" s="33">
        <v>166.46100000000001</v>
      </c>
      <c r="E121" s="20">
        <v>32.510888999999999</v>
      </c>
      <c r="F121" s="20">
        <v>55.375506000000001</v>
      </c>
      <c r="G121" s="20">
        <v>44.081155000000003</v>
      </c>
      <c r="H121" s="16"/>
    </row>
    <row r="122" spans="1:16" ht="9.6" customHeight="1">
      <c r="A122" s="11" t="s">
        <v>118</v>
      </c>
      <c r="B122" s="33">
        <v>41.018999999999998</v>
      </c>
      <c r="C122" s="33">
        <v>75.334000000000003</v>
      </c>
      <c r="D122" s="33">
        <v>116.35299999999999</v>
      </c>
      <c r="E122" s="20">
        <v>31.651084999999998</v>
      </c>
      <c r="F122" s="20">
        <v>57.661003000000001</v>
      </c>
      <c r="G122" s="20">
        <v>44.708637000000003</v>
      </c>
      <c r="H122" s="16"/>
    </row>
    <row r="123" spans="1:16" ht="9.6" customHeight="1">
      <c r="A123" s="11" t="s">
        <v>119</v>
      </c>
      <c r="B123" s="33">
        <v>28.553000000000001</v>
      </c>
      <c r="C123" s="33">
        <v>53.015999999999998</v>
      </c>
      <c r="D123" s="33">
        <v>81.569999999999993</v>
      </c>
      <c r="E123" s="20">
        <v>36.430315</v>
      </c>
      <c r="F123" s="20">
        <v>66.287639999999996</v>
      </c>
      <c r="G123" s="20">
        <v>51.509878999999998</v>
      </c>
      <c r="H123" s="16"/>
    </row>
    <row r="124" spans="1:16" ht="9.6" customHeight="1">
      <c r="A124" s="11" t="s">
        <v>120</v>
      </c>
      <c r="B124" s="33">
        <v>16.067</v>
      </c>
      <c r="C124" s="33">
        <v>28.135999999999999</v>
      </c>
      <c r="D124" s="33">
        <v>44.203000000000003</v>
      </c>
      <c r="E124" s="20">
        <v>33.336618000000001</v>
      </c>
      <c r="F124" s="20">
        <v>57.693340999999997</v>
      </c>
      <c r="G124" s="20">
        <v>45.586556000000002</v>
      </c>
      <c r="H124" s="16"/>
    </row>
    <row r="125" spans="1:16" s="71" customFormat="1" ht="9.6" customHeight="1">
      <c r="A125" s="11" t="s">
        <v>121</v>
      </c>
      <c r="B125" s="33">
        <v>110.92</v>
      </c>
      <c r="C125" s="33">
        <v>205.23500000000001</v>
      </c>
      <c r="D125" s="33">
        <v>316.15600000000001</v>
      </c>
      <c r="E125" s="20">
        <v>32.671210000000002</v>
      </c>
      <c r="F125" s="20">
        <v>59.274577999999998</v>
      </c>
      <c r="G125" s="20">
        <v>46.103631</v>
      </c>
      <c r="H125" s="73"/>
      <c r="I125"/>
      <c r="J125"/>
      <c r="K125"/>
      <c r="L125"/>
      <c r="M125"/>
      <c r="N125"/>
      <c r="O125"/>
      <c r="P125"/>
    </row>
    <row r="126" spans="1:16" ht="9.6" customHeight="1">
      <c r="A126" s="11" t="s">
        <v>122</v>
      </c>
      <c r="B126" s="33">
        <v>23.504000000000001</v>
      </c>
      <c r="C126" s="33">
        <v>51.615000000000002</v>
      </c>
      <c r="D126" s="33">
        <v>75.12</v>
      </c>
      <c r="E126" s="20">
        <v>22.45232</v>
      </c>
      <c r="F126" s="20">
        <v>51.625109999999999</v>
      </c>
      <c r="G126" s="20">
        <v>36.703448000000002</v>
      </c>
      <c r="H126" s="16"/>
    </row>
    <row r="127" spans="1:16" ht="9.6" customHeight="1">
      <c r="A127" s="11" t="s">
        <v>123</v>
      </c>
      <c r="B127" s="33">
        <v>37.158999999999999</v>
      </c>
      <c r="C127" s="33">
        <v>71.730999999999995</v>
      </c>
      <c r="D127" s="33">
        <v>108.89100000000001</v>
      </c>
      <c r="E127" s="20">
        <v>30.186457000000001</v>
      </c>
      <c r="F127" s="20">
        <v>59.070194999999998</v>
      </c>
      <c r="G127" s="20">
        <v>44.529974000000003</v>
      </c>
      <c r="H127" s="16"/>
    </row>
    <row r="128" spans="1:16" ht="9.6" customHeight="1">
      <c r="A128" s="9" t="s">
        <v>124</v>
      </c>
      <c r="B128" s="78">
        <v>147.404</v>
      </c>
      <c r="C128" s="78">
        <v>218.42599999999999</v>
      </c>
      <c r="D128" s="78">
        <v>365.82900000000001</v>
      </c>
      <c r="E128" s="80">
        <v>29.497769000000002</v>
      </c>
      <c r="F128" s="80">
        <v>44.503050000000002</v>
      </c>
      <c r="G128" s="80">
        <v>36.932986999999997</v>
      </c>
      <c r="H128" s="16"/>
    </row>
    <row r="129" spans="1:8" ht="9.6" customHeight="1">
      <c r="A129" s="11" t="s">
        <v>125</v>
      </c>
      <c r="B129" s="33">
        <v>44.323999999999998</v>
      </c>
      <c r="C129" s="33">
        <v>67.143000000000001</v>
      </c>
      <c r="D129" s="33">
        <v>111.467</v>
      </c>
      <c r="E129" s="20">
        <v>29.135864999999999</v>
      </c>
      <c r="F129" s="20">
        <v>44.765861000000001</v>
      </c>
      <c r="G129" s="20">
        <v>36.895425000000003</v>
      </c>
      <c r="H129" s="16"/>
    </row>
    <row r="130" spans="1:8" ht="9.6" customHeight="1">
      <c r="A130" s="11" t="s">
        <v>126</v>
      </c>
      <c r="B130" s="33">
        <v>21.111000000000001</v>
      </c>
      <c r="C130" s="33">
        <v>26.806000000000001</v>
      </c>
      <c r="D130" s="33">
        <v>47.917999999999999</v>
      </c>
      <c r="E130" s="20">
        <v>33.767491</v>
      </c>
      <c r="F130" s="20">
        <v>44.887048</v>
      </c>
      <c r="G130" s="20">
        <v>39.199935000000004</v>
      </c>
      <c r="H130" s="16"/>
    </row>
    <row r="131" spans="1:8" ht="9.6" customHeight="1">
      <c r="A131" s="11" t="s">
        <v>127</v>
      </c>
      <c r="B131" s="33">
        <v>35.56</v>
      </c>
      <c r="C131" s="33">
        <v>53.972000000000001</v>
      </c>
      <c r="D131" s="33">
        <v>89.531999999999996</v>
      </c>
      <c r="E131" s="20">
        <v>26.534509</v>
      </c>
      <c r="F131" s="20">
        <v>39.706277</v>
      </c>
      <c r="G131" s="20">
        <v>33.167119</v>
      </c>
      <c r="H131" s="16"/>
    </row>
    <row r="132" spans="1:8" ht="9.6" customHeight="1">
      <c r="A132" s="11" t="s">
        <v>128</v>
      </c>
      <c r="B132" s="33">
        <v>12.981</v>
      </c>
      <c r="C132" s="33">
        <v>19.722000000000001</v>
      </c>
      <c r="D132" s="33">
        <v>32.701999999999998</v>
      </c>
      <c r="E132" s="20">
        <v>27.899127</v>
      </c>
      <c r="F132" s="20">
        <v>43.815007999999999</v>
      </c>
      <c r="G132" s="20">
        <v>35.725312000000002</v>
      </c>
      <c r="H132" s="16"/>
    </row>
    <row r="133" spans="1:8" ht="9.6" customHeight="1">
      <c r="A133" s="11" t="s">
        <v>175</v>
      </c>
      <c r="B133" s="33">
        <v>33.427999999999997</v>
      </c>
      <c r="C133" s="33">
        <v>50.781999999999996</v>
      </c>
      <c r="D133" s="33">
        <v>84.21</v>
      </c>
      <c r="E133" s="20">
        <v>31.981589</v>
      </c>
      <c r="F133" s="20">
        <v>50.699331999999998</v>
      </c>
      <c r="G133" s="20">
        <v>41.141187000000002</v>
      </c>
      <c r="H133" s="16"/>
    </row>
    <row r="134" spans="1:8" ht="9.6" customHeight="1">
      <c r="A134" s="9" t="s">
        <v>129</v>
      </c>
      <c r="B134" s="78">
        <v>4546.0429999999997</v>
      </c>
      <c r="C134" s="78">
        <v>7886.1890000000003</v>
      </c>
      <c r="D134" s="78">
        <v>12432.233</v>
      </c>
      <c r="E134" s="80">
        <v>24.372906</v>
      </c>
      <c r="F134" s="80">
        <v>42.448327999999997</v>
      </c>
      <c r="G134" s="80">
        <v>33.392724000000001</v>
      </c>
      <c r="H134" s="76"/>
    </row>
    <row r="135" spans="1:8" ht="3.75" customHeight="1">
      <c r="A135" s="89"/>
      <c r="B135" s="90"/>
      <c r="C135" s="90"/>
      <c r="D135" s="90"/>
      <c r="E135" s="91"/>
      <c r="F135" s="91"/>
      <c r="G135" s="91"/>
    </row>
    <row r="136" spans="1:8" ht="9.6" customHeight="1">
      <c r="B136" s="33"/>
      <c r="C136" s="33"/>
      <c r="D136" s="33"/>
      <c r="E136" s="20"/>
      <c r="F136" s="20"/>
      <c r="G136" s="20"/>
    </row>
    <row r="137" spans="1:8" ht="9.6" customHeight="1"/>
    <row r="138" spans="1:8" ht="4.5" customHeight="1"/>
    <row r="139" spans="1:8" ht="9.6" customHeight="1"/>
    <row r="140" spans="1:8" ht="9" customHeight="1"/>
    <row r="141" spans="1:8" ht="9" customHeight="1"/>
    <row r="142" spans="1:8" ht="9" customHeight="1"/>
    <row r="143" spans="1:8" ht="9" customHeight="1"/>
    <row r="144" spans="1:8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</sheetData>
  <mergeCells count="3">
    <mergeCell ref="A4:A5"/>
    <mergeCell ref="B4:D4"/>
    <mergeCell ref="E4:G4"/>
  </mergeCells>
  <phoneticPr fontId="8" type="noConversion"/>
  <pageMargins left="0.75" right="0.75" top="1" bottom="1" header="0.5" footer="0.5"/>
  <pageSetup paperSize="9" scale="99" orientation="portrait" r:id="rId1"/>
  <headerFooter alignWithMargins="0"/>
  <rowBreaks count="1" manualBreakCount="1">
    <brk id="7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73"/>
  <sheetViews>
    <sheetView showGridLines="0" zoomScale="85" workbookViewId="0">
      <selection activeCell="H145" sqref="H145"/>
    </sheetView>
  </sheetViews>
  <sheetFormatPr defaultColWidth="10.7109375" defaultRowHeight="12.75"/>
  <cols>
    <col min="1" max="1" width="5.7109375" style="38" customWidth="1"/>
    <col min="2" max="2" width="19.5703125" style="38" bestFit="1" customWidth="1"/>
    <col min="3" max="4" width="10.7109375" style="38" customWidth="1"/>
    <col min="5" max="5" width="10.7109375" style="39" customWidth="1"/>
    <col min="6" max="6" width="10.7109375" style="40" customWidth="1"/>
    <col min="7" max="16384" width="10.7109375" style="38"/>
  </cols>
  <sheetData>
    <row r="2" spans="2:19" ht="12.75" customHeight="1">
      <c r="B2" s="39"/>
      <c r="C2" s="39"/>
      <c r="D2" s="39"/>
      <c r="N2" s="39"/>
      <c r="O2" s="40"/>
    </row>
    <row r="3" spans="2:19" ht="15.75" customHeight="1">
      <c r="B3" s="96" t="s">
        <v>148</v>
      </c>
      <c r="C3" s="39"/>
      <c r="D3" s="39"/>
      <c r="E3" s="42"/>
      <c r="F3" s="42"/>
      <c r="G3" s="42"/>
      <c r="H3" s="42"/>
      <c r="I3" s="41"/>
      <c r="J3" s="41"/>
      <c r="K3" s="156" t="s">
        <v>3</v>
      </c>
      <c r="L3" s="156"/>
      <c r="M3" s="158" t="s">
        <v>149</v>
      </c>
      <c r="N3" s="159"/>
      <c r="O3" s="160" t="s">
        <v>150</v>
      </c>
      <c r="P3" s="163" t="s">
        <v>151</v>
      </c>
      <c r="Q3" s="159" t="s">
        <v>152</v>
      </c>
      <c r="R3" s="159"/>
    </row>
    <row r="4" spans="2:19" ht="12.75" customHeight="1">
      <c r="B4" s="97"/>
      <c r="C4" s="39"/>
      <c r="D4" s="42"/>
      <c r="E4" s="42"/>
      <c r="F4" s="42"/>
      <c r="G4" s="42"/>
      <c r="H4" s="42"/>
      <c r="I4" s="41"/>
      <c r="J4" s="41"/>
      <c r="K4" s="156"/>
      <c r="L4" s="156"/>
      <c r="M4" s="158"/>
      <c r="N4" s="159"/>
      <c r="O4" s="161"/>
      <c r="P4" s="163"/>
      <c r="Q4" s="159"/>
      <c r="R4" s="159"/>
    </row>
    <row r="5" spans="2:19" ht="12.75" customHeight="1">
      <c r="B5" s="37" t="s">
        <v>153</v>
      </c>
      <c r="C5" s="41"/>
      <c r="D5" s="41"/>
      <c r="E5" s="42"/>
      <c r="F5" s="43"/>
      <c r="G5" s="41"/>
      <c r="H5" s="41"/>
      <c r="I5" s="41"/>
      <c r="J5" s="41"/>
      <c r="K5" s="156"/>
      <c r="L5" s="156"/>
      <c r="M5" s="158"/>
      <c r="N5" s="159"/>
      <c r="O5" s="161"/>
      <c r="P5" s="163"/>
      <c r="Q5" s="164" t="s">
        <v>154</v>
      </c>
      <c r="R5" s="164" t="s">
        <v>155</v>
      </c>
    </row>
    <row r="6" spans="2:19" ht="12.75" customHeight="1">
      <c r="B6" s="44" t="s">
        <v>156</v>
      </c>
      <c r="C6" s="43"/>
      <c r="D6" s="43"/>
      <c r="E6" s="45"/>
      <c r="F6" s="46"/>
      <c r="G6" s="41"/>
      <c r="H6" s="41"/>
      <c r="I6" s="41"/>
      <c r="J6" s="41"/>
      <c r="K6" s="157"/>
      <c r="L6" s="157"/>
      <c r="M6" s="47" t="s">
        <v>157</v>
      </c>
      <c r="N6" s="48" t="s">
        <v>158</v>
      </c>
      <c r="O6" s="162"/>
      <c r="P6" s="163"/>
      <c r="Q6" s="164"/>
      <c r="R6" s="164"/>
    </row>
    <row r="7" spans="2:19" ht="12.75" customHeight="1">
      <c r="B7" s="44"/>
      <c r="C7" s="43"/>
      <c r="D7" s="43"/>
      <c r="E7" s="45"/>
      <c r="F7" s="46"/>
      <c r="G7" s="41"/>
      <c r="H7" s="41"/>
      <c r="I7" s="41"/>
      <c r="J7" s="41"/>
      <c r="K7" s="165" t="s">
        <v>8</v>
      </c>
      <c r="L7" s="166"/>
      <c r="M7" s="49">
        <v>5.3197127999999996</v>
      </c>
      <c r="N7" s="49">
        <v>-1.0274597000000001</v>
      </c>
      <c r="O7" s="131">
        <v>50</v>
      </c>
      <c r="P7" s="132">
        <f t="shared" ref="P7:P70" si="0">100*SQRT(EXP($M7+$N7*LN($O7*1000)))</f>
        <v>5.5101040724297787</v>
      </c>
      <c r="Q7" s="50">
        <f>$O7-1.96*$P7*$O7/100</f>
        <v>44.600098009018815</v>
      </c>
      <c r="R7" s="50">
        <f>$O7+1.96*$P7*$O7/100</f>
        <v>55.399901990981185</v>
      </c>
      <c r="S7" s="9"/>
    </row>
    <row r="8" spans="2:19" ht="12.75" customHeight="1">
      <c r="B8" s="37" t="s">
        <v>159</v>
      </c>
      <c r="C8" s="41"/>
      <c r="D8" s="41"/>
      <c r="E8" s="51"/>
      <c r="F8" s="52"/>
      <c r="G8" s="41"/>
      <c r="H8" s="41"/>
      <c r="I8" s="41"/>
      <c r="J8" s="41"/>
      <c r="K8" s="152" t="s">
        <v>9</v>
      </c>
      <c r="L8" s="153"/>
      <c r="M8" s="49">
        <v>6.9111244000000003</v>
      </c>
      <c r="N8" s="49">
        <v>-1.1525274000000001</v>
      </c>
      <c r="O8" s="131">
        <v>50</v>
      </c>
      <c r="P8" s="132">
        <f t="shared" si="0"/>
        <v>6.2070572983393371</v>
      </c>
      <c r="Q8" s="50">
        <f t="shared" ref="Q8:Q71" si="1">$O8-1.96*$P8*$O8/100</f>
        <v>43.917083847627453</v>
      </c>
      <c r="R8" s="50">
        <f t="shared" ref="R8:R71" si="2">$O8+1.96*$P8*$O8/100</f>
        <v>56.082916152372547</v>
      </c>
      <c r="S8" s="11"/>
    </row>
    <row r="9" spans="2:19" ht="12.75" customHeight="1">
      <c r="B9"/>
      <c r="C9" s="41"/>
      <c r="D9" s="41"/>
      <c r="E9" s="51"/>
      <c r="F9" s="52"/>
      <c r="G9" s="41"/>
      <c r="H9" s="41"/>
      <c r="I9" s="41"/>
      <c r="J9" s="41"/>
      <c r="K9" s="152" t="s">
        <v>10</v>
      </c>
      <c r="L9" s="153"/>
      <c r="M9" s="49">
        <v>4.7305031</v>
      </c>
      <c r="N9" s="49">
        <v>-1.1330832</v>
      </c>
      <c r="O9" s="131">
        <v>50</v>
      </c>
      <c r="P9" s="132">
        <f t="shared" si="0"/>
        <v>2.3176812741412203</v>
      </c>
      <c r="Q9" s="50">
        <f t="shared" si="1"/>
        <v>47.728672351341601</v>
      </c>
      <c r="R9" s="50">
        <f t="shared" si="2"/>
        <v>52.271327648658399</v>
      </c>
      <c r="S9" s="11"/>
    </row>
    <row r="10" spans="2:19" ht="12.75" customHeight="1">
      <c r="C10" s="41"/>
      <c r="D10" s="41"/>
      <c r="E10" s="51"/>
      <c r="F10" s="52"/>
      <c r="G10" s="41"/>
      <c r="H10" s="41"/>
      <c r="I10" s="41"/>
      <c r="J10" s="41"/>
      <c r="K10" s="152" t="s">
        <v>11</v>
      </c>
      <c r="L10" s="153"/>
      <c r="M10" s="49">
        <v>6.0589881999999999</v>
      </c>
      <c r="N10" s="49">
        <v>-1.1649613000000001</v>
      </c>
      <c r="O10" s="131">
        <v>50</v>
      </c>
      <c r="P10" s="132">
        <f t="shared" si="0"/>
        <v>3.7899498924932553</v>
      </c>
      <c r="Q10" s="50">
        <f t="shared" si="1"/>
        <v>46.285849105356611</v>
      </c>
      <c r="R10" s="50">
        <f t="shared" si="2"/>
        <v>53.714150894643389</v>
      </c>
      <c r="S10" s="11"/>
    </row>
    <row r="11" spans="2:19" ht="12.75" customHeight="1">
      <c r="B11" s="37" t="s">
        <v>160</v>
      </c>
      <c r="C11" s="41"/>
      <c r="D11" s="41"/>
      <c r="E11" s="51"/>
      <c r="F11" s="52"/>
      <c r="G11" s="41"/>
      <c r="H11" s="41"/>
      <c r="I11" s="41"/>
      <c r="J11" s="41"/>
      <c r="K11" s="152" t="s">
        <v>12</v>
      </c>
      <c r="L11" s="153"/>
      <c r="M11" s="49">
        <v>6.0898199000000002</v>
      </c>
      <c r="N11" s="49">
        <v>-1.1777215000000001</v>
      </c>
      <c r="O11" s="131">
        <v>50</v>
      </c>
      <c r="P11" s="132">
        <f t="shared" si="0"/>
        <v>3.5921014041537749</v>
      </c>
      <c r="Q11" s="50">
        <f t="shared" si="1"/>
        <v>46.479740623929303</v>
      </c>
      <c r="R11" s="50">
        <f t="shared" si="2"/>
        <v>53.520259376070697</v>
      </c>
      <c r="S11" s="11"/>
    </row>
    <row r="12" spans="2:19" ht="12.75" customHeight="1">
      <c r="B12" s="37" t="s">
        <v>161</v>
      </c>
      <c r="C12" s="41"/>
      <c r="D12" s="41"/>
      <c r="E12" s="51"/>
      <c r="F12" s="52"/>
      <c r="G12" s="41"/>
      <c r="H12" s="41"/>
      <c r="I12" s="41"/>
      <c r="J12" s="41"/>
      <c r="K12" s="152" t="s">
        <v>13</v>
      </c>
      <c r="L12" s="153"/>
      <c r="M12" s="49">
        <v>5.0897812</v>
      </c>
      <c r="N12" s="49">
        <v>-1.1487514999999999</v>
      </c>
      <c r="O12" s="131">
        <v>50</v>
      </c>
      <c r="P12" s="132">
        <f t="shared" si="0"/>
        <v>2.5483408976472686</v>
      </c>
      <c r="Q12" s="50">
        <f t="shared" si="1"/>
        <v>47.502625920305675</v>
      </c>
      <c r="R12" s="50">
        <f t="shared" si="2"/>
        <v>52.497374079694325</v>
      </c>
      <c r="S12" s="11"/>
    </row>
    <row r="13" spans="2:19" ht="12.75" customHeight="1">
      <c r="B13" s="37" t="s">
        <v>162</v>
      </c>
      <c r="C13" s="41"/>
      <c r="D13" s="41"/>
      <c r="E13" s="51"/>
      <c r="F13" s="52"/>
      <c r="G13" s="41"/>
      <c r="H13" s="41"/>
      <c r="I13" s="41"/>
      <c r="J13" s="41"/>
      <c r="K13" s="152" t="s">
        <v>14</v>
      </c>
      <c r="L13" s="153"/>
      <c r="M13" s="49">
        <v>6.3195911999999996</v>
      </c>
      <c r="N13" s="49">
        <v>-1.2107078</v>
      </c>
      <c r="O13" s="131">
        <v>50</v>
      </c>
      <c r="P13" s="132">
        <f t="shared" si="0"/>
        <v>3.3708697744921023</v>
      </c>
      <c r="Q13" s="50">
        <f t="shared" si="1"/>
        <v>46.696547620997741</v>
      </c>
      <c r="R13" s="50">
        <f t="shared" si="2"/>
        <v>53.303452379002259</v>
      </c>
      <c r="S13" s="11"/>
    </row>
    <row r="14" spans="2:19" ht="12.75" customHeight="1">
      <c r="B14" s="44" t="s">
        <v>163</v>
      </c>
      <c r="C14" s="41"/>
      <c r="D14" s="41"/>
      <c r="E14" s="51"/>
      <c r="F14" s="52"/>
      <c r="G14" s="41"/>
      <c r="H14" s="41"/>
      <c r="I14" s="41"/>
      <c r="J14" s="41"/>
      <c r="K14" s="152" t="s">
        <v>15</v>
      </c>
      <c r="L14" s="153"/>
      <c r="M14" s="49">
        <v>4.8314539999999999</v>
      </c>
      <c r="N14" s="49">
        <v>-1.1553518</v>
      </c>
      <c r="O14" s="131">
        <v>50</v>
      </c>
      <c r="P14" s="132">
        <f t="shared" si="0"/>
        <v>2.1610020534181316</v>
      </c>
      <c r="Q14" s="50">
        <f t="shared" si="1"/>
        <v>47.882217987650229</v>
      </c>
      <c r="R14" s="50">
        <f t="shared" si="2"/>
        <v>52.117782012349771</v>
      </c>
      <c r="S14" s="11"/>
    </row>
    <row r="15" spans="2:19" ht="12.75" customHeight="1">
      <c r="C15" s="41"/>
      <c r="D15" s="41"/>
      <c r="E15" s="51"/>
      <c r="F15" s="52"/>
      <c r="G15" s="41"/>
      <c r="H15" s="41"/>
      <c r="I15" s="41"/>
      <c r="J15" s="41"/>
      <c r="K15" s="152" t="s">
        <v>144</v>
      </c>
      <c r="L15" s="153"/>
      <c r="M15" s="49">
        <v>4.5938369000000003</v>
      </c>
      <c r="N15" s="49">
        <v>-1.1228271999999999</v>
      </c>
      <c r="O15" s="131">
        <v>50</v>
      </c>
      <c r="P15" s="132">
        <f t="shared" si="0"/>
        <v>2.2880912578257249</v>
      </c>
      <c r="Q15" s="50">
        <f t="shared" si="1"/>
        <v>47.757670567330791</v>
      </c>
      <c r="R15" s="50">
        <f t="shared" si="2"/>
        <v>52.242329432669209</v>
      </c>
      <c r="S15" s="11"/>
    </row>
    <row r="16" spans="2:19" ht="12.75" customHeight="1">
      <c r="B16" s="37" t="s">
        <v>164</v>
      </c>
      <c r="C16" s="41"/>
      <c r="D16" s="41"/>
      <c r="E16" s="51"/>
      <c r="F16" s="52"/>
      <c r="G16" s="41"/>
      <c r="H16" s="41"/>
      <c r="I16" s="41"/>
      <c r="J16" s="41"/>
      <c r="K16" s="154" t="s">
        <v>16</v>
      </c>
      <c r="L16" s="155"/>
      <c r="M16" s="49">
        <v>2.9679063999999999</v>
      </c>
      <c r="N16" s="49">
        <v>-1.1097401</v>
      </c>
      <c r="O16" s="131">
        <v>50</v>
      </c>
      <c r="P16" s="132">
        <f t="shared" si="0"/>
        <v>1.0893187145767818</v>
      </c>
      <c r="Q16" s="50">
        <f t="shared" si="1"/>
        <v>48.932467659714753</v>
      </c>
      <c r="R16" s="50">
        <f t="shared" si="2"/>
        <v>51.067532340285247</v>
      </c>
      <c r="S16" s="9"/>
    </row>
    <row r="17" spans="2:19" ht="12.75" customHeight="1">
      <c r="B17" s="37" t="s">
        <v>165</v>
      </c>
      <c r="C17" s="41"/>
      <c r="D17" s="41"/>
      <c r="E17" s="51"/>
      <c r="F17" s="52"/>
      <c r="G17" s="41"/>
      <c r="H17" s="41"/>
      <c r="I17" s="41"/>
      <c r="J17" s="41"/>
      <c r="K17" s="152" t="s">
        <v>17</v>
      </c>
      <c r="L17" s="153"/>
      <c r="M17" s="49">
        <v>2.9679063999999999</v>
      </c>
      <c r="N17" s="49">
        <v>-1.1097401</v>
      </c>
      <c r="O17" s="131">
        <v>50</v>
      </c>
      <c r="P17" s="132">
        <f t="shared" si="0"/>
        <v>1.0893187145767818</v>
      </c>
      <c r="Q17" s="50">
        <f t="shared" si="1"/>
        <v>48.932467659714753</v>
      </c>
      <c r="R17" s="50">
        <f t="shared" si="2"/>
        <v>51.067532340285247</v>
      </c>
      <c r="S17" s="11"/>
    </row>
    <row r="18" spans="2:19" ht="12.75" customHeight="1">
      <c r="B18" s="44" t="s">
        <v>166</v>
      </c>
      <c r="C18" s="41"/>
      <c r="D18" s="41"/>
      <c r="E18" s="51"/>
      <c r="F18" s="52"/>
      <c r="G18" s="41"/>
      <c r="H18" s="41"/>
      <c r="I18" s="41"/>
      <c r="J18" s="41"/>
      <c r="K18" s="154" t="s">
        <v>18</v>
      </c>
      <c r="L18" s="155"/>
      <c r="M18" s="49">
        <v>6.5134048</v>
      </c>
      <c r="N18" s="49">
        <v>-1.0997342000000001</v>
      </c>
      <c r="O18" s="131">
        <v>50</v>
      </c>
      <c r="P18" s="132">
        <f t="shared" si="0"/>
        <v>6.7695355341695391</v>
      </c>
      <c r="Q18" s="50">
        <f t="shared" si="1"/>
        <v>43.365855176513847</v>
      </c>
      <c r="R18" s="50">
        <f t="shared" si="2"/>
        <v>56.634144823486153</v>
      </c>
      <c r="S18" s="9"/>
    </row>
    <row r="19" spans="2:19" ht="12.75" customHeight="1">
      <c r="B19" s="37" t="s">
        <v>167</v>
      </c>
      <c r="C19" s="41"/>
      <c r="D19" s="41"/>
      <c r="E19" s="51"/>
      <c r="F19" s="52"/>
      <c r="G19" s="41"/>
      <c r="H19" s="41"/>
      <c r="I19" s="41"/>
      <c r="J19" s="41"/>
      <c r="K19" s="152" t="s">
        <v>19</v>
      </c>
      <c r="L19" s="153"/>
      <c r="M19" s="49">
        <v>6.3884261000000002</v>
      </c>
      <c r="N19" s="49">
        <v>-1.1253979999999999</v>
      </c>
      <c r="O19" s="131">
        <v>50</v>
      </c>
      <c r="P19" s="132">
        <f t="shared" si="0"/>
        <v>5.5350733335242861</v>
      </c>
      <c r="Q19" s="50">
        <f t="shared" si="1"/>
        <v>44.575628133146196</v>
      </c>
      <c r="R19" s="50">
        <f t="shared" si="2"/>
        <v>55.424371866853804</v>
      </c>
      <c r="S19" s="11"/>
    </row>
    <row r="20" spans="2:19" ht="12.75" customHeight="1">
      <c r="B20" s="44" t="s">
        <v>168</v>
      </c>
      <c r="C20" s="41"/>
      <c r="D20" s="41"/>
      <c r="E20" s="51"/>
      <c r="F20" s="52"/>
      <c r="G20" s="41"/>
      <c r="H20" s="41"/>
      <c r="I20" s="41"/>
      <c r="J20" s="41"/>
      <c r="K20" s="152" t="s">
        <v>20</v>
      </c>
      <c r="L20" s="153"/>
      <c r="M20" s="49">
        <v>6.3263677999999999</v>
      </c>
      <c r="N20" s="49">
        <v>-1.1678417999999999</v>
      </c>
      <c r="O20" s="131">
        <v>50</v>
      </c>
      <c r="P20" s="132">
        <f t="shared" si="0"/>
        <v>4.2650734926017044</v>
      </c>
      <c r="Q20" s="50">
        <f t="shared" si="1"/>
        <v>45.820227977250326</v>
      </c>
      <c r="R20" s="50">
        <f t="shared" si="2"/>
        <v>54.179772022749674</v>
      </c>
      <c r="S20" s="11"/>
    </row>
    <row r="21" spans="2:19" ht="12.75" customHeight="1">
      <c r="B21" s="44" t="s">
        <v>169</v>
      </c>
      <c r="C21" s="41"/>
      <c r="D21" s="41"/>
      <c r="E21" s="51"/>
      <c r="F21" s="52"/>
      <c r="G21" s="41"/>
      <c r="H21" s="41"/>
      <c r="I21" s="41"/>
      <c r="J21" s="41"/>
      <c r="K21" s="152" t="s">
        <v>21</v>
      </c>
      <c r="L21" s="153"/>
      <c r="M21" s="49">
        <v>4.8597796999999998</v>
      </c>
      <c r="N21" s="49">
        <v>-1.1128589</v>
      </c>
      <c r="O21" s="131">
        <v>50</v>
      </c>
      <c r="P21" s="132">
        <f t="shared" si="0"/>
        <v>2.758306090724477</v>
      </c>
      <c r="Q21" s="50">
        <f t="shared" si="1"/>
        <v>47.296860031090013</v>
      </c>
      <c r="R21" s="50">
        <f t="shared" si="2"/>
        <v>52.703139968909987</v>
      </c>
      <c r="S21" s="11"/>
    </row>
    <row r="22" spans="2:19" ht="12.75" customHeight="1">
      <c r="B22" s="53"/>
      <c r="C22" s="41"/>
      <c r="D22" s="41"/>
      <c r="E22" s="51"/>
      <c r="F22" s="52"/>
      <c r="G22" s="41"/>
      <c r="H22" s="41"/>
      <c r="I22" s="41"/>
      <c r="J22" s="41"/>
      <c r="K22" s="152" t="s">
        <v>22</v>
      </c>
      <c r="L22" s="153"/>
      <c r="M22" s="49">
        <v>7.2064205000000001</v>
      </c>
      <c r="N22" s="49">
        <v>-1.1535275</v>
      </c>
      <c r="O22" s="131">
        <v>50</v>
      </c>
      <c r="P22" s="132">
        <f t="shared" si="0"/>
        <v>7.155809458698462</v>
      </c>
      <c r="Q22" s="50">
        <f t="shared" si="1"/>
        <v>42.98730673047551</v>
      </c>
      <c r="R22" s="50">
        <f t="shared" si="2"/>
        <v>57.01269326952449</v>
      </c>
      <c r="S22" s="11"/>
    </row>
    <row r="23" spans="2:19" ht="12.75" customHeight="1">
      <c r="B23" s="54" t="s">
        <v>170</v>
      </c>
      <c r="C23" s="41"/>
      <c r="D23" s="41"/>
      <c r="E23" s="51"/>
      <c r="F23" s="52"/>
      <c r="G23" s="41"/>
      <c r="H23" s="41"/>
      <c r="I23" s="41"/>
      <c r="J23" s="41"/>
      <c r="K23" s="152" t="s">
        <v>23</v>
      </c>
      <c r="L23" s="153"/>
      <c r="M23" s="49">
        <v>6.5544158000000001</v>
      </c>
      <c r="N23" s="49">
        <v>-1.1346877</v>
      </c>
      <c r="O23" s="131">
        <v>50</v>
      </c>
      <c r="P23" s="132">
        <f t="shared" si="0"/>
        <v>5.7192828288786748</v>
      </c>
      <c r="Q23" s="50">
        <f t="shared" si="1"/>
        <v>44.395102827698899</v>
      </c>
      <c r="R23" s="50">
        <f t="shared" si="2"/>
        <v>55.604897172301101</v>
      </c>
      <c r="S23" s="11"/>
    </row>
    <row r="24" spans="2:19" ht="12.75" customHeight="1">
      <c r="B24" s="44" t="s">
        <v>171</v>
      </c>
      <c r="C24" s="41"/>
      <c r="D24" s="41"/>
      <c r="E24" s="51"/>
      <c r="F24" s="52"/>
      <c r="G24" s="41"/>
      <c r="H24" s="41"/>
      <c r="I24" s="41"/>
      <c r="J24" s="41"/>
      <c r="K24" s="152" t="s">
        <v>24</v>
      </c>
      <c r="L24" s="153"/>
      <c r="M24" s="49">
        <v>6.9794983999999998</v>
      </c>
      <c r="N24" s="49">
        <v>-1.1446970000000001</v>
      </c>
      <c r="O24" s="131">
        <v>50</v>
      </c>
      <c r="P24" s="132">
        <f t="shared" si="0"/>
        <v>6.7008575756602893</v>
      </c>
      <c r="Q24" s="50">
        <f t="shared" si="1"/>
        <v>43.433159575852912</v>
      </c>
      <c r="R24" s="50">
        <f t="shared" si="2"/>
        <v>56.566840424147088</v>
      </c>
      <c r="S24" s="11"/>
    </row>
    <row r="25" spans="2:19" ht="12.75" customHeight="1">
      <c r="B25" s="55"/>
      <c r="C25" s="41"/>
      <c r="D25" s="41"/>
      <c r="E25" s="51"/>
      <c r="F25" s="52"/>
      <c r="G25" s="41"/>
      <c r="H25" s="41"/>
      <c r="I25" s="41"/>
      <c r="J25" s="41"/>
      <c r="K25" s="152" t="s">
        <v>25</v>
      </c>
      <c r="L25" s="153"/>
      <c r="M25" s="49">
        <v>6.0976575000000004</v>
      </c>
      <c r="N25" s="49">
        <v>-1.1518488</v>
      </c>
      <c r="O25" s="131">
        <v>50</v>
      </c>
      <c r="P25" s="132">
        <f t="shared" si="0"/>
        <v>4.1479930688586872</v>
      </c>
      <c r="Q25" s="50">
        <f t="shared" si="1"/>
        <v>45.934966792518487</v>
      </c>
      <c r="R25" s="50">
        <f t="shared" si="2"/>
        <v>54.065033207481513</v>
      </c>
      <c r="S25" s="11"/>
    </row>
    <row r="26" spans="2:19" ht="12.75" customHeight="1">
      <c r="B26" s="55"/>
      <c r="C26" s="41"/>
      <c r="D26" s="41"/>
      <c r="E26" s="51"/>
      <c r="F26" s="52"/>
      <c r="G26" s="41"/>
      <c r="H26" s="41"/>
      <c r="I26" s="41"/>
      <c r="J26" s="41"/>
      <c r="K26" s="152" t="s">
        <v>26</v>
      </c>
      <c r="L26" s="153"/>
      <c r="M26" s="49">
        <v>6.2930615000000003</v>
      </c>
      <c r="N26" s="49">
        <v>-1.2116564999999999</v>
      </c>
      <c r="O26" s="131">
        <v>50</v>
      </c>
      <c r="P26" s="132">
        <f t="shared" si="0"/>
        <v>3.3094221349304016</v>
      </c>
      <c r="Q26" s="50">
        <f t="shared" si="1"/>
        <v>46.756766307768203</v>
      </c>
      <c r="R26" s="50">
        <f t="shared" si="2"/>
        <v>53.243233692231797</v>
      </c>
      <c r="S26" s="11"/>
    </row>
    <row r="27" spans="2:19" ht="12.75" customHeight="1">
      <c r="B27" s="55"/>
      <c r="C27" s="41"/>
      <c r="D27" s="41"/>
      <c r="E27" s="51"/>
      <c r="F27" s="52"/>
      <c r="G27" s="41"/>
      <c r="H27" s="41"/>
      <c r="I27" s="41"/>
      <c r="J27" s="41"/>
      <c r="K27" s="152" t="s">
        <v>27</v>
      </c>
      <c r="L27" s="153"/>
      <c r="M27" s="49">
        <v>6.1820899000000002</v>
      </c>
      <c r="N27" s="49">
        <v>-1.1848732</v>
      </c>
      <c r="O27" s="131">
        <v>50</v>
      </c>
      <c r="P27" s="132">
        <f t="shared" si="0"/>
        <v>3.618944744938569</v>
      </c>
      <c r="Q27" s="50">
        <f t="shared" si="1"/>
        <v>46.453434149960202</v>
      </c>
      <c r="R27" s="50">
        <f t="shared" si="2"/>
        <v>53.546565850039798</v>
      </c>
      <c r="S27" s="11"/>
    </row>
    <row r="28" spans="2:19" ht="12.75" customHeight="1">
      <c r="B28" s="55"/>
      <c r="C28" s="41"/>
      <c r="D28" s="41"/>
      <c r="E28" s="51"/>
      <c r="F28" s="52"/>
      <c r="G28" s="41"/>
      <c r="H28" s="41"/>
      <c r="I28" s="41"/>
      <c r="J28" s="41"/>
      <c r="K28" s="152" t="s">
        <v>28</v>
      </c>
      <c r="L28" s="153"/>
      <c r="M28" s="49">
        <v>5.5805457000000001</v>
      </c>
      <c r="N28" s="49">
        <v>-1.1731479</v>
      </c>
      <c r="O28" s="131">
        <v>50</v>
      </c>
      <c r="P28" s="132">
        <f t="shared" si="0"/>
        <v>2.8543465837542352</v>
      </c>
      <c r="Q28" s="50">
        <f t="shared" si="1"/>
        <v>47.202740347920852</v>
      </c>
      <c r="R28" s="50">
        <f t="shared" si="2"/>
        <v>52.797259652079148</v>
      </c>
      <c r="S28" s="11"/>
    </row>
    <row r="29" spans="2:19" ht="12.75" customHeight="1">
      <c r="B29" s="55"/>
      <c r="C29" s="41"/>
      <c r="D29" s="41"/>
      <c r="E29" s="51"/>
      <c r="F29" s="52"/>
      <c r="G29" s="41"/>
      <c r="H29" s="41"/>
      <c r="I29" s="41"/>
      <c r="J29" s="41"/>
      <c r="K29" s="152" t="s">
        <v>29</v>
      </c>
      <c r="L29" s="153"/>
      <c r="M29" s="49">
        <v>5.0637762000000004</v>
      </c>
      <c r="N29" s="49">
        <v>-1.1451697000000001</v>
      </c>
      <c r="O29" s="131">
        <v>50</v>
      </c>
      <c r="P29" s="132">
        <f t="shared" si="0"/>
        <v>2.5646375432820943</v>
      </c>
      <c r="Q29" s="50">
        <f t="shared" si="1"/>
        <v>47.486655207583546</v>
      </c>
      <c r="R29" s="50">
        <f t="shared" si="2"/>
        <v>52.513344792416454</v>
      </c>
      <c r="S29" s="11"/>
    </row>
    <row r="30" spans="2:19" ht="12.75" customHeight="1">
      <c r="B30" s="41"/>
      <c r="C30" s="41"/>
      <c r="D30" s="41"/>
      <c r="E30" s="51"/>
      <c r="F30" s="52"/>
      <c r="G30" s="41"/>
      <c r="H30" s="41"/>
      <c r="I30" s="41"/>
      <c r="J30" s="41"/>
      <c r="K30" s="152" t="s">
        <v>141</v>
      </c>
      <c r="L30" s="153"/>
      <c r="M30" s="49">
        <v>7.3739290999999998</v>
      </c>
      <c r="N30" s="49">
        <v>-1.2252883000000001</v>
      </c>
      <c r="O30" s="131">
        <v>50</v>
      </c>
      <c r="P30" s="132">
        <f t="shared" si="0"/>
        <v>5.2775441465077977</v>
      </c>
      <c r="Q30" s="50">
        <f t="shared" si="1"/>
        <v>44.82800673642236</v>
      </c>
      <c r="R30" s="50">
        <f t="shared" si="2"/>
        <v>55.17199326357764</v>
      </c>
      <c r="S30" s="11"/>
    </row>
    <row r="31" spans="2:19" ht="12.75" customHeight="1">
      <c r="B31" s="55"/>
      <c r="C31" s="41"/>
      <c r="D31" s="41"/>
      <c r="E31" s="51"/>
      <c r="F31" s="52"/>
      <c r="G31" s="41"/>
      <c r="H31" s="41"/>
      <c r="I31" s="41"/>
      <c r="J31" s="41"/>
      <c r="K31" s="154" t="s">
        <v>30</v>
      </c>
      <c r="L31" s="155"/>
      <c r="M31" s="49">
        <v>4.6735702000000003</v>
      </c>
      <c r="N31" s="49">
        <v>-1.0841175999999999</v>
      </c>
      <c r="O31" s="131">
        <v>50</v>
      </c>
      <c r="P31" s="132">
        <f t="shared" si="0"/>
        <v>2.9358565567753439</v>
      </c>
      <c r="Q31" s="50">
        <f t="shared" si="1"/>
        <v>47.122860574360161</v>
      </c>
      <c r="R31" s="50">
        <f t="shared" si="2"/>
        <v>52.877139425639839</v>
      </c>
      <c r="S31" s="9"/>
    </row>
    <row r="32" spans="2:19" ht="12.75" customHeight="1">
      <c r="B32" s="55"/>
      <c r="C32" s="41"/>
      <c r="D32" s="41"/>
      <c r="E32" s="51"/>
      <c r="F32" s="52"/>
      <c r="G32" s="41"/>
      <c r="H32" s="41"/>
      <c r="I32" s="41"/>
      <c r="J32" s="41"/>
      <c r="K32" s="152" t="s">
        <v>31</v>
      </c>
      <c r="L32" s="153"/>
      <c r="M32" s="49">
        <v>4.6419290999999996</v>
      </c>
      <c r="N32" s="49">
        <v>-1.0827815000000001</v>
      </c>
      <c r="O32" s="131">
        <v>50</v>
      </c>
      <c r="P32" s="132">
        <f t="shared" si="0"/>
        <v>2.9107385777227717</v>
      </c>
      <c r="Q32" s="50">
        <f t="shared" si="1"/>
        <v>47.147476193831686</v>
      </c>
      <c r="R32" s="50">
        <f t="shared" si="2"/>
        <v>52.852523806168314</v>
      </c>
      <c r="S32" s="11"/>
    </row>
    <row r="33" spans="2:19" ht="12.75" customHeight="1">
      <c r="B33" s="41"/>
      <c r="C33" s="41"/>
      <c r="D33" s="41"/>
      <c r="E33" s="51"/>
      <c r="F33" s="52"/>
      <c r="G33" s="41"/>
      <c r="H33" s="41"/>
      <c r="I33" s="41"/>
      <c r="J33" s="41"/>
      <c r="K33" s="152" t="s">
        <v>32</v>
      </c>
      <c r="L33" s="153"/>
      <c r="M33" s="49">
        <v>4.7699657999999996</v>
      </c>
      <c r="N33" s="49">
        <v>-1.1078463000000001</v>
      </c>
      <c r="O33" s="131">
        <v>50</v>
      </c>
      <c r="P33" s="132">
        <f t="shared" si="0"/>
        <v>2.70967151775913</v>
      </c>
      <c r="Q33" s="50">
        <f t="shared" si="1"/>
        <v>47.344521912596051</v>
      </c>
      <c r="R33" s="50">
        <f t="shared" si="2"/>
        <v>52.655478087403949</v>
      </c>
      <c r="S33" s="11"/>
    </row>
    <row r="34" spans="2:19" ht="12.75" customHeight="1">
      <c r="B34" s="55"/>
      <c r="C34" s="41"/>
      <c r="D34" s="41"/>
      <c r="E34" s="51"/>
      <c r="F34" s="52"/>
      <c r="G34" s="41"/>
      <c r="H34" s="41"/>
      <c r="I34" s="41"/>
      <c r="J34" s="41"/>
      <c r="K34" s="154" t="s">
        <v>33</v>
      </c>
      <c r="L34" s="155"/>
      <c r="M34" s="49">
        <v>6.2889837000000002</v>
      </c>
      <c r="N34" s="49">
        <v>-1.0887256999999999</v>
      </c>
      <c r="O34" s="131">
        <v>50</v>
      </c>
      <c r="P34" s="132">
        <f t="shared" si="0"/>
        <v>6.4223024643845505</v>
      </c>
      <c r="Q34" s="50">
        <f t="shared" si="1"/>
        <v>43.706143584903138</v>
      </c>
      <c r="R34" s="50">
        <f t="shared" si="2"/>
        <v>56.293856415096862</v>
      </c>
      <c r="S34" s="9"/>
    </row>
    <row r="35" spans="2:19" ht="12.75" customHeight="1">
      <c r="B35" s="55"/>
      <c r="C35" s="41"/>
      <c r="D35" s="41"/>
      <c r="E35" s="51"/>
      <c r="F35" s="52"/>
      <c r="G35" s="41"/>
      <c r="H35" s="41"/>
      <c r="I35" s="41"/>
      <c r="J35" s="41"/>
      <c r="K35" s="152" t="s">
        <v>34</v>
      </c>
      <c r="L35" s="153"/>
      <c r="M35" s="49">
        <v>6.5657711000000001</v>
      </c>
      <c r="N35" s="49">
        <v>-1.1338737999999999</v>
      </c>
      <c r="O35" s="131">
        <v>50</v>
      </c>
      <c r="P35" s="132">
        <f t="shared" si="0"/>
        <v>5.7772291200056953</v>
      </c>
      <c r="Q35" s="50">
        <f t="shared" si="1"/>
        <v>44.338315462394419</v>
      </c>
      <c r="R35" s="50">
        <f t="shared" si="2"/>
        <v>55.661684537605581</v>
      </c>
      <c r="S35" s="11"/>
    </row>
    <row r="36" spans="2:19" ht="12.75" customHeight="1">
      <c r="B36" s="55"/>
      <c r="C36" s="41"/>
      <c r="D36" s="41"/>
      <c r="E36" s="51"/>
      <c r="F36" s="52"/>
      <c r="G36" s="41"/>
      <c r="H36" s="41"/>
      <c r="I36" s="41"/>
      <c r="J36" s="41"/>
      <c r="K36" s="152" t="s">
        <v>35</v>
      </c>
      <c r="L36" s="153"/>
      <c r="M36" s="49">
        <v>6.2147984999999997</v>
      </c>
      <c r="N36" s="49">
        <v>-1.1000947000000001</v>
      </c>
      <c r="O36" s="131">
        <v>50</v>
      </c>
      <c r="P36" s="132">
        <f t="shared" si="0"/>
        <v>5.8192946664104257</v>
      </c>
      <c r="Q36" s="50">
        <f t="shared" si="1"/>
        <v>44.297091226917786</v>
      </c>
      <c r="R36" s="50">
        <f t="shared" si="2"/>
        <v>55.702908773082214</v>
      </c>
      <c r="S36" s="11"/>
    </row>
    <row r="37" spans="2:19" ht="12.75" customHeight="1">
      <c r="B37" s="55"/>
      <c r="C37" s="41"/>
      <c r="D37" s="41"/>
      <c r="E37" s="51"/>
      <c r="F37" s="52"/>
      <c r="G37" s="41"/>
      <c r="H37" s="41"/>
      <c r="I37" s="41"/>
      <c r="J37" s="41"/>
      <c r="K37" s="152" t="s">
        <v>36</v>
      </c>
      <c r="L37" s="153"/>
      <c r="M37" s="49">
        <v>4.5861397000000004</v>
      </c>
      <c r="N37" s="49">
        <v>-1.0988321999999999</v>
      </c>
      <c r="O37" s="131">
        <v>50</v>
      </c>
      <c r="P37" s="132">
        <f t="shared" si="0"/>
        <v>2.5952416874573716</v>
      </c>
      <c r="Q37" s="50">
        <f t="shared" si="1"/>
        <v>47.456663146291774</v>
      </c>
      <c r="R37" s="50">
        <f t="shared" si="2"/>
        <v>52.543336853708226</v>
      </c>
      <c r="S37" s="11"/>
    </row>
    <row r="38" spans="2:19" ht="12.75" customHeight="1">
      <c r="B38" s="55"/>
      <c r="C38" s="41"/>
      <c r="D38" s="41"/>
      <c r="E38" s="51"/>
      <c r="F38" s="52"/>
      <c r="G38" s="41"/>
      <c r="H38" s="41"/>
      <c r="I38" s="41"/>
      <c r="J38" s="41"/>
      <c r="K38" s="152" t="s">
        <v>37</v>
      </c>
      <c r="L38" s="153"/>
      <c r="M38" s="49">
        <v>6.5470858999999999</v>
      </c>
      <c r="N38" s="49">
        <v>-1.1266075</v>
      </c>
      <c r="O38" s="131">
        <v>50</v>
      </c>
      <c r="P38" s="132">
        <f t="shared" si="0"/>
        <v>5.9529771407617673</v>
      </c>
      <c r="Q38" s="50">
        <f t="shared" si="1"/>
        <v>44.166082402053469</v>
      </c>
      <c r="R38" s="50">
        <f t="shared" si="2"/>
        <v>55.833917597946531</v>
      </c>
      <c r="S38" s="11"/>
    </row>
    <row r="39" spans="2:19" ht="12.75" customHeight="1">
      <c r="B39" s="55"/>
      <c r="C39" s="41"/>
      <c r="D39" s="41"/>
      <c r="E39" s="51"/>
      <c r="F39" s="52"/>
      <c r="G39" s="41"/>
      <c r="H39" s="41"/>
      <c r="I39" s="41"/>
      <c r="J39" s="41"/>
      <c r="K39" s="152" t="s">
        <v>38</v>
      </c>
      <c r="L39" s="153"/>
      <c r="M39" s="49">
        <v>6.6670242999999996</v>
      </c>
      <c r="N39" s="49">
        <v>-1.1480724</v>
      </c>
      <c r="O39" s="131">
        <v>50</v>
      </c>
      <c r="P39" s="132">
        <f t="shared" si="0"/>
        <v>5.6279087455932011</v>
      </c>
      <c r="Q39" s="50">
        <f t="shared" si="1"/>
        <v>44.484649429318665</v>
      </c>
      <c r="R39" s="50">
        <f t="shared" si="2"/>
        <v>55.515350570681335</v>
      </c>
      <c r="S39" s="11"/>
    </row>
    <row r="40" spans="2:19" ht="12.75" customHeight="1">
      <c r="B40" s="55"/>
      <c r="C40" s="41"/>
      <c r="D40" s="41"/>
      <c r="E40" s="51"/>
      <c r="F40" s="52"/>
      <c r="G40" s="41"/>
      <c r="H40" s="41"/>
      <c r="I40" s="41"/>
      <c r="J40" s="41"/>
      <c r="K40" s="152" t="s">
        <v>39</v>
      </c>
      <c r="L40" s="153"/>
      <c r="M40" s="49">
        <v>6.8739270000000001</v>
      </c>
      <c r="N40" s="49">
        <v>-1.1667460999999999</v>
      </c>
      <c r="O40" s="56">
        <v>50</v>
      </c>
      <c r="P40" s="57">
        <f t="shared" si="0"/>
        <v>5.6415938769857554</v>
      </c>
      <c r="Q40" s="58">
        <f t="shared" si="1"/>
        <v>44.47123800055396</v>
      </c>
      <c r="R40" s="58">
        <f t="shared" si="2"/>
        <v>55.52876199944604</v>
      </c>
      <c r="S40" s="11"/>
    </row>
    <row r="41" spans="2:19" ht="12.75" customHeight="1">
      <c r="B41" s="41"/>
      <c r="C41" s="41"/>
      <c r="D41" s="41"/>
      <c r="E41" s="51"/>
      <c r="F41" s="52"/>
      <c r="G41" s="41"/>
      <c r="H41" s="41"/>
      <c r="I41" s="41"/>
      <c r="J41" s="41"/>
      <c r="K41" s="152" t="s">
        <v>40</v>
      </c>
      <c r="L41" s="153"/>
      <c r="M41" s="49">
        <v>5.5928617999999997</v>
      </c>
      <c r="N41" s="49">
        <v>-1.1596712</v>
      </c>
      <c r="O41" s="131">
        <v>50</v>
      </c>
      <c r="P41" s="132">
        <f t="shared" si="0"/>
        <v>3.0891885541246866</v>
      </c>
      <c r="Q41" s="50">
        <f t="shared" si="1"/>
        <v>46.972595216957806</v>
      </c>
      <c r="R41" s="50">
        <f t="shared" si="2"/>
        <v>53.027404783042194</v>
      </c>
      <c r="S41" s="11"/>
    </row>
    <row r="42" spans="2:19" ht="12.75" customHeight="1">
      <c r="B42" s="55"/>
      <c r="C42" s="41"/>
      <c r="D42" s="41"/>
      <c r="E42" s="51"/>
      <c r="F42" s="52"/>
      <c r="G42" s="41"/>
      <c r="H42" s="41"/>
      <c r="I42" s="41"/>
      <c r="J42" s="41"/>
      <c r="K42" s="154" t="s">
        <v>41</v>
      </c>
      <c r="L42" s="155"/>
      <c r="M42" s="49">
        <v>4.8881497999999999</v>
      </c>
      <c r="N42" s="49">
        <v>-1.0755321</v>
      </c>
      <c r="O42" s="131">
        <v>50</v>
      </c>
      <c r="P42" s="132">
        <f t="shared" si="0"/>
        <v>3.4237473106791421</v>
      </c>
      <c r="Q42" s="50">
        <f t="shared" si="1"/>
        <v>46.644727635534437</v>
      </c>
      <c r="R42" s="50">
        <f t="shared" si="2"/>
        <v>53.355272364465563</v>
      </c>
      <c r="S42" s="9"/>
    </row>
    <row r="43" spans="2:19" ht="12.75" customHeight="1">
      <c r="B43" s="55"/>
      <c r="C43" s="41"/>
      <c r="D43" s="41"/>
      <c r="E43" s="51"/>
      <c r="F43" s="52"/>
      <c r="G43" s="41"/>
      <c r="H43" s="41"/>
      <c r="I43" s="41"/>
      <c r="J43" s="41"/>
      <c r="K43" s="152" t="s">
        <v>42</v>
      </c>
      <c r="L43" s="153"/>
      <c r="M43" s="49">
        <v>5.5260444</v>
      </c>
      <c r="N43" s="49">
        <v>-1.1352062999999999</v>
      </c>
      <c r="O43" s="131">
        <v>50</v>
      </c>
      <c r="P43" s="132">
        <f t="shared" si="0"/>
        <v>3.410476949676772</v>
      </c>
      <c r="Q43" s="50">
        <f t="shared" si="1"/>
        <v>46.657732589316765</v>
      </c>
      <c r="R43" s="50">
        <f t="shared" si="2"/>
        <v>53.342267410683235</v>
      </c>
      <c r="S43" s="11"/>
    </row>
    <row r="44" spans="2:19" ht="12.75" customHeight="1">
      <c r="B44" s="55"/>
      <c r="C44" s="41"/>
      <c r="D44" s="41"/>
      <c r="E44" s="51"/>
      <c r="F44" s="52"/>
      <c r="G44" s="41"/>
      <c r="H44" s="41"/>
      <c r="I44" s="41"/>
      <c r="J44" s="41"/>
      <c r="K44" s="152" t="s">
        <v>43</v>
      </c>
      <c r="L44" s="153"/>
      <c r="M44" s="49">
        <v>4.5973370999999998</v>
      </c>
      <c r="N44" s="49">
        <v>-1.151106</v>
      </c>
      <c r="O44" s="131">
        <v>50</v>
      </c>
      <c r="P44" s="132">
        <f t="shared" si="0"/>
        <v>1.9669475716001004</v>
      </c>
      <c r="Q44" s="50">
        <f t="shared" si="1"/>
        <v>48.072391379831899</v>
      </c>
      <c r="R44" s="50">
        <f t="shared" si="2"/>
        <v>51.927608620168101</v>
      </c>
      <c r="S44" s="11"/>
    </row>
    <row r="45" spans="2:19" ht="12.75" customHeight="1">
      <c r="B45" s="55"/>
      <c r="C45" s="41"/>
      <c r="D45" s="41"/>
      <c r="E45" s="51"/>
      <c r="F45" s="52"/>
      <c r="G45" s="41"/>
      <c r="H45" s="41"/>
      <c r="I45" s="41"/>
      <c r="J45" s="41"/>
      <c r="K45" s="152" t="s">
        <v>44</v>
      </c>
      <c r="L45" s="153"/>
      <c r="M45" s="49">
        <v>3.4782226000000001</v>
      </c>
      <c r="N45" s="49">
        <v>-1.04914</v>
      </c>
      <c r="O45" s="131">
        <v>50</v>
      </c>
      <c r="P45" s="132">
        <f t="shared" si="0"/>
        <v>1.9514064935738946</v>
      </c>
      <c r="Q45" s="50">
        <f t="shared" si="1"/>
        <v>48.087621636297584</v>
      </c>
      <c r="R45" s="50">
        <f t="shared" si="2"/>
        <v>51.912378363702416</v>
      </c>
      <c r="S45" s="11"/>
    </row>
    <row r="46" spans="2:19" ht="12.75" customHeight="1">
      <c r="B46" s="41"/>
      <c r="C46" s="41"/>
      <c r="D46" s="41"/>
      <c r="E46" s="51"/>
      <c r="F46" s="52"/>
      <c r="G46" s="41"/>
      <c r="H46" s="41"/>
      <c r="I46" s="41"/>
      <c r="J46" s="41"/>
      <c r="K46" s="152" t="s">
        <v>45</v>
      </c>
      <c r="L46" s="153"/>
      <c r="M46" s="49">
        <v>5.3294233999999996</v>
      </c>
      <c r="N46" s="49">
        <v>-1.120331</v>
      </c>
      <c r="O46" s="131">
        <v>50</v>
      </c>
      <c r="P46" s="132">
        <f t="shared" si="0"/>
        <v>3.3501843474492627</v>
      </c>
      <c r="Q46" s="50">
        <f t="shared" si="1"/>
        <v>46.716819339499722</v>
      </c>
      <c r="R46" s="50">
        <f t="shared" si="2"/>
        <v>53.283180660500278</v>
      </c>
      <c r="S46" s="11"/>
    </row>
    <row r="47" spans="2:19" ht="12.75" customHeight="1">
      <c r="B47" s="55"/>
      <c r="C47" s="41"/>
      <c r="D47" s="41"/>
      <c r="E47" s="51"/>
      <c r="F47" s="52"/>
      <c r="G47" s="41"/>
      <c r="H47" s="41"/>
      <c r="I47" s="41"/>
      <c r="J47" s="41"/>
      <c r="K47" s="154" t="s">
        <v>46</v>
      </c>
      <c r="L47" s="155"/>
      <c r="M47" s="49">
        <v>5.4500527999999999</v>
      </c>
      <c r="N47" s="49">
        <v>-1.0799707999999999</v>
      </c>
      <c r="O47" s="131">
        <v>50</v>
      </c>
      <c r="P47" s="132">
        <f t="shared" si="0"/>
        <v>4.4267880731588516</v>
      </c>
      <c r="Q47" s="50">
        <f t="shared" si="1"/>
        <v>45.661747688304324</v>
      </c>
      <c r="R47" s="50">
        <f t="shared" si="2"/>
        <v>54.338252311695676</v>
      </c>
      <c r="S47" s="9"/>
    </row>
    <row r="48" spans="2:19" ht="12.75" customHeight="1">
      <c r="B48" s="55"/>
      <c r="C48" s="41"/>
      <c r="D48" s="41"/>
      <c r="E48" s="51"/>
      <c r="F48" s="52"/>
      <c r="G48" s="41"/>
      <c r="H48" s="41"/>
      <c r="I48" s="41"/>
      <c r="J48" s="41"/>
      <c r="K48" s="152" t="s">
        <v>47</v>
      </c>
      <c r="L48" s="153"/>
      <c r="M48" s="49">
        <v>5.2147221000000004</v>
      </c>
      <c r="N48" s="49">
        <v>-1.1206206999999999</v>
      </c>
      <c r="O48" s="131">
        <v>50</v>
      </c>
      <c r="P48" s="132">
        <f t="shared" si="0"/>
        <v>3.158500780690169</v>
      </c>
      <c r="Q48" s="50">
        <f t="shared" si="1"/>
        <v>46.904669234923631</v>
      </c>
      <c r="R48" s="50">
        <f t="shared" si="2"/>
        <v>53.095330765076369</v>
      </c>
      <c r="S48" s="11"/>
    </row>
    <row r="49" spans="2:19" ht="12.75" customHeight="1">
      <c r="B49" s="55"/>
      <c r="C49" s="41"/>
      <c r="D49" s="41"/>
      <c r="E49" s="51"/>
      <c r="F49" s="52"/>
      <c r="G49" s="41"/>
      <c r="H49" s="41"/>
      <c r="I49" s="41"/>
      <c r="J49" s="41"/>
      <c r="K49" s="152" t="s">
        <v>48</v>
      </c>
      <c r="L49" s="153"/>
      <c r="M49" s="49">
        <v>5.1409094</v>
      </c>
      <c r="N49" s="49">
        <v>-1.1137168</v>
      </c>
      <c r="O49" s="131">
        <v>50</v>
      </c>
      <c r="P49" s="132">
        <f t="shared" si="0"/>
        <v>3.1599002548401547</v>
      </c>
      <c r="Q49" s="50">
        <f t="shared" si="1"/>
        <v>46.903297750256648</v>
      </c>
      <c r="R49" s="50">
        <f t="shared" si="2"/>
        <v>53.096702249743352</v>
      </c>
      <c r="S49" s="11"/>
    </row>
    <row r="50" spans="2:19" ht="12.75" customHeight="1">
      <c r="B50" s="55"/>
      <c r="C50" s="41"/>
      <c r="D50" s="41"/>
      <c r="E50" s="51"/>
      <c r="F50" s="52"/>
      <c r="G50" s="41"/>
      <c r="H50" s="41"/>
      <c r="I50" s="41"/>
      <c r="J50" s="41"/>
      <c r="K50" s="152" t="s">
        <v>49</v>
      </c>
      <c r="L50" s="153"/>
      <c r="M50" s="49">
        <v>6.2113500999999998</v>
      </c>
      <c r="N50" s="49">
        <v>-1.1392715</v>
      </c>
      <c r="O50" s="131">
        <v>50</v>
      </c>
      <c r="P50" s="132">
        <f t="shared" si="0"/>
        <v>4.6997659899978714</v>
      </c>
      <c r="Q50" s="50">
        <f t="shared" si="1"/>
        <v>45.394229329802087</v>
      </c>
      <c r="R50" s="50">
        <f t="shared" si="2"/>
        <v>54.605770670197913</v>
      </c>
      <c r="S50" s="11"/>
    </row>
    <row r="51" spans="2:19" ht="12.75" customHeight="1">
      <c r="B51" s="41"/>
      <c r="C51" s="41"/>
      <c r="D51" s="41"/>
      <c r="E51" s="51"/>
      <c r="F51" s="52"/>
      <c r="G51" s="41"/>
      <c r="H51" s="41"/>
      <c r="I51" s="41"/>
      <c r="J51" s="41"/>
      <c r="K51" s="152" t="s">
        <v>50</v>
      </c>
      <c r="L51" s="153"/>
      <c r="M51" s="49">
        <v>5.2605481999999997</v>
      </c>
      <c r="N51" s="49">
        <v>-1.1521817999999999</v>
      </c>
      <c r="O51" s="131">
        <v>50</v>
      </c>
      <c r="P51" s="132">
        <f t="shared" si="0"/>
        <v>2.7244551858328343</v>
      </c>
      <c r="Q51" s="50">
        <f t="shared" si="1"/>
        <v>47.330033917883824</v>
      </c>
      <c r="R51" s="50">
        <f t="shared" si="2"/>
        <v>52.669966082116176</v>
      </c>
      <c r="S51" s="11"/>
    </row>
    <row r="52" spans="2:19" ht="12.75" customHeight="1">
      <c r="B52" s="55"/>
      <c r="C52" s="41"/>
      <c r="D52" s="41"/>
      <c r="E52" s="51"/>
      <c r="F52" s="52"/>
      <c r="G52" s="41"/>
      <c r="H52" s="41"/>
      <c r="I52" s="41"/>
      <c r="J52" s="41"/>
      <c r="K52" s="154" t="s">
        <v>51</v>
      </c>
      <c r="L52" s="155"/>
      <c r="M52" s="49">
        <v>5.5805534999999997</v>
      </c>
      <c r="N52" s="49">
        <v>-1.0493399999999999</v>
      </c>
      <c r="O52" s="131">
        <v>50</v>
      </c>
      <c r="P52" s="132">
        <f t="shared" si="0"/>
        <v>5.5769044450534748</v>
      </c>
      <c r="Q52" s="50">
        <f t="shared" si="1"/>
        <v>44.534633643847599</v>
      </c>
      <c r="R52" s="50">
        <f t="shared" si="2"/>
        <v>55.465366356152401</v>
      </c>
      <c r="S52" s="9"/>
    </row>
    <row r="53" spans="2:19" ht="12.75" customHeight="1">
      <c r="B53" s="55"/>
      <c r="C53" s="41"/>
      <c r="D53" s="41"/>
      <c r="E53" s="51"/>
      <c r="F53" s="52"/>
      <c r="G53" s="41"/>
      <c r="H53" s="41"/>
      <c r="I53" s="41"/>
      <c r="J53" s="41"/>
      <c r="K53" s="152" t="s">
        <v>52</v>
      </c>
      <c r="L53" s="153"/>
      <c r="M53" s="49">
        <v>5.1232607999999997</v>
      </c>
      <c r="N53" s="49">
        <v>-1.149095</v>
      </c>
      <c r="O53" s="131">
        <v>50</v>
      </c>
      <c r="P53" s="132">
        <f t="shared" si="0"/>
        <v>2.5865476222084776</v>
      </c>
      <c r="Q53" s="50">
        <f t="shared" si="1"/>
        <v>47.465183330235689</v>
      </c>
      <c r="R53" s="50">
        <f t="shared" si="2"/>
        <v>52.534816669764311</v>
      </c>
      <c r="S53" s="11"/>
    </row>
    <row r="54" spans="2:19" ht="12.75" customHeight="1">
      <c r="B54" s="55"/>
      <c r="C54" s="41"/>
      <c r="D54" s="41"/>
      <c r="E54" s="51"/>
      <c r="F54" s="52"/>
      <c r="G54" s="41"/>
      <c r="H54" s="41"/>
      <c r="I54" s="41"/>
      <c r="J54" s="41"/>
      <c r="K54" s="152" t="s">
        <v>53</v>
      </c>
      <c r="L54" s="153"/>
      <c r="M54" s="49">
        <v>5.4564114000000004</v>
      </c>
      <c r="N54" s="49">
        <v>-1.0894842</v>
      </c>
      <c r="O54" s="131">
        <v>50</v>
      </c>
      <c r="P54" s="132">
        <f t="shared" si="0"/>
        <v>4.2181099214470157</v>
      </c>
      <c r="Q54" s="50">
        <f t="shared" si="1"/>
        <v>45.866252276981925</v>
      </c>
      <c r="R54" s="50">
        <f t="shared" si="2"/>
        <v>54.133747723018075</v>
      </c>
      <c r="S54" s="11"/>
    </row>
    <row r="55" spans="2:19" ht="12.75" customHeight="1">
      <c r="B55" s="55"/>
      <c r="C55" s="41"/>
      <c r="D55" s="41"/>
      <c r="E55" s="51"/>
      <c r="F55" s="52"/>
      <c r="G55" s="41"/>
      <c r="H55" s="41"/>
      <c r="I55" s="41"/>
      <c r="J55" s="41"/>
      <c r="K55" s="152" t="s">
        <v>54</v>
      </c>
      <c r="L55" s="153"/>
      <c r="M55" s="49">
        <v>6.1247322999999998</v>
      </c>
      <c r="N55" s="49">
        <v>-1.1341764999999999</v>
      </c>
      <c r="O55" s="131">
        <v>50</v>
      </c>
      <c r="P55" s="132">
        <f t="shared" si="0"/>
        <v>4.6263452951419906</v>
      </c>
      <c r="Q55" s="50">
        <f t="shared" si="1"/>
        <v>45.466181610760849</v>
      </c>
      <c r="R55" s="50">
        <f t="shared" si="2"/>
        <v>54.533818389239151</v>
      </c>
      <c r="S55" s="11"/>
    </row>
    <row r="56" spans="2:19" ht="12.75" customHeight="1">
      <c r="B56" s="55"/>
      <c r="C56" s="41"/>
      <c r="D56" s="41"/>
      <c r="E56" s="51"/>
      <c r="F56" s="52"/>
      <c r="G56" s="41"/>
      <c r="H56" s="41"/>
      <c r="I56" s="41"/>
      <c r="J56" s="41"/>
      <c r="K56" s="152" t="s">
        <v>55</v>
      </c>
      <c r="L56" s="153"/>
      <c r="M56" s="49">
        <v>6.6662409</v>
      </c>
      <c r="N56" s="49">
        <v>-1.1475268000000001</v>
      </c>
      <c r="O56" s="131">
        <v>50</v>
      </c>
      <c r="P56" s="132">
        <f t="shared" si="0"/>
        <v>5.6423342854197793</v>
      </c>
      <c r="Q56" s="50">
        <f t="shared" si="1"/>
        <v>44.470512400288619</v>
      </c>
      <c r="R56" s="50">
        <f t="shared" si="2"/>
        <v>55.529487599711381</v>
      </c>
      <c r="S56" s="11"/>
    </row>
    <row r="57" spans="2:19" ht="12.75" customHeight="1">
      <c r="B57" s="55"/>
      <c r="C57" s="41"/>
      <c r="D57" s="41"/>
      <c r="E57" s="51"/>
      <c r="F57" s="52"/>
      <c r="G57" s="41"/>
      <c r="H57" s="41"/>
      <c r="I57" s="41"/>
      <c r="J57" s="41"/>
      <c r="K57" s="152" t="s">
        <v>56</v>
      </c>
      <c r="L57" s="153"/>
      <c r="M57" s="49">
        <v>6.4147616999999997</v>
      </c>
      <c r="N57" s="49">
        <v>-1.1080724</v>
      </c>
      <c r="O57" s="131">
        <v>50</v>
      </c>
      <c r="P57" s="132">
        <f t="shared" si="0"/>
        <v>6.1595405606320357</v>
      </c>
      <c r="Q57" s="50">
        <f t="shared" si="1"/>
        <v>43.963650250580606</v>
      </c>
      <c r="R57" s="50">
        <f t="shared" si="2"/>
        <v>56.036349749419394</v>
      </c>
      <c r="S57" s="11"/>
    </row>
    <row r="58" spans="2:19" ht="12.75" customHeight="1">
      <c r="B58" s="55"/>
      <c r="C58" s="41"/>
      <c r="D58" s="41"/>
      <c r="E58" s="51"/>
      <c r="F58" s="52"/>
      <c r="G58" s="41"/>
      <c r="H58" s="41"/>
      <c r="I58" s="41"/>
      <c r="J58" s="41"/>
      <c r="K58" s="152" t="s">
        <v>57</v>
      </c>
      <c r="L58" s="153"/>
      <c r="M58" s="49">
        <v>5.5393508999999996</v>
      </c>
      <c r="N58" s="49">
        <v>-1.1275523000000001</v>
      </c>
      <c r="O58" s="131">
        <v>50</v>
      </c>
      <c r="P58" s="132">
        <f t="shared" si="0"/>
        <v>3.5783889707195904</v>
      </c>
      <c r="Q58" s="50">
        <f t="shared" si="1"/>
        <v>46.4931788086948</v>
      </c>
      <c r="R58" s="50">
        <f t="shared" si="2"/>
        <v>53.5068211913052</v>
      </c>
      <c r="S58" s="11"/>
    </row>
    <row r="59" spans="2:19" ht="12.75" customHeight="1">
      <c r="B59" s="55"/>
      <c r="C59" s="41"/>
      <c r="D59" s="41"/>
      <c r="E59" s="51"/>
      <c r="F59" s="52"/>
      <c r="G59" s="41"/>
      <c r="H59" s="41"/>
      <c r="I59" s="41"/>
      <c r="J59" s="41"/>
      <c r="K59" s="152" t="s">
        <v>58</v>
      </c>
      <c r="L59" s="153"/>
      <c r="M59" s="49">
        <v>5.9374434999999997</v>
      </c>
      <c r="N59" s="49">
        <v>-1.1548879000000001</v>
      </c>
      <c r="O59" s="131">
        <v>50</v>
      </c>
      <c r="P59" s="132">
        <f t="shared" si="0"/>
        <v>3.7662372469402539</v>
      </c>
      <c r="Q59" s="50">
        <f t="shared" si="1"/>
        <v>46.309087497998554</v>
      </c>
      <c r="R59" s="50">
        <f t="shared" si="2"/>
        <v>53.690912502001446</v>
      </c>
      <c r="S59" s="11"/>
    </row>
    <row r="60" spans="2:19" ht="12.75" customHeight="1">
      <c r="B60" s="55"/>
      <c r="C60" s="41"/>
      <c r="D60" s="41"/>
      <c r="E60" s="51"/>
      <c r="F60" s="52"/>
      <c r="G60" s="41"/>
      <c r="H60" s="41"/>
      <c r="I60" s="41"/>
      <c r="J60" s="41"/>
      <c r="K60" s="152" t="s">
        <v>59</v>
      </c>
      <c r="L60" s="153"/>
      <c r="M60" s="49">
        <v>5.7018202999999996</v>
      </c>
      <c r="N60" s="49">
        <v>-1.1141079</v>
      </c>
      <c r="O60" s="131">
        <v>50</v>
      </c>
      <c r="P60" s="132">
        <f t="shared" si="0"/>
        <v>4.1740221050537638</v>
      </c>
      <c r="Q60" s="50">
        <f t="shared" si="1"/>
        <v>45.909458337047312</v>
      </c>
      <c r="R60" s="50">
        <f t="shared" si="2"/>
        <v>54.090541662952688</v>
      </c>
      <c r="S60" s="11"/>
    </row>
    <row r="61" spans="2:19" ht="12.75" customHeight="1">
      <c r="B61" s="41"/>
      <c r="C61" s="41"/>
      <c r="D61" s="41"/>
      <c r="E61" s="51"/>
      <c r="F61" s="52"/>
      <c r="G61" s="41"/>
      <c r="H61" s="41"/>
      <c r="I61" s="41"/>
      <c r="J61" s="41"/>
      <c r="K61" s="152" t="s">
        <v>60</v>
      </c>
      <c r="L61" s="153"/>
      <c r="M61" s="49">
        <v>6.1724329999999998</v>
      </c>
      <c r="N61" s="49">
        <v>-1.1688508</v>
      </c>
      <c r="O61" s="131">
        <v>50</v>
      </c>
      <c r="P61" s="132">
        <f t="shared" si="0"/>
        <v>3.9276191741866384</v>
      </c>
      <c r="Q61" s="50">
        <f t="shared" si="1"/>
        <v>46.150933209297094</v>
      </c>
      <c r="R61" s="50">
        <f t="shared" si="2"/>
        <v>53.849066790702906</v>
      </c>
      <c r="S61" s="11"/>
    </row>
    <row r="62" spans="2:19" ht="12.75" customHeight="1">
      <c r="B62" s="55"/>
      <c r="C62" s="41"/>
      <c r="D62" s="41"/>
      <c r="E62" s="51"/>
      <c r="F62" s="52"/>
      <c r="G62" s="41"/>
      <c r="H62" s="41"/>
      <c r="I62" s="41"/>
      <c r="J62" s="41"/>
      <c r="K62" s="154" t="s">
        <v>61</v>
      </c>
      <c r="L62" s="155"/>
      <c r="M62" s="49">
        <v>5.5456649999999996</v>
      </c>
      <c r="N62" s="49">
        <v>-1.0733988000000001</v>
      </c>
      <c r="O62" s="131">
        <v>50</v>
      </c>
      <c r="P62" s="132">
        <f t="shared" si="0"/>
        <v>4.8116216689656461</v>
      </c>
      <c r="Q62" s="50">
        <f t="shared" si="1"/>
        <v>45.284610764413671</v>
      </c>
      <c r="R62" s="50">
        <f t="shared" si="2"/>
        <v>54.715389235586329</v>
      </c>
      <c r="S62" s="9"/>
    </row>
    <row r="63" spans="2:19" ht="12.75" customHeight="1">
      <c r="B63" s="55"/>
      <c r="C63" s="41"/>
      <c r="D63" s="41"/>
      <c r="E63" s="51"/>
      <c r="F63" s="52"/>
      <c r="G63" s="41"/>
      <c r="H63" s="41"/>
      <c r="I63" s="41"/>
      <c r="J63" s="41"/>
      <c r="K63" s="152" t="s">
        <v>173</v>
      </c>
      <c r="L63" s="153"/>
      <c r="M63" s="49">
        <v>5.3889668000000004</v>
      </c>
      <c r="N63" s="49">
        <v>-1.1585335000000001</v>
      </c>
      <c r="O63" s="131">
        <v>50</v>
      </c>
      <c r="P63" s="132">
        <f t="shared" si="0"/>
        <v>2.8069985574197038</v>
      </c>
      <c r="Q63" s="50">
        <f t="shared" si="1"/>
        <v>47.249141413728694</v>
      </c>
      <c r="R63" s="50">
        <f t="shared" si="2"/>
        <v>52.750858586271306</v>
      </c>
      <c r="S63" s="11"/>
    </row>
    <row r="64" spans="2:19" ht="12.75" customHeight="1">
      <c r="B64" s="55"/>
      <c r="C64" s="41"/>
      <c r="D64" s="41"/>
      <c r="E64" s="51"/>
      <c r="F64" s="52"/>
      <c r="G64" s="41"/>
      <c r="H64" s="41"/>
      <c r="I64" s="41"/>
      <c r="J64" s="41"/>
      <c r="K64" s="152" t="s">
        <v>62</v>
      </c>
      <c r="L64" s="153"/>
      <c r="M64" s="49">
        <v>5.8281520999999996</v>
      </c>
      <c r="N64" s="49">
        <v>-1.1430157000000001</v>
      </c>
      <c r="O64" s="131">
        <v>50</v>
      </c>
      <c r="P64" s="132">
        <f t="shared" si="0"/>
        <v>3.8024972091058427</v>
      </c>
      <c r="Q64" s="50">
        <f t="shared" si="1"/>
        <v>46.273552735076272</v>
      </c>
      <c r="R64" s="50">
        <f t="shared" si="2"/>
        <v>53.726447264923728</v>
      </c>
      <c r="S64" s="11"/>
    </row>
    <row r="65" spans="2:19" ht="12.75" customHeight="1">
      <c r="B65" s="55"/>
      <c r="C65" s="41"/>
      <c r="D65" s="41"/>
      <c r="E65" s="51"/>
      <c r="F65" s="52"/>
      <c r="G65" s="41"/>
      <c r="H65" s="41"/>
      <c r="I65" s="41"/>
      <c r="J65" s="41"/>
      <c r="K65" s="152" t="s">
        <v>63</v>
      </c>
      <c r="L65" s="153"/>
      <c r="M65" s="49">
        <v>6.0552147999999999</v>
      </c>
      <c r="N65" s="49">
        <v>-1.1830849999999999</v>
      </c>
      <c r="O65" s="131">
        <v>50</v>
      </c>
      <c r="P65" s="132">
        <f t="shared" si="0"/>
        <v>3.4295151317593051</v>
      </c>
      <c r="Q65" s="50">
        <f t="shared" si="1"/>
        <v>46.639075170875884</v>
      </c>
      <c r="R65" s="50">
        <f t="shared" si="2"/>
        <v>53.360924829124116</v>
      </c>
      <c r="S65" s="11"/>
    </row>
    <row r="66" spans="2:19" ht="12.75" customHeight="1">
      <c r="B66" s="55"/>
      <c r="C66" s="41"/>
      <c r="D66" s="41"/>
      <c r="E66" s="51"/>
      <c r="F66" s="52"/>
      <c r="G66" s="41"/>
      <c r="H66" s="41"/>
      <c r="I66" s="41"/>
      <c r="J66" s="41"/>
      <c r="K66" s="152" t="s">
        <v>64</v>
      </c>
      <c r="L66" s="153"/>
      <c r="M66" s="49">
        <v>6.8213613999999998</v>
      </c>
      <c r="N66" s="49">
        <v>-1.1714192000000001</v>
      </c>
      <c r="O66" s="131">
        <v>50</v>
      </c>
      <c r="P66" s="132">
        <f t="shared" si="0"/>
        <v>5.3580648526334675</v>
      </c>
      <c r="Q66" s="50">
        <f t="shared" si="1"/>
        <v>44.749096444419202</v>
      </c>
      <c r="R66" s="50">
        <f t="shared" si="2"/>
        <v>55.250903555580798</v>
      </c>
      <c r="S66" s="11"/>
    </row>
    <row r="67" spans="2:19" ht="12.75" customHeight="1">
      <c r="B67" s="55"/>
      <c r="C67" s="41"/>
      <c r="D67" s="41"/>
      <c r="E67" s="51"/>
      <c r="F67" s="52"/>
      <c r="G67" s="41"/>
      <c r="H67" s="41"/>
      <c r="I67" s="41"/>
      <c r="J67" s="41"/>
      <c r="K67" s="152" t="s">
        <v>65</v>
      </c>
      <c r="L67" s="153"/>
      <c r="M67" s="49">
        <v>6.2598307999999996</v>
      </c>
      <c r="N67" s="49">
        <v>-1.2083718999999999</v>
      </c>
      <c r="O67" s="131">
        <v>50</v>
      </c>
      <c r="P67" s="132">
        <f t="shared" si="0"/>
        <v>3.3132433193471686</v>
      </c>
      <c r="Q67" s="50">
        <f t="shared" si="1"/>
        <v>46.753021547039772</v>
      </c>
      <c r="R67" s="50">
        <f t="shared" si="2"/>
        <v>53.246978452960228</v>
      </c>
      <c r="S67" s="11"/>
    </row>
    <row r="68" spans="2:19" ht="12.75" customHeight="1">
      <c r="B68" s="55"/>
      <c r="C68" s="41"/>
      <c r="D68" s="41"/>
      <c r="E68" s="51"/>
      <c r="F68" s="52"/>
      <c r="G68" s="41"/>
      <c r="H68" s="41"/>
      <c r="I68" s="41"/>
      <c r="J68" s="41"/>
      <c r="K68" s="152" t="s">
        <v>66</v>
      </c>
      <c r="L68" s="153"/>
      <c r="M68" s="49">
        <v>6.0429231000000003</v>
      </c>
      <c r="N68" s="49">
        <v>-1.1466848000000001</v>
      </c>
      <c r="O68" s="131">
        <v>50</v>
      </c>
      <c r="P68" s="132">
        <f t="shared" si="0"/>
        <v>4.1503558889383108</v>
      </c>
      <c r="Q68" s="50">
        <f t="shared" si="1"/>
        <v>45.932651228840456</v>
      </c>
      <c r="R68" s="50">
        <f t="shared" si="2"/>
        <v>54.067348771159544</v>
      </c>
      <c r="S68" s="11"/>
    </row>
    <row r="69" spans="2:19" ht="12.75" customHeight="1">
      <c r="B69" s="55"/>
      <c r="C69" s="41"/>
      <c r="D69" s="41"/>
      <c r="E69" s="51"/>
      <c r="F69" s="52"/>
      <c r="G69" s="41"/>
      <c r="H69" s="41"/>
      <c r="I69" s="41"/>
      <c r="J69" s="41"/>
      <c r="K69" s="152" t="s">
        <v>67</v>
      </c>
      <c r="L69" s="153"/>
      <c r="M69" s="49">
        <v>6.3274952000000004</v>
      </c>
      <c r="N69" s="49">
        <v>-1.2195681</v>
      </c>
      <c r="O69" s="131">
        <v>50</v>
      </c>
      <c r="P69" s="132">
        <f t="shared" si="0"/>
        <v>3.2258276843130775</v>
      </c>
      <c r="Q69" s="50">
        <f t="shared" si="1"/>
        <v>46.838688869373186</v>
      </c>
      <c r="R69" s="50">
        <f t="shared" si="2"/>
        <v>53.161311130626814</v>
      </c>
      <c r="S69" s="11"/>
    </row>
    <row r="70" spans="2:19" ht="12.75" customHeight="1">
      <c r="B70" s="55"/>
      <c r="C70" s="41"/>
      <c r="D70" s="41"/>
      <c r="E70" s="51"/>
      <c r="F70" s="52"/>
      <c r="G70" s="41"/>
      <c r="H70" s="41"/>
      <c r="I70" s="41"/>
      <c r="J70" s="41"/>
      <c r="K70" s="152" t="s">
        <v>68</v>
      </c>
      <c r="L70" s="153"/>
      <c r="M70" s="49">
        <v>5.1819059999999997</v>
      </c>
      <c r="N70" s="49">
        <v>-1.1367741</v>
      </c>
      <c r="O70" s="131">
        <v>50</v>
      </c>
      <c r="P70" s="132">
        <f t="shared" si="0"/>
        <v>2.847101118586997</v>
      </c>
      <c r="Q70" s="50">
        <f t="shared" si="1"/>
        <v>47.209840903784745</v>
      </c>
      <c r="R70" s="50">
        <f t="shared" si="2"/>
        <v>52.790159096215255</v>
      </c>
      <c r="S70" s="11"/>
    </row>
    <row r="71" spans="2:19" ht="12.75" customHeight="1">
      <c r="B71" s="55"/>
      <c r="C71" s="41"/>
      <c r="D71" s="41"/>
      <c r="E71" s="51"/>
      <c r="F71" s="52"/>
      <c r="G71" s="41"/>
      <c r="H71" s="41"/>
      <c r="I71" s="41"/>
      <c r="J71" s="41"/>
      <c r="K71" s="152" t="s">
        <v>69</v>
      </c>
      <c r="L71" s="153"/>
      <c r="M71" s="49">
        <v>5.0486385</v>
      </c>
      <c r="N71" s="49">
        <v>-1.1288708000000001</v>
      </c>
      <c r="O71" s="131">
        <v>50</v>
      </c>
      <c r="P71" s="132">
        <f t="shared" ref="P71:P134" si="3">100*SQRT(EXP($M71+$N71*LN($O71*1000)))</f>
        <v>2.7799238969101427</v>
      </c>
      <c r="Q71" s="50">
        <f t="shared" si="1"/>
        <v>47.275674581028063</v>
      </c>
      <c r="R71" s="50">
        <f t="shared" si="2"/>
        <v>52.724325418971937</v>
      </c>
      <c r="S71" s="11"/>
    </row>
    <row r="72" spans="2:19" ht="12.75" customHeight="1">
      <c r="B72" s="41"/>
      <c r="C72" s="41"/>
      <c r="D72" s="41"/>
      <c r="E72" s="51"/>
      <c r="F72" s="52"/>
      <c r="G72" s="41"/>
      <c r="H72" s="41"/>
      <c r="I72" s="41"/>
      <c r="J72" s="41"/>
      <c r="K72" s="152" t="s">
        <v>70</v>
      </c>
      <c r="L72" s="153"/>
      <c r="M72" s="49">
        <v>4.2146537000000004</v>
      </c>
      <c r="N72" s="49">
        <v>-1.0479764</v>
      </c>
      <c r="O72" s="131">
        <v>50</v>
      </c>
      <c r="P72" s="132">
        <f t="shared" si="3"/>
        <v>2.8378901987774778</v>
      </c>
      <c r="Q72" s="50">
        <f t="shared" ref="Q72:Q132" si="4">$O72-1.96*$P72*$O72/100</f>
        <v>47.218867605198071</v>
      </c>
      <c r="R72" s="50">
        <f t="shared" ref="R72:R132" si="5">$O72+1.96*$P72*$O72/100</f>
        <v>52.781132394801929</v>
      </c>
      <c r="S72" s="11"/>
    </row>
    <row r="73" spans="2:19" ht="12.75" customHeight="1">
      <c r="B73" s="55"/>
      <c r="C73" s="41"/>
      <c r="D73" s="41"/>
      <c r="E73" s="51"/>
      <c r="F73" s="52"/>
      <c r="G73" s="41"/>
      <c r="H73" s="41"/>
      <c r="I73" s="41"/>
      <c r="J73" s="41"/>
      <c r="K73" s="154" t="s">
        <v>71</v>
      </c>
      <c r="L73" s="155"/>
      <c r="M73" s="49">
        <v>5.3042787000000002</v>
      </c>
      <c r="N73" s="49">
        <v>-1.1137945</v>
      </c>
      <c r="O73" s="131">
        <v>50</v>
      </c>
      <c r="P73" s="132">
        <f t="shared" si="3"/>
        <v>3.4274096225955537</v>
      </c>
      <c r="Q73" s="50">
        <f t="shared" si="4"/>
        <v>46.641138569856359</v>
      </c>
      <c r="R73" s="50">
        <f t="shared" si="5"/>
        <v>53.358861430143641</v>
      </c>
      <c r="S73" s="9"/>
    </row>
    <row r="74" spans="2:19" ht="12.75" customHeight="1">
      <c r="B74" s="55"/>
      <c r="C74" s="41"/>
      <c r="D74" s="41"/>
      <c r="E74" s="51"/>
      <c r="F74" s="52"/>
      <c r="G74" s="41"/>
      <c r="H74" s="41"/>
      <c r="I74" s="41"/>
      <c r="J74" s="41"/>
      <c r="K74" s="152" t="s">
        <v>72</v>
      </c>
      <c r="L74" s="153"/>
      <c r="M74" s="49">
        <v>5.1946063999999996</v>
      </c>
      <c r="N74" s="49">
        <v>-1.1063837000000001</v>
      </c>
      <c r="O74" s="131">
        <v>50</v>
      </c>
      <c r="P74" s="132">
        <f t="shared" si="3"/>
        <v>3.37724476991934</v>
      </c>
      <c r="Q74" s="50">
        <f t="shared" si="4"/>
        <v>46.690300125479048</v>
      </c>
      <c r="R74" s="50">
        <f t="shared" si="5"/>
        <v>53.309699874520952</v>
      </c>
      <c r="S74" s="11"/>
    </row>
    <row r="75" spans="2:19" ht="12.75" customHeight="1">
      <c r="B75" s="41"/>
      <c r="C75" s="41"/>
      <c r="D75" s="41"/>
      <c r="E75" s="51"/>
      <c r="F75" s="52"/>
      <c r="G75" s="41"/>
      <c r="H75" s="41"/>
      <c r="I75" s="41"/>
      <c r="J75" s="41"/>
      <c r="K75" s="152" t="s">
        <v>73</v>
      </c>
      <c r="L75" s="153"/>
      <c r="M75" s="49">
        <v>5.3797610999999996</v>
      </c>
      <c r="N75" s="49">
        <v>-1.1433690000000001</v>
      </c>
      <c r="O75" s="131">
        <v>50</v>
      </c>
      <c r="P75" s="132">
        <f t="shared" si="3"/>
        <v>3.0329968719100755</v>
      </c>
      <c r="Q75" s="50">
        <f t="shared" si="4"/>
        <v>47.027663065528124</v>
      </c>
      <c r="R75" s="50">
        <f t="shared" si="5"/>
        <v>52.972336934471876</v>
      </c>
      <c r="S75" s="11"/>
    </row>
    <row r="76" spans="2:19" ht="12.75" customHeight="1">
      <c r="B76" s="55"/>
      <c r="C76" s="41"/>
      <c r="D76" s="41"/>
      <c r="E76" s="51"/>
      <c r="F76" s="52"/>
      <c r="G76" s="41"/>
      <c r="H76" s="41"/>
      <c r="I76" s="41"/>
      <c r="J76" s="41"/>
      <c r="K76" s="154" t="s">
        <v>74</v>
      </c>
      <c r="L76" s="155"/>
      <c r="M76" s="49">
        <v>5.8167141999999998</v>
      </c>
      <c r="N76" s="49">
        <v>-1.1213829</v>
      </c>
      <c r="O76" s="131">
        <v>50</v>
      </c>
      <c r="P76" s="132">
        <f t="shared" si="3"/>
        <v>4.2502172999258399</v>
      </c>
      <c r="Q76" s="50">
        <f t="shared" si="4"/>
        <v>45.834787046072677</v>
      </c>
      <c r="R76" s="50">
        <f t="shared" si="5"/>
        <v>54.165212953927323</v>
      </c>
      <c r="S76" s="9"/>
    </row>
    <row r="77" spans="2:19" ht="12.75" customHeight="1">
      <c r="B77" s="55"/>
      <c r="C77" s="41"/>
      <c r="D77" s="41"/>
      <c r="E77" s="51"/>
      <c r="F77" s="52"/>
      <c r="G77" s="41"/>
      <c r="H77" s="41"/>
      <c r="I77" s="41"/>
      <c r="J77" s="41"/>
      <c r="K77" s="152" t="s">
        <v>75</v>
      </c>
      <c r="L77" s="153"/>
      <c r="M77" s="49">
        <v>5.6151439999999999</v>
      </c>
      <c r="N77" s="49">
        <v>-1.1226468999999999</v>
      </c>
      <c r="O77" s="131">
        <v>50</v>
      </c>
      <c r="P77" s="132">
        <f t="shared" si="3"/>
        <v>3.8165501449086157</v>
      </c>
      <c r="Q77" s="50">
        <f t="shared" si="4"/>
        <v>46.259780857989554</v>
      </c>
      <c r="R77" s="50">
        <f t="shared" si="5"/>
        <v>53.740219142010446</v>
      </c>
      <c r="S77" s="11"/>
    </row>
    <row r="78" spans="2:19" ht="12.75" customHeight="1">
      <c r="B78" s="55"/>
      <c r="C78" s="41"/>
      <c r="D78" s="41"/>
      <c r="E78" s="51"/>
      <c r="F78" s="52"/>
      <c r="G78" s="41"/>
      <c r="H78" s="41"/>
      <c r="I78" s="41"/>
      <c r="J78" s="41"/>
      <c r="K78" s="152" t="s">
        <v>76</v>
      </c>
      <c r="L78" s="153"/>
      <c r="M78" s="49">
        <v>6.0793992000000001</v>
      </c>
      <c r="N78" s="49">
        <v>-1.1422306</v>
      </c>
      <c r="O78" s="131">
        <v>50</v>
      </c>
      <c r="P78" s="132">
        <f t="shared" si="3"/>
        <v>4.32983253243144</v>
      </c>
      <c r="Q78" s="50">
        <f t="shared" si="4"/>
        <v>45.756764118217191</v>
      </c>
      <c r="R78" s="50">
        <f t="shared" si="5"/>
        <v>54.243235881782809</v>
      </c>
      <c r="S78" s="11"/>
    </row>
    <row r="79" spans="2:19" ht="12.75" customHeight="1">
      <c r="B79" s="55"/>
      <c r="C79" s="41"/>
      <c r="D79" s="41"/>
      <c r="E79" s="51"/>
      <c r="F79" s="52"/>
      <c r="G79" s="41"/>
      <c r="H79" s="41"/>
      <c r="I79" s="41"/>
      <c r="J79" s="41"/>
      <c r="K79" s="152" t="s">
        <v>77</v>
      </c>
      <c r="L79" s="153"/>
      <c r="M79" s="49">
        <v>5.3388302999999997</v>
      </c>
      <c r="N79" s="49">
        <v>-1.1015486000000001</v>
      </c>
      <c r="O79" s="131">
        <v>50</v>
      </c>
      <c r="P79" s="132">
        <f t="shared" si="3"/>
        <v>3.7259785869534761</v>
      </c>
      <c r="Q79" s="50">
        <f t="shared" si="4"/>
        <v>46.348540984785593</v>
      </c>
      <c r="R79" s="50">
        <f t="shared" si="5"/>
        <v>53.651459015214407</v>
      </c>
      <c r="S79" s="11"/>
    </row>
    <row r="80" spans="2:19" ht="12.75" customHeight="1">
      <c r="B80" s="41"/>
      <c r="C80" s="41"/>
      <c r="D80" s="41"/>
      <c r="E80" s="51"/>
      <c r="F80" s="52"/>
      <c r="G80" s="41"/>
      <c r="H80" s="41"/>
      <c r="I80" s="41"/>
      <c r="J80" s="41"/>
      <c r="K80" s="152" t="s">
        <v>78</v>
      </c>
      <c r="L80" s="153"/>
      <c r="M80" s="49">
        <v>5.8171108</v>
      </c>
      <c r="N80" s="49">
        <v>-1.2000223000000001</v>
      </c>
      <c r="O80" s="131">
        <v>50</v>
      </c>
      <c r="P80" s="132">
        <f t="shared" si="3"/>
        <v>2.7780186973416319</v>
      </c>
      <c r="Q80" s="50">
        <f t="shared" si="4"/>
        <v>47.277541676605203</v>
      </c>
      <c r="R80" s="50">
        <f t="shared" si="5"/>
        <v>52.722458323394797</v>
      </c>
      <c r="S80" s="11"/>
    </row>
    <row r="81" spans="2:19" ht="12.75" customHeight="1">
      <c r="B81" s="55"/>
      <c r="C81" s="41"/>
      <c r="D81" s="41"/>
      <c r="E81" s="51"/>
      <c r="F81" s="52"/>
      <c r="G81" s="41"/>
      <c r="H81" s="41"/>
      <c r="I81" s="41"/>
      <c r="J81" s="41"/>
      <c r="K81" s="152" t="s">
        <v>142</v>
      </c>
      <c r="L81" s="153"/>
      <c r="M81" s="49">
        <v>4.8722643000000003</v>
      </c>
      <c r="N81" s="49">
        <v>-1.1224494</v>
      </c>
      <c r="O81" s="131">
        <v>50</v>
      </c>
      <c r="P81" s="132">
        <f t="shared" si="3"/>
        <v>2.6352433067376939</v>
      </c>
      <c r="Q81" s="50">
        <f t="shared" si="4"/>
        <v>47.417461559397061</v>
      </c>
      <c r="R81" s="50">
        <f t="shared" si="5"/>
        <v>52.582538440602939</v>
      </c>
      <c r="S81" s="11"/>
    </row>
    <row r="82" spans="2:19" ht="12.75" customHeight="1">
      <c r="B82" s="55"/>
      <c r="C82" s="41"/>
      <c r="D82" s="41"/>
      <c r="E82" s="51"/>
      <c r="F82" s="52"/>
      <c r="G82" s="41"/>
      <c r="H82" s="41"/>
      <c r="I82" s="41"/>
      <c r="J82" s="41"/>
      <c r="K82" s="154" t="s">
        <v>79</v>
      </c>
      <c r="L82" s="155"/>
      <c r="M82" s="49">
        <v>6.1444048999999996</v>
      </c>
      <c r="N82" s="49">
        <v>-1.0773533</v>
      </c>
      <c r="O82" s="131">
        <v>50</v>
      </c>
      <c r="P82" s="132">
        <f t="shared" si="3"/>
        <v>6.3535309659973223</v>
      </c>
      <c r="Q82" s="50">
        <f t="shared" si="4"/>
        <v>43.773539653322622</v>
      </c>
      <c r="R82" s="50">
        <f t="shared" si="5"/>
        <v>56.226460346677378</v>
      </c>
      <c r="S82" s="9"/>
    </row>
    <row r="83" spans="2:19" ht="12.75" customHeight="1">
      <c r="B83" s="55"/>
      <c r="C83" s="41"/>
      <c r="D83" s="41"/>
      <c r="E83" s="51"/>
      <c r="F83" s="52"/>
      <c r="G83" s="41"/>
      <c r="H83" s="41"/>
      <c r="I83" s="41"/>
      <c r="J83" s="41"/>
      <c r="K83" s="152" t="s">
        <v>80</v>
      </c>
      <c r="L83" s="153"/>
      <c r="M83" s="49">
        <v>4.8473290000000002</v>
      </c>
      <c r="N83" s="49">
        <v>-1.0156375</v>
      </c>
      <c r="O83" s="131">
        <v>50</v>
      </c>
      <c r="P83" s="132">
        <f t="shared" si="3"/>
        <v>4.6383022381064318</v>
      </c>
      <c r="Q83" s="50">
        <f t="shared" si="4"/>
        <v>45.454463806655696</v>
      </c>
      <c r="R83" s="50">
        <f t="shared" si="5"/>
        <v>54.545536193344304</v>
      </c>
      <c r="S83" s="11"/>
    </row>
    <row r="84" spans="2:19" ht="12.75" customHeight="1">
      <c r="B84" s="55"/>
      <c r="C84" s="41"/>
      <c r="D84" s="41"/>
      <c r="E84" s="51"/>
      <c r="F84" s="52"/>
      <c r="G84" s="41"/>
      <c r="H84" s="41"/>
      <c r="I84" s="41"/>
      <c r="J84" s="41"/>
      <c r="K84" s="152" t="s">
        <v>81</v>
      </c>
      <c r="L84" s="153"/>
      <c r="M84" s="49">
        <v>5.0854382999999999</v>
      </c>
      <c r="N84" s="49">
        <v>-1.1428795</v>
      </c>
      <c r="O84" s="131">
        <v>50</v>
      </c>
      <c r="P84" s="132">
        <f t="shared" si="3"/>
        <v>2.6248872377918993</v>
      </c>
      <c r="Q84" s="50">
        <f t="shared" si="4"/>
        <v>47.427610506963937</v>
      </c>
      <c r="R84" s="50">
        <f t="shared" si="5"/>
        <v>52.572389493036063</v>
      </c>
      <c r="S84" s="11"/>
    </row>
    <row r="85" spans="2:19" ht="12.75" customHeight="1">
      <c r="B85" s="55"/>
      <c r="C85" s="41"/>
      <c r="D85" s="41"/>
      <c r="E85" s="51"/>
      <c r="F85" s="52"/>
      <c r="G85" s="41"/>
      <c r="H85" s="41"/>
      <c r="I85" s="41"/>
      <c r="J85" s="41"/>
      <c r="K85" s="152" t="s">
        <v>82</v>
      </c>
      <c r="L85" s="153"/>
      <c r="M85" s="49">
        <v>6.5561658999999999</v>
      </c>
      <c r="N85" s="49">
        <v>-1.1095877999999999</v>
      </c>
      <c r="O85" s="131">
        <v>50</v>
      </c>
      <c r="P85" s="132">
        <f t="shared" si="3"/>
        <v>6.556822721858417</v>
      </c>
      <c r="Q85" s="50">
        <f t="shared" si="4"/>
        <v>43.574313732578752</v>
      </c>
      <c r="R85" s="50">
        <f t="shared" si="5"/>
        <v>56.425686267421248</v>
      </c>
      <c r="S85" s="11"/>
    </row>
    <row r="86" spans="2:19" ht="12.75" customHeight="1">
      <c r="B86" s="41"/>
      <c r="C86" s="41"/>
      <c r="D86" s="41"/>
      <c r="E86" s="51"/>
      <c r="F86" s="52"/>
      <c r="G86" s="41"/>
      <c r="H86" s="41"/>
      <c r="I86" s="41"/>
      <c r="J86" s="41"/>
      <c r="K86" s="152" t="s">
        <v>83</v>
      </c>
      <c r="L86" s="153"/>
      <c r="M86" s="49">
        <v>5.9232066999999997</v>
      </c>
      <c r="N86" s="49">
        <v>-1.0905189</v>
      </c>
      <c r="O86" s="131">
        <v>50</v>
      </c>
      <c r="P86" s="132">
        <f t="shared" si="3"/>
        <v>5.2972466178849045</v>
      </c>
      <c r="Q86" s="50">
        <f t="shared" si="4"/>
        <v>44.808698314472792</v>
      </c>
      <c r="R86" s="50">
        <f t="shared" si="5"/>
        <v>55.191301685527208</v>
      </c>
      <c r="S86" s="11"/>
    </row>
    <row r="87" spans="2:19" ht="12.75" customHeight="1">
      <c r="B87" s="55"/>
      <c r="C87" s="41"/>
      <c r="D87" s="41"/>
      <c r="E87" s="51"/>
      <c r="F87" s="52"/>
      <c r="G87" s="41"/>
      <c r="H87" s="41"/>
      <c r="I87" s="41"/>
      <c r="J87" s="41"/>
      <c r="K87" s="152" t="s">
        <v>84</v>
      </c>
      <c r="L87" s="153"/>
      <c r="M87" s="49">
        <v>6.0545533999999996</v>
      </c>
      <c r="N87" s="49">
        <v>-1.1156204000000001</v>
      </c>
      <c r="O87" s="131">
        <v>50</v>
      </c>
      <c r="P87" s="132">
        <f t="shared" si="3"/>
        <v>4.9385126220294451</v>
      </c>
      <c r="Q87" s="50">
        <f t="shared" si="4"/>
        <v>45.160257630411145</v>
      </c>
      <c r="R87" s="50">
        <f t="shared" si="5"/>
        <v>54.839742369588855</v>
      </c>
      <c r="S87" s="11"/>
    </row>
    <row r="88" spans="2:19" ht="12.75" customHeight="1">
      <c r="B88" s="55"/>
      <c r="C88" s="41"/>
      <c r="D88" s="41"/>
      <c r="E88" s="51"/>
      <c r="F88" s="52"/>
      <c r="G88" s="41"/>
      <c r="H88" s="41"/>
      <c r="I88" s="41"/>
      <c r="J88" s="41"/>
      <c r="K88" s="154" t="s">
        <v>85</v>
      </c>
      <c r="L88" s="155"/>
      <c r="M88" s="49">
        <v>5.4076130999999998</v>
      </c>
      <c r="N88" s="49">
        <v>-1.079785</v>
      </c>
      <c r="O88" s="131">
        <v>50</v>
      </c>
      <c r="P88" s="132">
        <f t="shared" si="3"/>
        <v>4.3382003168392078</v>
      </c>
      <c r="Q88" s="50">
        <f t="shared" si="4"/>
        <v>45.748563689497573</v>
      </c>
      <c r="R88" s="50">
        <f t="shared" si="5"/>
        <v>54.251436310502427</v>
      </c>
      <c r="S88" s="9"/>
    </row>
    <row r="89" spans="2:19" ht="12.75" customHeight="1">
      <c r="B89" s="55"/>
      <c r="C89" s="41"/>
      <c r="D89" s="41"/>
      <c r="E89" s="51"/>
      <c r="F89" s="52"/>
      <c r="G89" s="41"/>
      <c r="H89" s="41"/>
      <c r="I89" s="41"/>
      <c r="J89" s="41"/>
      <c r="K89" s="152" t="s">
        <v>86</v>
      </c>
      <c r="L89" s="153"/>
      <c r="M89" s="49">
        <v>5.3393112</v>
      </c>
      <c r="N89" s="49">
        <v>-1.0968787</v>
      </c>
      <c r="O89" s="131">
        <v>50</v>
      </c>
      <c r="P89" s="132">
        <f t="shared" si="3"/>
        <v>3.822228450534078</v>
      </c>
      <c r="Q89" s="50">
        <f t="shared" si="4"/>
        <v>46.254216118476606</v>
      </c>
      <c r="R89" s="50">
        <f t="shared" si="5"/>
        <v>53.745783881523394</v>
      </c>
      <c r="S89" s="11"/>
    </row>
    <row r="90" spans="2:19" ht="12.75" customHeight="1">
      <c r="B90" s="55"/>
      <c r="C90" s="41"/>
      <c r="D90" s="41"/>
      <c r="E90" s="51"/>
      <c r="F90" s="52"/>
      <c r="G90" s="41"/>
      <c r="H90" s="41"/>
      <c r="I90" s="41"/>
      <c r="J90" s="41"/>
      <c r="K90" s="152" t="s">
        <v>87</v>
      </c>
      <c r="L90" s="153"/>
      <c r="M90" s="49">
        <v>5.5330364000000003</v>
      </c>
      <c r="N90" s="49">
        <v>-1.1239197999999999</v>
      </c>
      <c r="O90" s="131">
        <v>50</v>
      </c>
      <c r="P90" s="132">
        <f t="shared" si="3"/>
        <v>3.6379009864936434</v>
      </c>
      <c r="Q90" s="50">
        <f t="shared" si="4"/>
        <v>46.434857033236227</v>
      </c>
      <c r="R90" s="50">
        <f t="shared" si="5"/>
        <v>53.565142966763773</v>
      </c>
      <c r="S90" s="11"/>
    </row>
    <row r="91" spans="2:19" ht="12.75" customHeight="1">
      <c r="B91" s="41"/>
      <c r="C91" s="41"/>
      <c r="D91" s="41"/>
      <c r="E91" s="51"/>
      <c r="F91" s="52"/>
      <c r="G91" s="41"/>
      <c r="H91" s="41"/>
      <c r="I91" s="41"/>
      <c r="J91" s="41"/>
      <c r="K91" s="152" t="s">
        <v>88</v>
      </c>
      <c r="L91" s="153"/>
      <c r="M91" s="49">
        <v>5.6850551999999999</v>
      </c>
      <c r="N91" s="49">
        <v>-1.1315607999999999</v>
      </c>
      <c r="O91" s="131">
        <v>50</v>
      </c>
      <c r="P91" s="132">
        <f t="shared" si="3"/>
        <v>3.766248074922308</v>
      </c>
      <c r="Q91" s="50">
        <f t="shared" si="4"/>
        <v>46.309076886576136</v>
      </c>
      <c r="R91" s="50">
        <f t="shared" si="5"/>
        <v>53.690923113423864</v>
      </c>
      <c r="S91" s="11"/>
    </row>
    <row r="92" spans="2:19" ht="12.75" customHeight="1">
      <c r="B92" s="55"/>
      <c r="C92" s="41"/>
      <c r="D92" s="41"/>
      <c r="E92" s="51"/>
      <c r="F92" s="52"/>
      <c r="G92" s="41"/>
      <c r="H92" s="41"/>
      <c r="I92" s="41"/>
      <c r="J92" s="41"/>
      <c r="K92" s="152" t="s">
        <v>89</v>
      </c>
      <c r="L92" s="153"/>
      <c r="M92" s="49">
        <v>5.4804186000000001</v>
      </c>
      <c r="N92" s="49">
        <v>-1.0949791</v>
      </c>
      <c r="O92" s="131">
        <v>50</v>
      </c>
      <c r="P92" s="132">
        <f t="shared" si="3"/>
        <v>4.1440100989376178</v>
      </c>
      <c r="Q92" s="50">
        <f t="shared" si="4"/>
        <v>45.938870103041133</v>
      </c>
      <c r="R92" s="50">
        <f t="shared" si="5"/>
        <v>54.061129896958867</v>
      </c>
      <c r="S92" s="11"/>
    </row>
    <row r="93" spans="2:19" ht="12.75" customHeight="1">
      <c r="B93" s="55"/>
      <c r="C93" s="41"/>
      <c r="D93" s="41"/>
      <c r="E93" s="51"/>
      <c r="F93" s="52"/>
      <c r="G93" s="41"/>
      <c r="H93" s="41"/>
      <c r="I93" s="41"/>
      <c r="J93" s="41"/>
      <c r="K93" s="154" t="s">
        <v>90</v>
      </c>
      <c r="L93" s="155"/>
      <c r="M93" s="49">
        <v>4.1686388000000001</v>
      </c>
      <c r="N93" s="49">
        <v>-1.0396471</v>
      </c>
      <c r="O93" s="131">
        <v>50</v>
      </c>
      <c r="P93" s="132">
        <f t="shared" si="3"/>
        <v>2.9011697797086877</v>
      </c>
      <c r="Q93" s="50">
        <f t="shared" si="4"/>
        <v>47.156853615885488</v>
      </c>
      <c r="R93" s="50">
        <f t="shared" si="5"/>
        <v>52.843146384114512</v>
      </c>
      <c r="S93" s="9"/>
    </row>
    <row r="94" spans="2:19" ht="12.75" customHeight="1">
      <c r="B94" s="41"/>
      <c r="C94" s="41"/>
      <c r="D94" s="41"/>
      <c r="E94" s="51"/>
      <c r="F94" s="52"/>
      <c r="G94" s="41"/>
      <c r="H94" s="41"/>
      <c r="I94" s="41"/>
      <c r="J94" s="41"/>
      <c r="K94" s="152" t="s">
        <v>91</v>
      </c>
      <c r="L94" s="153"/>
      <c r="M94" s="49">
        <v>4.3912294999999997</v>
      </c>
      <c r="N94" s="49">
        <v>-1.0572526</v>
      </c>
      <c r="O94" s="131">
        <v>50</v>
      </c>
      <c r="P94" s="132">
        <f t="shared" si="3"/>
        <v>2.9481137960364578</v>
      </c>
      <c r="Q94" s="50">
        <f t="shared" si="4"/>
        <v>47.110848479884268</v>
      </c>
      <c r="R94" s="50">
        <f t="shared" si="5"/>
        <v>52.889151520115732</v>
      </c>
      <c r="S94" s="11"/>
    </row>
    <row r="95" spans="2:19" ht="12.75" customHeight="1">
      <c r="B95" s="55"/>
      <c r="C95" s="41"/>
      <c r="D95" s="41"/>
      <c r="E95" s="51"/>
      <c r="F95" s="52"/>
      <c r="G95" s="41"/>
      <c r="H95" s="41"/>
      <c r="I95" s="41"/>
      <c r="J95" s="41"/>
      <c r="K95" s="152" t="s">
        <v>92</v>
      </c>
      <c r="L95" s="153"/>
      <c r="M95" s="49">
        <v>3.8019215000000002</v>
      </c>
      <c r="N95" s="49">
        <v>-1.0709061</v>
      </c>
      <c r="O95" s="131">
        <v>50</v>
      </c>
      <c r="P95" s="132">
        <f t="shared" si="3"/>
        <v>2.0393836977722133</v>
      </c>
      <c r="Q95" s="50">
        <f t="shared" si="4"/>
        <v>48.001403976183234</v>
      </c>
      <c r="R95" s="50">
        <f t="shared" si="5"/>
        <v>51.998596023816766</v>
      </c>
      <c r="S95" s="11"/>
    </row>
    <row r="96" spans="2:19" ht="12.75" customHeight="1">
      <c r="B96" s="55"/>
      <c r="C96" s="41"/>
      <c r="D96" s="41"/>
      <c r="E96" s="51"/>
      <c r="F96" s="52"/>
      <c r="G96" s="41"/>
      <c r="H96" s="41"/>
      <c r="I96" s="41"/>
      <c r="J96" s="41"/>
      <c r="K96" s="154" t="s">
        <v>93</v>
      </c>
      <c r="L96" s="155"/>
      <c r="M96" s="49">
        <v>5.5584556000000003</v>
      </c>
      <c r="N96" s="49">
        <v>-1.0305369</v>
      </c>
      <c r="O96" s="131">
        <v>50</v>
      </c>
      <c r="P96" s="132">
        <f t="shared" si="3"/>
        <v>6.106218023040979</v>
      </c>
      <c r="Q96" s="50">
        <f t="shared" si="4"/>
        <v>44.015906337419842</v>
      </c>
      <c r="R96" s="50">
        <f t="shared" si="5"/>
        <v>55.984093662580158</v>
      </c>
      <c r="S96" s="9"/>
    </row>
    <row r="97" spans="2:19" ht="12.75" customHeight="1">
      <c r="B97" s="55"/>
      <c r="C97" s="41"/>
      <c r="D97" s="41"/>
      <c r="E97" s="51"/>
      <c r="F97" s="52"/>
      <c r="G97" s="41"/>
      <c r="H97" s="41"/>
      <c r="I97" s="41"/>
      <c r="J97" s="41"/>
      <c r="K97" s="152" t="s">
        <v>94</v>
      </c>
      <c r="L97" s="153"/>
      <c r="M97" s="49">
        <v>6.2148000000000003</v>
      </c>
      <c r="N97" s="49">
        <v>-1.1022542</v>
      </c>
      <c r="O97" s="131">
        <v>50</v>
      </c>
      <c r="P97" s="132">
        <f t="shared" si="3"/>
        <v>5.7517097443738754</v>
      </c>
      <c r="Q97" s="50">
        <f t="shared" si="4"/>
        <v>44.363324450513602</v>
      </c>
      <c r="R97" s="50">
        <f t="shared" si="5"/>
        <v>55.636675549486398</v>
      </c>
      <c r="S97" s="11"/>
    </row>
    <row r="98" spans="2:19" ht="12.75" customHeight="1">
      <c r="B98" s="55"/>
      <c r="C98" s="41"/>
      <c r="D98" s="41"/>
      <c r="E98" s="51"/>
      <c r="F98" s="52"/>
      <c r="G98" s="41"/>
      <c r="H98" s="41"/>
      <c r="I98" s="41"/>
      <c r="J98" s="41"/>
      <c r="K98" s="152" t="s">
        <v>95</v>
      </c>
      <c r="L98" s="153"/>
      <c r="M98" s="49">
        <v>5.3112503000000002</v>
      </c>
      <c r="N98" s="49">
        <v>-1.0536342999999999</v>
      </c>
      <c r="O98" s="131">
        <v>50</v>
      </c>
      <c r="P98" s="132">
        <f t="shared" si="3"/>
        <v>4.7623944456453318</v>
      </c>
      <c r="Q98" s="50">
        <f t="shared" si="4"/>
        <v>45.332853443267574</v>
      </c>
      <c r="R98" s="50">
        <f t="shared" si="5"/>
        <v>54.667146556732426</v>
      </c>
      <c r="S98" s="11"/>
    </row>
    <row r="99" spans="2:19" ht="12.75" customHeight="1">
      <c r="B99" s="55"/>
      <c r="C99" s="41"/>
      <c r="D99" s="41"/>
      <c r="E99" s="51"/>
      <c r="F99" s="52"/>
      <c r="G99" s="41"/>
      <c r="H99" s="41"/>
      <c r="I99" s="41"/>
      <c r="J99" s="41"/>
      <c r="K99" s="152" t="s">
        <v>96</v>
      </c>
      <c r="L99" s="153"/>
      <c r="M99" s="49">
        <v>5.6804835000000002</v>
      </c>
      <c r="N99" s="49">
        <v>-1.0411024</v>
      </c>
      <c r="O99" s="131">
        <v>50</v>
      </c>
      <c r="P99" s="132">
        <f t="shared" si="3"/>
        <v>6.1298076212826462</v>
      </c>
      <c r="Q99" s="50">
        <f t="shared" si="4"/>
        <v>43.992788531143006</v>
      </c>
      <c r="R99" s="50">
        <f t="shared" si="5"/>
        <v>56.007211468856994</v>
      </c>
      <c r="S99" s="11"/>
    </row>
    <row r="100" spans="2:19" ht="12.75" customHeight="1">
      <c r="B100" s="41"/>
      <c r="C100" s="41"/>
      <c r="D100" s="41"/>
      <c r="E100" s="51"/>
      <c r="F100" s="52"/>
      <c r="G100" s="41"/>
      <c r="H100" s="41"/>
      <c r="I100" s="41"/>
      <c r="J100" s="41"/>
      <c r="K100" s="152" t="s">
        <v>97</v>
      </c>
      <c r="L100" s="153"/>
      <c r="M100" s="49">
        <v>5.8263993999999997</v>
      </c>
      <c r="N100" s="49">
        <v>-1.1235169</v>
      </c>
      <c r="O100" s="131">
        <v>50</v>
      </c>
      <c r="P100" s="132">
        <f t="shared" si="3"/>
        <v>4.2218271471237028</v>
      </c>
      <c r="Q100" s="50">
        <f t="shared" si="4"/>
        <v>45.862609395818772</v>
      </c>
      <c r="R100" s="50">
        <f t="shared" si="5"/>
        <v>54.137390604181228</v>
      </c>
      <c r="S100" s="11"/>
    </row>
    <row r="101" spans="2:19" ht="12.75" customHeight="1">
      <c r="B101" s="55"/>
      <c r="C101" s="41"/>
      <c r="D101" s="41"/>
      <c r="E101" s="51"/>
      <c r="F101" s="52"/>
      <c r="G101" s="41"/>
      <c r="H101" s="41"/>
      <c r="I101" s="41"/>
      <c r="J101" s="41"/>
      <c r="K101" s="152" t="s">
        <v>98</v>
      </c>
      <c r="L101" s="153"/>
      <c r="M101" s="49">
        <v>5.7876902000000001</v>
      </c>
      <c r="N101" s="49">
        <v>-1.0651071999999999</v>
      </c>
      <c r="O101" s="131">
        <v>50</v>
      </c>
      <c r="P101" s="132">
        <f t="shared" si="3"/>
        <v>5.6797283700972789</v>
      </c>
      <c r="Q101" s="50">
        <f t="shared" si="4"/>
        <v>44.433866197304667</v>
      </c>
      <c r="R101" s="50">
        <f t="shared" si="5"/>
        <v>55.566133802695333</v>
      </c>
      <c r="S101" s="11"/>
    </row>
    <row r="102" spans="2:19" ht="12.75" customHeight="1">
      <c r="B102" s="55"/>
      <c r="C102" s="41"/>
      <c r="D102" s="41"/>
      <c r="E102" s="51"/>
      <c r="F102" s="52"/>
      <c r="G102" s="41"/>
      <c r="H102" s="41"/>
      <c r="I102" s="41"/>
      <c r="J102" s="41"/>
      <c r="K102" s="154" t="s">
        <v>99</v>
      </c>
      <c r="L102" s="155"/>
      <c r="M102" s="49">
        <v>5.5524212000000004</v>
      </c>
      <c r="N102" s="49">
        <v>-1.0214634</v>
      </c>
      <c r="O102" s="131">
        <v>50</v>
      </c>
      <c r="P102" s="132">
        <f t="shared" si="3"/>
        <v>6.3941085616455879</v>
      </c>
      <c r="Q102" s="50">
        <f t="shared" si="4"/>
        <v>43.733773609587324</v>
      </c>
      <c r="R102" s="50">
        <f t="shared" si="5"/>
        <v>56.266226390412676</v>
      </c>
      <c r="S102" s="9"/>
    </row>
    <row r="103" spans="2:19" ht="12.75" customHeight="1">
      <c r="B103" s="55"/>
      <c r="C103" s="41"/>
      <c r="D103" s="41"/>
      <c r="E103" s="51"/>
      <c r="F103" s="52"/>
      <c r="G103" s="41"/>
      <c r="H103" s="41"/>
      <c r="I103" s="41"/>
      <c r="J103" s="41"/>
      <c r="K103" s="152" t="s">
        <v>100</v>
      </c>
      <c r="L103" s="153"/>
      <c r="M103" s="49">
        <v>5.5851502999999996</v>
      </c>
      <c r="N103" s="49">
        <v>-1.0331958000000001</v>
      </c>
      <c r="O103" s="131">
        <v>50</v>
      </c>
      <c r="P103" s="132">
        <f t="shared" si="3"/>
        <v>6.0998891311704506</v>
      </c>
      <c r="Q103" s="50">
        <f t="shared" si="4"/>
        <v>44.02210865145296</v>
      </c>
      <c r="R103" s="50">
        <f t="shared" si="5"/>
        <v>55.97789134854704</v>
      </c>
      <c r="S103" s="11"/>
    </row>
    <row r="104" spans="2:19" ht="12.75" customHeight="1">
      <c r="B104" s="55"/>
      <c r="C104" s="41"/>
      <c r="D104" s="41"/>
      <c r="E104" s="51"/>
      <c r="F104" s="52"/>
      <c r="G104" s="41"/>
      <c r="H104" s="41"/>
      <c r="I104" s="41"/>
      <c r="J104" s="41"/>
      <c r="K104" s="152" t="s">
        <v>101</v>
      </c>
      <c r="L104" s="153"/>
      <c r="M104" s="49">
        <v>5.9572713999999998</v>
      </c>
      <c r="N104" s="49">
        <v>-1.0548446</v>
      </c>
      <c r="O104" s="131">
        <v>50</v>
      </c>
      <c r="P104" s="132">
        <f t="shared" si="3"/>
        <v>6.5352691864951531</v>
      </c>
      <c r="Q104" s="50">
        <f t="shared" si="4"/>
        <v>43.595436197234747</v>
      </c>
      <c r="R104" s="50">
        <f t="shared" si="5"/>
        <v>56.404563802765253</v>
      </c>
      <c r="S104" s="11"/>
    </row>
    <row r="105" spans="2:19" ht="12.75" customHeight="1">
      <c r="B105" s="55"/>
      <c r="C105" s="41"/>
      <c r="D105" s="41"/>
      <c r="E105" s="51"/>
      <c r="F105" s="52"/>
      <c r="G105" s="41"/>
      <c r="H105" s="41"/>
      <c r="I105" s="41"/>
      <c r="J105" s="41"/>
      <c r="K105" s="152" t="s">
        <v>102</v>
      </c>
      <c r="L105" s="153"/>
      <c r="M105" s="49">
        <v>5.0232707999999997</v>
      </c>
      <c r="N105" s="49">
        <v>-0.95684809999999998</v>
      </c>
      <c r="O105" s="131">
        <v>50</v>
      </c>
      <c r="P105" s="132">
        <f t="shared" si="3"/>
        <v>6.961280512177435</v>
      </c>
      <c r="Q105" s="50">
        <f t="shared" si="4"/>
        <v>43.177945098066111</v>
      </c>
      <c r="R105" s="50">
        <f t="shared" si="5"/>
        <v>56.822054901933889</v>
      </c>
      <c r="S105" s="11"/>
    </row>
    <row r="106" spans="2:19" ht="12.75" customHeight="1">
      <c r="B106" s="41"/>
      <c r="C106" s="41"/>
      <c r="D106" s="41"/>
      <c r="E106" s="51"/>
      <c r="F106" s="52"/>
      <c r="G106" s="41"/>
      <c r="H106" s="41"/>
      <c r="I106" s="41"/>
      <c r="J106" s="41"/>
      <c r="K106" s="152" t="s">
        <v>103</v>
      </c>
      <c r="L106" s="153"/>
      <c r="M106" s="49">
        <v>6.1617727999999996</v>
      </c>
      <c r="N106" s="49">
        <v>-1.1425438999999999</v>
      </c>
      <c r="O106" s="131">
        <v>50</v>
      </c>
      <c r="P106" s="132">
        <f t="shared" si="3"/>
        <v>4.5042470784169364</v>
      </c>
      <c r="Q106" s="50">
        <f t="shared" si="4"/>
        <v>45.585837863151404</v>
      </c>
      <c r="R106" s="50">
        <f t="shared" si="5"/>
        <v>54.414162136848596</v>
      </c>
      <c r="S106" s="11"/>
    </row>
    <row r="107" spans="2:19" ht="12.75" customHeight="1">
      <c r="B107" s="55"/>
      <c r="C107" s="41"/>
      <c r="D107" s="41"/>
      <c r="E107" s="51"/>
      <c r="F107" s="52"/>
      <c r="G107" s="41"/>
      <c r="H107" s="41"/>
      <c r="I107" s="41"/>
      <c r="J107" s="41"/>
      <c r="K107" s="152" t="s">
        <v>104</v>
      </c>
      <c r="L107" s="153"/>
      <c r="M107" s="49">
        <v>5.6831804000000004</v>
      </c>
      <c r="N107" s="49">
        <v>-1.0526823999999999</v>
      </c>
      <c r="O107" s="131">
        <v>50</v>
      </c>
      <c r="P107" s="132">
        <f t="shared" si="3"/>
        <v>5.765346753943196</v>
      </c>
      <c r="Q107" s="50">
        <f t="shared" si="4"/>
        <v>44.349960181135671</v>
      </c>
      <c r="R107" s="50">
        <f t="shared" si="5"/>
        <v>55.650039818864329</v>
      </c>
      <c r="S107" s="11"/>
    </row>
    <row r="108" spans="2:19" ht="12.75" customHeight="1">
      <c r="B108" s="55"/>
      <c r="C108" s="41"/>
      <c r="D108" s="41"/>
      <c r="E108" s="51"/>
      <c r="F108" s="52"/>
      <c r="G108" s="41"/>
      <c r="H108" s="41"/>
      <c r="I108" s="41"/>
      <c r="J108" s="41"/>
      <c r="K108" s="152" t="s">
        <v>143</v>
      </c>
      <c r="L108" s="153"/>
      <c r="M108" s="49">
        <v>5.2434786999999998</v>
      </c>
      <c r="N108" s="49">
        <v>-1.0432650000000001</v>
      </c>
      <c r="O108" s="131">
        <v>50</v>
      </c>
      <c r="P108" s="132">
        <f t="shared" si="3"/>
        <v>4.8693552690522841</v>
      </c>
      <c r="Q108" s="50">
        <f t="shared" si="4"/>
        <v>45.228031836328761</v>
      </c>
      <c r="R108" s="50">
        <f t="shared" si="5"/>
        <v>54.771968163671239</v>
      </c>
      <c r="S108" s="11"/>
    </row>
    <row r="109" spans="2:19" ht="12.75" customHeight="1">
      <c r="B109" s="41"/>
      <c r="C109" s="41"/>
      <c r="D109" s="41"/>
      <c r="E109" s="51"/>
      <c r="F109" s="52"/>
      <c r="G109" s="41"/>
      <c r="H109" s="41"/>
      <c r="I109" s="41"/>
      <c r="J109" s="41"/>
      <c r="K109" s="154" t="s">
        <v>105</v>
      </c>
      <c r="L109" s="155"/>
      <c r="M109" s="49">
        <v>4.2887367000000003</v>
      </c>
      <c r="N109" s="49">
        <v>-1.0570219999999999</v>
      </c>
      <c r="O109" s="131">
        <v>50</v>
      </c>
      <c r="P109" s="132">
        <f t="shared" si="3"/>
        <v>2.8043357316438668</v>
      </c>
      <c r="Q109" s="50">
        <f t="shared" si="4"/>
        <v>47.251750982989009</v>
      </c>
      <c r="R109" s="50">
        <f t="shared" si="5"/>
        <v>52.748249017010991</v>
      </c>
      <c r="S109" s="9"/>
    </row>
    <row r="110" spans="2:19" ht="12.75" customHeight="1">
      <c r="B110" s="55"/>
      <c r="C110" s="41"/>
      <c r="D110" s="41"/>
      <c r="E110" s="51"/>
      <c r="F110" s="52"/>
      <c r="G110" s="41"/>
      <c r="H110" s="41"/>
      <c r="I110" s="41"/>
      <c r="J110" s="41"/>
      <c r="K110" s="152" t="s">
        <v>106</v>
      </c>
      <c r="L110" s="153"/>
      <c r="M110" s="49">
        <v>4.2617659999999997</v>
      </c>
      <c r="N110" s="49">
        <v>-1.0659094</v>
      </c>
      <c r="O110" s="131">
        <v>50</v>
      </c>
      <c r="P110" s="132">
        <f t="shared" si="3"/>
        <v>2.6368934383001164</v>
      </c>
      <c r="Q110" s="50">
        <f t="shared" si="4"/>
        <v>47.415844430465889</v>
      </c>
      <c r="R110" s="50">
        <f t="shared" si="5"/>
        <v>52.584155569534111</v>
      </c>
      <c r="S110" s="11"/>
    </row>
    <row r="111" spans="2:19" ht="12.75" customHeight="1">
      <c r="B111" s="55"/>
      <c r="C111" s="41"/>
      <c r="D111" s="41"/>
      <c r="E111" s="51"/>
      <c r="F111" s="52"/>
      <c r="G111" s="41"/>
      <c r="H111" s="41"/>
      <c r="I111" s="41"/>
      <c r="J111" s="41"/>
      <c r="K111" s="152" t="s">
        <v>107</v>
      </c>
      <c r="L111" s="153"/>
      <c r="M111" s="49">
        <v>4.4589363000000004</v>
      </c>
      <c r="N111" s="49">
        <v>-1.0735079000000001</v>
      </c>
      <c r="O111" s="131">
        <v>50</v>
      </c>
      <c r="P111" s="132">
        <f t="shared" si="3"/>
        <v>2.7928975455440908</v>
      </c>
      <c r="Q111" s="50">
        <f t="shared" si="4"/>
        <v>47.26296040536679</v>
      </c>
      <c r="R111" s="50">
        <f t="shared" si="5"/>
        <v>52.73703959463321</v>
      </c>
      <c r="S111" s="11"/>
    </row>
    <row r="112" spans="2:19" ht="12.75" customHeight="1">
      <c r="B112" s="55"/>
      <c r="C112" s="41"/>
      <c r="D112" s="41"/>
      <c r="E112" s="51"/>
      <c r="F112" s="52"/>
      <c r="G112" s="41"/>
      <c r="H112" s="41"/>
      <c r="I112" s="41"/>
      <c r="J112" s="41"/>
      <c r="K112" s="154" t="s">
        <v>108</v>
      </c>
      <c r="L112" s="155"/>
      <c r="M112" s="49">
        <v>5.0295845000000003</v>
      </c>
      <c r="N112" s="49">
        <v>-1.0066721000000001</v>
      </c>
      <c r="O112" s="131">
        <v>50</v>
      </c>
      <c r="P112" s="132">
        <f t="shared" si="3"/>
        <v>5.3333415406226967</v>
      </c>
      <c r="Q112" s="50">
        <f t="shared" si="4"/>
        <v>44.77332529018976</v>
      </c>
      <c r="R112" s="50">
        <f t="shared" si="5"/>
        <v>55.22667470981024</v>
      </c>
      <c r="S112" s="9"/>
    </row>
    <row r="113" spans="2:19" ht="12.75" customHeight="1">
      <c r="B113" s="55"/>
      <c r="C113" s="41"/>
      <c r="D113" s="41"/>
      <c r="E113" s="51"/>
      <c r="F113" s="52"/>
      <c r="G113" s="41"/>
      <c r="H113" s="41"/>
      <c r="I113" s="41"/>
      <c r="J113" s="41"/>
      <c r="K113" s="152" t="s">
        <v>109</v>
      </c>
      <c r="L113" s="153"/>
      <c r="M113" s="49">
        <v>5.6262071000000002</v>
      </c>
      <c r="N113" s="49">
        <v>-1.0545437</v>
      </c>
      <c r="O113" s="131">
        <v>50</v>
      </c>
      <c r="P113" s="132">
        <f t="shared" si="3"/>
        <v>5.5472883533357349</v>
      </c>
      <c r="Q113" s="50">
        <f t="shared" si="4"/>
        <v>44.563657413730979</v>
      </c>
      <c r="R113" s="50">
        <f t="shared" si="5"/>
        <v>55.436342586269021</v>
      </c>
      <c r="S113" s="11"/>
    </row>
    <row r="114" spans="2:19" ht="12.75" customHeight="1">
      <c r="B114" s="55"/>
      <c r="C114" s="41"/>
      <c r="D114" s="41"/>
      <c r="E114" s="51"/>
      <c r="F114" s="52"/>
      <c r="G114" s="41"/>
      <c r="H114" s="41"/>
      <c r="I114" s="41"/>
      <c r="J114" s="41"/>
      <c r="K114" s="152" t="s">
        <v>110</v>
      </c>
      <c r="L114" s="153"/>
      <c r="M114" s="49">
        <v>5.7923773000000001</v>
      </c>
      <c r="N114" s="49">
        <v>-1.1297714000000001</v>
      </c>
      <c r="O114" s="131">
        <v>50</v>
      </c>
      <c r="P114" s="132">
        <f t="shared" si="3"/>
        <v>4.012525349041014</v>
      </c>
      <c r="Q114" s="50">
        <f t="shared" si="4"/>
        <v>46.067725157939805</v>
      </c>
      <c r="R114" s="50">
        <f t="shared" si="5"/>
        <v>53.932274842060195</v>
      </c>
      <c r="S114" s="11"/>
    </row>
    <row r="115" spans="2:19" ht="12.75" customHeight="1">
      <c r="B115" s="41"/>
      <c r="C115" s="41"/>
      <c r="D115" s="41"/>
      <c r="E115" s="51"/>
      <c r="F115" s="52"/>
      <c r="G115" s="41"/>
      <c r="H115" s="41"/>
      <c r="I115" s="41"/>
      <c r="J115" s="41"/>
      <c r="K115" s="152" t="s">
        <v>111</v>
      </c>
      <c r="L115" s="153"/>
      <c r="M115" s="49">
        <v>5.2161176999999999</v>
      </c>
      <c r="N115" s="49">
        <v>-1.0182990000000001</v>
      </c>
      <c r="O115" s="131">
        <v>50</v>
      </c>
      <c r="P115" s="132">
        <f t="shared" si="3"/>
        <v>5.4977797689724728</v>
      </c>
      <c r="Q115" s="50">
        <f t="shared" si="4"/>
        <v>44.612175826406975</v>
      </c>
      <c r="R115" s="50">
        <f t="shared" si="5"/>
        <v>55.387824173593025</v>
      </c>
      <c r="S115" s="11"/>
    </row>
    <row r="116" spans="2:19" ht="12.75" customHeight="1">
      <c r="B116" s="55"/>
      <c r="C116" s="41"/>
      <c r="D116" s="41"/>
      <c r="E116" s="51"/>
      <c r="F116" s="52"/>
      <c r="G116" s="41"/>
      <c r="H116" s="41"/>
      <c r="I116" s="41"/>
      <c r="J116" s="41"/>
      <c r="K116" s="152" t="s">
        <v>112</v>
      </c>
      <c r="L116" s="153"/>
      <c r="M116" s="49">
        <v>4.7195381999999997</v>
      </c>
      <c r="N116" s="49">
        <v>-1.0434745999999999</v>
      </c>
      <c r="O116" s="131">
        <v>50</v>
      </c>
      <c r="P116" s="132">
        <f t="shared" si="3"/>
        <v>3.7428875183976724</v>
      </c>
      <c r="Q116" s="50">
        <f t="shared" si="4"/>
        <v>46.331970231970281</v>
      </c>
      <c r="R116" s="50">
        <f t="shared" si="5"/>
        <v>53.668029768029719</v>
      </c>
      <c r="S116" s="11"/>
    </row>
    <row r="117" spans="2:19" ht="12.75" customHeight="1">
      <c r="B117" s="55"/>
      <c r="C117" s="41"/>
      <c r="D117" s="41"/>
      <c r="E117" s="51"/>
      <c r="F117" s="52"/>
      <c r="G117" s="41"/>
      <c r="H117" s="41"/>
      <c r="I117" s="41"/>
      <c r="J117" s="41"/>
      <c r="K117" s="152" t="s">
        <v>113</v>
      </c>
      <c r="L117" s="153"/>
      <c r="M117" s="49">
        <v>4.9344963000000002</v>
      </c>
      <c r="N117" s="49">
        <v>-1.1165258</v>
      </c>
      <c r="O117" s="131">
        <v>50</v>
      </c>
      <c r="P117" s="132">
        <f t="shared" si="3"/>
        <v>2.8070596106363466</v>
      </c>
      <c r="Q117" s="50">
        <f t="shared" si="4"/>
        <v>47.249081581576377</v>
      </c>
      <c r="R117" s="50">
        <f t="shared" si="5"/>
        <v>52.750918418423623</v>
      </c>
      <c r="S117" s="11"/>
    </row>
    <row r="118" spans="2:19" ht="12.75" customHeight="1">
      <c r="B118" s="55"/>
      <c r="C118" s="41"/>
      <c r="D118" s="41"/>
      <c r="E118" s="51"/>
      <c r="F118" s="52"/>
      <c r="G118" s="41"/>
      <c r="H118" s="41"/>
      <c r="I118" s="41"/>
      <c r="J118" s="41"/>
      <c r="K118" s="154" t="s">
        <v>114</v>
      </c>
      <c r="L118" s="155"/>
      <c r="M118" s="49">
        <v>5.1948233999999998</v>
      </c>
      <c r="N118" s="49">
        <v>-1.0325654</v>
      </c>
      <c r="O118" s="131">
        <v>50</v>
      </c>
      <c r="P118" s="132">
        <f t="shared" si="3"/>
        <v>5.0355237364226335</v>
      </c>
      <c r="Q118" s="50">
        <f t="shared" si="4"/>
        <v>45.065186738305819</v>
      </c>
      <c r="R118" s="50">
        <f t="shared" si="5"/>
        <v>54.934813261694181</v>
      </c>
      <c r="S118" s="9"/>
    </row>
    <row r="119" spans="2:19" ht="12.75" customHeight="1">
      <c r="B119" s="55"/>
      <c r="C119" s="41"/>
      <c r="D119" s="41"/>
      <c r="E119" s="51"/>
      <c r="F119" s="52"/>
      <c r="G119" s="41"/>
      <c r="H119" s="41"/>
      <c r="I119" s="41"/>
      <c r="J119" s="41"/>
      <c r="K119" s="152" t="s">
        <v>115</v>
      </c>
      <c r="L119" s="153"/>
      <c r="M119" s="49">
        <v>5.7552782999999996</v>
      </c>
      <c r="N119" s="49">
        <v>-1.1079232999999999</v>
      </c>
      <c r="O119" s="131">
        <v>50</v>
      </c>
      <c r="P119" s="132">
        <f t="shared" si="3"/>
        <v>4.4329581046201998</v>
      </c>
      <c r="Q119" s="50">
        <f t="shared" si="4"/>
        <v>45.655701057472207</v>
      </c>
      <c r="R119" s="50">
        <f t="shared" si="5"/>
        <v>54.344298942527793</v>
      </c>
      <c r="S119" s="11"/>
    </row>
    <row r="120" spans="2:19" ht="12.75" customHeight="1">
      <c r="B120" s="55"/>
      <c r="C120" s="41"/>
      <c r="D120" s="41"/>
      <c r="E120" s="51"/>
      <c r="F120" s="52"/>
      <c r="G120" s="41"/>
      <c r="H120" s="41"/>
      <c r="I120" s="41"/>
      <c r="J120" s="41"/>
      <c r="K120" s="152" t="s">
        <v>116</v>
      </c>
      <c r="L120" s="153"/>
      <c r="M120" s="49">
        <v>5.6470867</v>
      </c>
      <c r="N120" s="49">
        <v>-1.0851217</v>
      </c>
      <c r="O120" s="131">
        <v>50</v>
      </c>
      <c r="P120" s="132">
        <f t="shared" si="3"/>
        <v>4.7508589495698983</v>
      </c>
      <c r="Q120" s="50">
        <f t="shared" si="4"/>
        <v>45.344158229421502</v>
      </c>
      <c r="R120" s="50">
        <f t="shared" si="5"/>
        <v>54.655841770578498</v>
      </c>
      <c r="S120" s="11"/>
    </row>
    <row r="121" spans="2:19" ht="12.75" customHeight="1">
      <c r="B121" s="55"/>
      <c r="C121" s="41"/>
      <c r="D121" s="41"/>
      <c r="E121" s="51"/>
      <c r="F121" s="52"/>
      <c r="G121" s="41"/>
      <c r="H121" s="41"/>
      <c r="I121" s="41"/>
      <c r="J121" s="41"/>
      <c r="K121" s="152" t="s">
        <v>117</v>
      </c>
      <c r="L121" s="153"/>
      <c r="M121" s="49">
        <v>5.4998078000000001</v>
      </c>
      <c r="N121" s="49">
        <v>-1.0645217</v>
      </c>
      <c r="O121" s="131">
        <v>50</v>
      </c>
      <c r="P121" s="132">
        <f t="shared" si="3"/>
        <v>4.9338997490913137</v>
      </c>
      <c r="Q121" s="50">
        <f t="shared" si="4"/>
        <v>45.16477824589051</v>
      </c>
      <c r="R121" s="50">
        <f t="shared" si="5"/>
        <v>54.83522175410949</v>
      </c>
      <c r="S121" s="11"/>
    </row>
    <row r="122" spans="2:19" ht="12.75" customHeight="1">
      <c r="B122" s="55"/>
      <c r="C122" s="41"/>
      <c r="D122" s="41"/>
      <c r="E122" s="51"/>
      <c r="F122" s="52"/>
      <c r="G122" s="41"/>
      <c r="H122" s="41"/>
      <c r="I122" s="41"/>
      <c r="J122" s="41"/>
      <c r="K122" s="152" t="s">
        <v>118</v>
      </c>
      <c r="L122" s="153"/>
      <c r="M122" s="49">
        <v>5.6561548000000004</v>
      </c>
      <c r="N122" s="49">
        <v>-1.093181</v>
      </c>
      <c r="O122" s="131">
        <v>50</v>
      </c>
      <c r="P122" s="132">
        <f t="shared" si="3"/>
        <v>4.5688410063273146</v>
      </c>
      <c r="Q122" s="50">
        <f t="shared" si="4"/>
        <v>45.52253581379923</v>
      </c>
      <c r="R122" s="50">
        <f t="shared" si="5"/>
        <v>54.47746418620077</v>
      </c>
      <c r="S122" s="11"/>
    </row>
    <row r="123" spans="2:19" ht="12.75" customHeight="1">
      <c r="B123" s="55"/>
      <c r="C123" s="41"/>
      <c r="D123" s="41"/>
      <c r="E123" s="51"/>
      <c r="F123" s="52"/>
      <c r="G123" s="41"/>
      <c r="H123" s="41"/>
      <c r="I123" s="41"/>
      <c r="J123" s="41"/>
      <c r="K123" s="152" t="s">
        <v>119</v>
      </c>
      <c r="L123" s="153"/>
      <c r="M123" s="49">
        <v>5.5900360999999998</v>
      </c>
      <c r="N123" s="49">
        <v>-1.1325969</v>
      </c>
      <c r="O123" s="131">
        <v>50</v>
      </c>
      <c r="P123" s="132">
        <f t="shared" si="3"/>
        <v>3.5714246013236401</v>
      </c>
      <c r="Q123" s="50">
        <f t="shared" si="4"/>
        <v>46.500003890702835</v>
      </c>
      <c r="R123" s="50">
        <f t="shared" si="5"/>
        <v>53.499996109297165</v>
      </c>
      <c r="S123" s="11"/>
    </row>
    <row r="124" spans="2:19" ht="12.75" customHeight="1">
      <c r="B124" s="55"/>
      <c r="C124" s="41"/>
      <c r="D124" s="41"/>
      <c r="E124" s="51"/>
      <c r="F124" s="52"/>
      <c r="G124" s="41"/>
      <c r="H124" s="41"/>
      <c r="I124" s="41"/>
      <c r="J124" s="41"/>
      <c r="K124" s="152" t="s">
        <v>120</v>
      </c>
      <c r="L124" s="153"/>
      <c r="M124" s="49">
        <v>4.7902778000000001</v>
      </c>
      <c r="N124" s="49">
        <v>-1.0780293999999999</v>
      </c>
      <c r="O124" s="131">
        <v>50</v>
      </c>
      <c r="P124" s="132">
        <f t="shared" si="3"/>
        <v>3.2164862594026906</v>
      </c>
      <c r="Q124" s="50">
        <f t="shared" si="4"/>
        <v>46.84784346578536</v>
      </c>
      <c r="R124" s="50">
        <f t="shared" si="5"/>
        <v>53.15215653421464</v>
      </c>
      <c r="S124" s="11"/>
    </row>
    <row r="125" spans="2:19" ht="12.75" customHeight="1">
      <c r="B125" s="41"/>
      <c r="C125" s="41"/>
      <c r="D125" s="41"/>
      <c r="E125" s="51"/>
      <c r="F125" s="52"/>
      <c r="G125" s="41"/>
      <c r="H125" s="41"/>
      <c r="I125" s="41"/>
      <c r="J125" s="41"/>
      <c r="K125" s="152" t="s">
        <v>121</v>
      </c>
      <c r="L125" s="153"/>
      <c r="M125" s="49">
        <v>5.5732096999999996</v>
      </c>
      <c r="N125" s="49">
        <v>-1.0687666</v>
      </c>
      <c r="O125" s="131">
        <v>50</v>
      </c>
      <c r="P125" s="132">
        <f t="shared" si="3"/>
        <v>5.002141951977265</v>
      </c>
      <c r="Q125" s="50">
        <f t="shared" si="4"/>
        <v>45.097900887062281</v>
      </c>
      <c r="R125" s="50">
        <f t="shared" si="5"/>
        <v>54.902099112937719</v>
      </c>
      <c r="S125" s="11"/>
    </row>
    <row r="126" spans="2:19" ht="12.75" customHeight="1">
      <c r="B126" s="55"/>
      <c r="C126" s="41"/>
      <c r="D126" s="41"/>
      <c r="E126" s="51"/>
      <c r="F126" s="52"/>
      <c r="G126" s="41"/>
      <c r="H126" s="41"/>
      <c r="I126" s="41"/>
      <c r="J126" s="41"/>
      <c r="K126" s="152" t="s">
        <v>122</v>
      </c>
      <c r="L126" s="153"/>
      <c r="M126" s="49">
        <v>5.6154805000000003</v>
      </c>
      <c r="N126" s="49">
        <v>-1.1268554</v>
      </c>
      <c r="O126" s="131">
        <v>50</v>
      </c>
      <c r="P126" s="132">
        <f t="shared" si="3"/>
        <v>3.7312662105780166</v>
      </c>
      <c r="Q126" s="50">
        <f t="shared" si="4"/>
        <v>46.343359113633547</v>
      </c>
      <c r="R126" s="50">
        <f t="shared" si="5"/>
        <v>53.656640886366453</v>
      </c>
      <c r="S126" s="11"/>
    </row>
    <row r="127" spans="2:19" ht="12.75" customHeight="1">
      <c r="B127" s="55"/>
      <c r="C127" s="41"/>
      <c r="D127" s="41"/>
      <c r="E127" s="51"/>
      <c r="F127" s="52"/>
      <c r="G127" s="41"/>
      <c r="H127" s="41"/>
      <c r="I127" s="41"/>
      <c r="J127" s="41"/>
      <c r="K127" s="152" t="s">
        <v>123</v>
      </c>
      <c r="L127" s="153"/>
      <c r="M127" s="49">
        <v>5.3255968999999999</v>
      </c>
      <c r="N127" s="49">
        <v>-1.0746226000000001</v>
      </c>
      <c r="O127" s="131">
        <v>50</v>
      </c>
      <c r="P127" s="132">
        <f t="shared" si="3"/>
        <v>4.2818257694457786</v>
      </c>
      <c r="Q127" s="50">
        <f t="shared" si="4"/>
        <v>45.803810745943139</v>
      </c>
      <c r="R127" s="50">
        <f t="shared" si="5"/>
        <v>54.196189254056861</v>
      </c>
      <c r="S127" s="11"/>
    </row>
    <row r="128" spans="2:19" ht="12.75" customHeight="1">
      <c r="B128" s="55"/>
      <c r="C128" s="41"/>
      <c r="D128" s="41"/>
      <c r="E128" s="51"/>
      <c r="F128" s="52"/>
      <c r="G128" s="41"/>
      <c r="H128" s="41"/>
      <c r="I128" s="41"/>
      <c r="J128" s="41"/>
      <c r="K128" s="154" t="s">
        <v>124</v>
      </c>
      <c r="L128" s="155"/>
      <c r="M128" s="49">
        <v>5.0175381999999997</v>
      </c>
      <c r="N128" s="49">
        <v>-1.0022876000000001</v>
      </c>
      <c r="O128" s="131">
        <v>50</v>
      </c>
      <c r="P128" s="132">
        <f t="shared" si="3"/>
        <v>5.4285631267186893</v>
      </c>
      <c r="Q128" s="50">
        <f t="shared" si="4"/>
        <v>44.680008135815683</v>
      </c>
      <c r="R128" s="50">
        <f t="shared" si="5"/>
        <v>55.319991864184317</v>
      </c>
      <c r="S128" s="9"/>
    </row>
    <row r="129" spans="2:19" ht="12.75" customHeight="1">
      <c r="B129" s="55"/>
      <c r="C129" s="41"/>
      <c r="D129" s="41"/>
      <c r="E129" s="51"/>
      <c r="F129" s="52"/>
      <c r="G129" s="41"/>
      <c r="H129" s="41"/>
      <c r="I129" s="11"/>
      <c r="J129" s="41"/>
      <c r="K129" s="152" t="s">
        <v>125</v>
      </c>
      <c r="L129" s="153"/>
      <c r="M129" s="49">
        <v>5.5236288</v>
      </c>
      <c r="N129" s="49">
        <v>-1.0353294</v>
      </c>
      <c r="O129" s="131">
        <v>50</v>
      </c>
      <c r="P129" s="132">
        <f t="shared" si="3"/>
        <v>5.8472256817673633</v>
      </c>
      <c r="Q129" s="50">
        <f t="shared" si="4"/>
        <v>44.269718831867984</v>
      </c>
      <c r="R129" s="50">
        <f t="shared" si="5"/>
        <v>55.730281168132016</v>
      </c>
      <c r="S129" s="11"/>
    </row>
    <row r="130" spans="2:19" ht="12.75" customHeight="1">
      <c r="B130" s="55"/>
      <c r="C130" s="41"/>
      <c r="D130" s="41"/>
      <c r="E130" s="51"/>
      <c r="F130" s="52"/>
      <c r="G130" s="41"/>
      <c r="H130" s="41"/>
      <c r="I130" s="11"/>
      <c r="J130" s="41"/>
      <c r="K130" s="152" t="s">
        <v>126</v>
      </c>
      <c r="L130" s="153"/>
      <c r="M130" s="49">
        <v>4.9670553999999996</v>
      </c>
      <c r="N130" s="49">
        <v>-1.0984309000000001</v>
      </c>
      <c r="O130" s="131">
        <v>50</v>
      </c>
      <c r="P130" s="132">
        <f t="shared" si="3"/>
        <v>3.1465558906136186</v>
      </c>
      <c r="Q130" s="50">
        <f t="shared" si="4"/>
        <v>46.916375227198657</v>
      </c>
      <c r="R130" s="50">
        <f t="shared" si="5"/>
        <v>53.083624772801343</v>
      </c>
      <c r="S130" s="11"/>
    </row>
    <row r="131" spans="2:19" ht="12.75" customHeight="1">
      <c r="B131" s="55"/>
      <c r="C131" s="41"/>
      <c r="D131" s="41"/>
      <c r="E131" s="51"/>
      <c r="F131" s="52"/>
      <c r="G131" s="41"/>
      <c r="H131" s="41"/>
      <c r="I131" s="11"/>
      <c r="J131" s="41"/>
      <c r="K131" s="152" t="s">
        <v>127</v>
      </c>
      <c r="L131" s="153"/>
      <c r="M131" s="49">
        <v>5.8362639999999999</v>
      </c>
      <c r="N131" s="49">
        <v>-1.0897654999999999</v>
      </c>
      <c r="O131" s="131">
        <v>50</v>
      </c>
      <c r="P131" s="132">
        <f t="shared" si="3"/>
        <v>5.0926159619732534</v>
      </c>
      <c r="Q131" s="50">
        <f t="shared" si="4"/>
        <v>45.009236357266211</v>
      </c>
      <c r="R131" s="50">
        <f t="shared" si="5"/>
        <v>54.990763642733789</v>
      </c>
      <c r="S131" s="11"/>
    </row>
    <row r="132" spans="2:19" ht="12.75" customHeight="1">
      <c r="B132" s="55"/>
      <c r="C132" s="41"/>
      <c r="D132" s="41"/>
      <c r="E132" s="51"/>
      <c r="F132" s="52"/>
      <c r="G132" s="41"/>
      <c r="H132" s="41"/>
      <c r="I132" s="11"/>
      <c r="J132" s="41"/>
      <c r="K132" s="152" t="s">
        <v>128</v>
      </c>
      <c r="L132" s="153"/>
      <c r="M132" s="49">
        <v>4.7981217000000003</v>
      </c>
      <c r="N132" s="49">
        <v>-1.1023712000000001</v>
      </c>
      <c r="O132" s="131">
        <v>50</v>
      </c>
      <c r="P132" s="132">
        <f t="shared" si="3"/>
        <v>2.8307028860017271</v>
      </c>
      <c r="Q132" s="50">
        <f t="shared" si="4"/>
        <v>47.225911171718309</v>
      </c>
      <c r="R132" s="50">
        <f t="shared" si="5"/>
        <v>52.774088828281691</v>
      </c>
      <c r="S132" s="11"/>
    </row>
    <row r="133" spans="2:19" ht="12.75" customHeight="1">
      <c r="B133" s="55"/>
      <c r="C133" s="41"/>
      <c r="D133" s="41"/>
      <c r="E133" s="51"/>
      <c r="F133" s="52"/>
      <c r="G133" s="41"/>
      <c r="H133" s="41"/>
      <c r="I133" s="11"/>
      <c r="J133" s="41"/>
      <c r="K133" s="152" t="s">
        <v>175</v>
      </c>
      <c r="L133" s="153"/>
      <c r="M133" s="49">
        <v>5.3764380999999997</v>
      </c>
      <c r="N133" s="49">
        <v>-1.0523368</v>
      </c>
      <c r="O133" s="131">
        <v>50</v>
      </c>
      <c r="P133" s="132">
        <f t="shared" si="3"/>
        <v>4.9548347036758971</v>
      </c>
      <c r="Q133" s="50">
        <f>$O133-1.96*$P133*$O133/100</f>
        <v>45.144261990397624</v>
      </c>
      <c r="R133" s="50">
        <f>$O133+1.96*$P133*$O133/100</f>
        <v>54.855738009602376</v>
      </c>
      <c r="S133" s="11"/>
    </row>
    <row r="134" spans="2:19" ht="12.75" customHeight="1">
      <c r="B134" s="41"/>
      <c r="C134" s="41"/>
      <c r="D134" s="41"/>
      <c r="E134" s="51"/>
      <c r="F134" s="52"/>
      <c r="G134" s="41"/>
      <c r="H134" s="41"/>
      <c r="I134" s="41"/>
      <c r="J134" s="41"/>
      <c r="K134" s="154" t="s">
        <v>129</v>
      </c>
      <c r="L134" s="155"/>
      <c r="M134" s="49">
        <v>5.6490049999999998</v>
      </c>
      <c r="N134" s="49">
        <v>-1.0388651</v>
      </c>
      <c r="O134" s="131">
        <v>50</v>
      </c>
      <c r="P134" s="132">
        <f t="shared" si="3"/>
        <v>6.1075619128503948</v>
      </c>
      <c r="Q134" s="50">
        <f>$O134-1.96*$P134*$O134/100</f>
        <v>44.014589325406611</v>
      </c>
      <c r="R134" s="50">
        <f>$O134+1.96*$P134*$O134/100</f>
        <v>55.985410674593389</v>
      </c>
      <c r="S134" s="9"/>
    </row>
    <row r="135" spans="2:19" ht="12.75" customHeight="1">
      <c r="B135" s="41"/>
      <c r="C135" s="41"/>
      <c r="D135" s="41"/>
      <c r="E135" s="51"/>
      <c r="F135" s="52"/>
      <c r="G135" s="41"/>
      <c r="H135" s="41"/>
      <c r="I135" s="41"/>
      <c r="J135" s="41"/>
      <c r="K135" s="31"/>
      <c r="L135" s="31"/>
      <c r="M135" s="49"/>
      <c r="N135" s="49"/>
      <c r="O135" s="133"/>
      <c r="P135" s="134"/>
      <c r="Q135" s="59"/>
      <c r="R135" s="59"/>
    </row>
    <row r="136" spans="2:19" ht="12.75" customHeight="1">
      <c r="B136" s="41"/>
      <c r="C136" s="41"/>
      <c r="D136" s="41"/>
      <c r="E136" s="51"/>
      <c r="F136" s="52"/>
      <c r="G136" s="41"/>
      <c r="H136" s="41"/>
      <c r="I136" s="41"/>
      <c r="J136" s="41"/>
      <c r="K136" s="31"/>
      <c r="L136" s="31"/>
      <c r="M136" s="49"/>
      <c r="N136" s="49"/>
      <c r="O136" s="133"/>
      <c r="P136" s="134"/>
      <c r="Q136" s="59"/>
      <c r="R136" s="59"/>
    </row>
    <row r="137" spans="2:19" ht="12.75" customHeight="1">
      <c r="B137" s="41"/>
      <c r="C137" s="41"/>
      <c r="D137" s="41"/>
      <c r="E137" s="51"/>
      <c r="F137" s="52"/>
      <c r="G137" s="41"/>
      <c r="H137" s="41"/>
      <c r="I137" s="41"/>
      <c r="J137" s="41"/>
      <c r="K137" s="31"/>
      <c r="L137" s="31"/>
      <c r="M137" s="49"/>
      <c r="N137" s="49"/>
      <c r="O137" s="133"/>
      <c r="P137" s="134"/>
      <c r="Q137" s="59"/>
      <c r="R137" s="59"/>
    </row>
    <row r="138" spans="2:19" ht="12.75" customHeight="1">
      <c r="B138" s="41"/>
      <c r="C138" s="41"/>
      <c r="D138" s="41"/>
      <c r="E138" s="51"/>
      <c r="F138" s="52"/>
      <c r="G138" s="41"/>
      <c r="H138" s="41"/>
      <c r="I138" s="41"/>
      <c r="J138" s="41"/>
      <c r="K138" s="31"/>
      <c r="L138" s="31"/>
      <c r="M138" s="49"/>
      <c r="N138" s="49"/>
      <c r="O138" s="133"/>
      <c r="P138" s="134"/>
    </row>
    <row r="139" spans="2:19" ht="12.75" customHeight="1">
      <c r="B139" s="41"/>
      <c r="C139" s="41"/>
      <c r="D139" s="41"/>
      <c r="E139" s="51"/>
      <c r="F139" s="52"/>
      <c r="G139" s="41"/>
      <c r="H139" s="41"/>
      <c r="I139" s="41"/>
      <c r="J139" s="41"/>
      <c r="K139" s="31"/>
      <c r="L139" s="31"/>
      <c r="M139" s="49"/>
      <c r="N139" s="49"/>
      <c r="O139" s="133"/>
      <c r="P139" s="134"/>
      <c r="Q139" s="64"/>
      <c r="R139" s="135"/>
    </row>
    <row r="140" spans="2:19" ht="12.75" customHeight="1">
      <c r="B140" s="41"/>
      <c r="C140" s="41"/>
      <c r="D140" s="41"/>
      <c r="E140" s="51"/>
      <c r="F140" s="52"/>
      <c r="G140" s="41"/>
      <c r="H140" s="41"/>
      <c r="I140" s="41"/>
      <c r="J140" s="41"/>
      <c r="K140" s="31"/>
      <c r="L140" s="31"/>
      <c r="M140" s="49"/>
      <c r="N140" s="49"/>
      <c r="O140" s="133"/>
      <c r="P140" s="134"/>
    </row>
    <row r="141" spans="2:19" ht="12.75" customHeight="1">
      <c r="B141" s="41"/>
      <c r="C141" s="41"/>
      <c r="D141" s="41"/>
      <c r="E141" s="42"/>
      <c r="F141" s="41"/>
      <c r="G141" s="41"/>
      <c r="H141" s="41"/>
      <c r="I141" s="41"/>
      <c r="J141" s="41"/>
    </row>
    <row r="142" spans="2:19" ht="18" customHeight="1">
      <c r="B142" s="60" t="s">
        <v>3</v>
      </c>
      <c r="C142" s="61" t="s">
        <v>172</v>
      </c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3"/>
    </row>
    <row r="143" spans="2:19" ht="12.75" customHeight="1">
      <c r="B143" s="57"/>
      <c r="C143" s="65">
        <v>1</v>
      </c>
      <c r="D143" s="66">
        <v>2.5</v>
      </c>
      <c r="E143" s="65">
        <v>5</v>
      </c>
      <c r="F143" s="66">
        <v>7.5</v>
      </c>
      <c r="G143" s="65">
        <v>10</v>
      </c>
      <c r="H143" s="65">
        <v>25</v>
      </c>
      <c r="I143" s="65">
        <v>50</v>
      </c>
      <c r="J143" s="65">
        <v>75</v>
      </c>
      <c r="K143" s="65">
        <v>100</v>
      </c>
      <c r="L143" s="65">
        <v>250</v>
      </c>
      <c r="M143" s="65">
        <v>500</v>
      </c>
      <c r="N143" s="65">
        <v>750</v>
      </c>
      <c r="O143" s="65">
        <v>1000</v>
      </c>
      <c r="P143" s="65">
        <v>2500</v>
      </c>
    </row>
    <row r="144" spans="2:19" ht="12.75" customHeight="1">
      <c r="B144" s="136" t="s">
        <v>8</v>
      </c>
      <c r="C144" s="137">
        <f t="shared" ref="C144:P144" si="6">100*SQRT(EXP($M7+$N7*LN(C$143*1000)))</f>
        <v>41.11226529617926</v>
      </c>
      <c r="D144" s="57">
        <f t="shared" si="6"/>
        <v>25.676613637755135</v>
      </c>
      <c r="E144" s="57">
        <f t="shared" si="6"/>
        <v>17.984139046162902</v>
      </c>
      <c r="F144" s="57">
        <f t="shared" si="6"/>
        <v>14.602469761756035</v>
      </c>
      <c r="G144" s="57">
        <f t="shared" si="6"/>
        <v>12.596258283691576</v>
      </c>
      <c r="H144" s="57">
        <f t="shared" si="6"/>
        <v>7.8669772852866648</v>
      </c>
      <c r="I144" s="57">
        <f t="shared" si="6"/>
        <v>5.5101040724297787</v>
      </c>
      <c r="J144" s="57">
        <f t="shared" si="6"/>
        <v>4.4740050049241473</v>
      </c>
      <c r="K144" s="57">
        <f t="shared" si="6"/>
        <v>3.8593281495538081</v>
      </c>
      <c r="L144" s="57">
        <f t="shared" si="6"/>
        <v>2.4103385469886764</v>
      </c>
      <c r="M144" s="57">
        <f t="shared" si="6"/>
        <v>1.6882235402581089</v>
      </c>
      <c r="N144" s="57">
        <f t="shared" si="6"/>
        <v>1.3707763899303</v>
      </c>
      <c r="O144" s="57">
        <f t="shared" si="6"/>
        <v>1.1824474721372045</v>
      </c>
      <c r="P144" s="57">
        <f t="shared" si="6"/>
        <v>0.73849608310999171</v>
      </c>
    </row>
    <row r="145" spans="2:16" ht="12.75" customHeight="1">
      <c r="B145" s="138" t="s">
        <v>9</v>
      </c>
      <c r="C145" s="137">
        <f t="shared" ref="C145:P160" si="7">100*SQRT(EXP($M8+$N8*LN(C$143*1000)))</f>
        <v>59.148058717199369</v>
      </c>
      <c r="D145" s="57">
        <f t="shared" si="7"/>
        <v>34.883665514174197</v>
      </c>
      <c r="E145" s="57">
        <f t="shared" si="7"/>
        <v>23.396422449172086</v>
      </c>
      <c r="F145" s="57">
        <f t="shared" si="7"/>
        <v>18.521427414563338</v>
      </c>
      <c r="G145" s="57">
        <f t="shared" si="7"/>
        <v>15.691945652835784</v>
      </c>
      <c r="H145" s="57">
        <f t="shared" si="7"/>
        <v>9.2546162172005531</v>
      </c>
      <c r="I145" s="57">
        <f t="shared" si="7"/>
        <v>6.2070572983393371</v>
      </c>
      <c r="J145" s="57">
        <f t="shared" si="7"/>
        <v>4.9137239447177015</v>
      </c>
      <c r="K145" s="57">
        <f t="shared" ref="K145:P159" si="8">100*SQRT(EXP($M8+$N8*LN(K$143*1000)))</f>
        <v>4.1630640753379478</v>
      </c>
      <c r="L145" s="57">
        <f t="shared" si="8"/>
        <v>2.4552443117788298</v>
      </c>
      <c r="M145" s="57">
        <f t="shared" si="8"/>
        <v>1.6467286991661816</v>
      </c>
      <c r="N145" s="57">
        <f t="shared" si="8"/>
        <v>1.3036081109983555</v>
      </c>
      <c r="O145" s="57">
        <f t="shared" si="8"/>
        <v>1.1044584832752973</v>
      </c>
      <c r="P145" s="57">
        <f t="shared" si="8"/>
        <v>0.65137489108605995</v>
      </c>
    </row>
    <row r="146" spans="2:16" ht="12.75" customHeight="1">
      <c r="B146" s="138" t="s">
        <v>10</v>
      </c>
      <c r="C146" s="137">
        <f t="shared" si="7"/>
        <v>21.261352921260364</v>
      </c>
      <c r="D146" s="57">
        <f t="shared" si="7"/>
        <v>12.65147982473265</v>
      </c>
      <c r="E146" s="57">
        <f t="shared" si="7"/>
        <v>8.5427030816153025</v>
      </c>
      <c r="F146" s="57">
        <f t="shared" si="7"/>
        <v>6.7894139474726067</v>
      </c>
      <c r="G146" s="57">
        <f t="shared" si="7"/>
        <v>5.7683193548610667</v>
      </c>
      <c r="H146" s="57">
        <f t="shared" si="7"/>
        <v>3.4324144945482415</v>
      </c>
      <c r="I146" s="57">
        <f t="shared" si="7"/>
        <v>2.3176812741412203</v>
      </c>
      <c r="J146" s="57">
        <f t="shared" si="7"/>
        <v>1.8420045058472396</v>
      </c>
      <c r="K146" s="57">
        <f t="shared" si="8"/>
        <v>1.5649760531651242</v>
      </c>
      <c r="L146" s="57">
        <f t="shared" si="8"/>
        <v>0.9312325060466855</v>
      </c>
      <c r="M146" s="57">
        <f t="shared" si="8"/>
        <v>0.62879939021469189</v>
      </c>
      <c r="N146" s="57">
        <f t="shared" si="8"/>
        <v>0.49974572559750624</v>
      </c>
      <c r="O146" s="57">
        <f t="shared" si="8"/>
        <v>0.4245864169979332</v>
      </c>
      <c r="P146" s="57">
        <f t="shared" si="8"/>
        <v>0.25264838547190815</v>
      </c>
    </row>
    <row r="147" spans="2:16" ht="12.75" customHeight="1">
      <c r="B147" s="138" t="s">
        <v>11</v>
      </c>
      <c r="C147" s="137">
        <f t="shared" si="7"/>
        <v>37.004166005370095</v>
      </c>
      <c r="D147" s="57">
        <f t="shared" si="7"/>
        <v>21.699926641281884</v>
      </c>
      <c r="E147" s="57">
        <f t="shared" si="7"/>
        <v>14.491525925792722</v>
      </c>
      <c r="F147" s="57">
        <f t="shared" si="7"/>
        <v>11.443117756143604</v>
      </c>
      <c r="G147" s="57">
        <f t="shared" si="7"/>
        <v>9.6776513178810077</v>
      </c>
      <c r="H147" s="57">
        <f t="shared" si="7"/>
        <v>5.6751535388595657</v>
      </c>
      <c r="I147" s="57">
        <f t="shared" si="7"/>
        <v>3.7899498924932553</v>
      </c>
      <c r="J147" s="57">
        <f t="shared" si="7"/>
        <v>2.9927036760493344</v>
      </c>
      <c r="K147" s="57">
        <f t="shared" si="8"/>
        <v>2.5309835389045796</v>
      </c>
      <c r="L147" s="57">
        <f t="shared" si="8"/>
        <v>1.4842155101279964</v>
      </c>
      <c r="M147" s="57">
        <f t="shared" si="8"/>
        <v>0.99118065696893842</v>
      </c>
      <c r="N147" s="57">
        <f t="shared" si="8"/>
        <v>0.78267789281734157</v>
      </c>
      <c r="O147" s="57">
        <f t="shared" si="8"/>
        <v>0.66192482698462929</v>
      </c>
      <c r="P147" s="57">
        <f t="shared" si="8"/>
        <v>0.38816494838784266</v>
      </c>
    </row>
    <row r="148" spans="2:16" ht="12.75" customHeight="1">
      <c r="B148" s="138" t="s">
        <v>12</v>
      </c>
      <c r="C148" s="137">
        <f t="shared" si="7"/>
        <v>35.958812332258269</v>
      </c>
      <c r="D148" s="57">
        <f t="shared" si="7"/>
        <v>20.963996919567403</v>
      </c>
      <c r="E148" s="57">
        <f t="shared" si="7"/>
        <v>13.938284928797831</v>
      </c>
      <c r="F148" s="57">
        <f t="shared" si="7"/>
        <v>10.977820045803581</v>
      </c>
      <c r="G148" s="57">
        <f t="shared" si="7"/>
        <v>9.2671157843483343</v>
      </c>
      <c r="H148" s="57">
        <f t="shared" si="7"/>
        <v>5.4027309067176894</v>
      </c>
      <c r="I148" s="57">
        <f t="shared" si="7"/>
        <v>3.5921014041537749</v>
      </c>
      <c r="J148" s="57">
        <f t="shared" si="7"/>
        <v>2.8291459819138289</v>
      </c>
      <c r="K148" s="57">
        <f t="shared" si="8"/>
        <v>2.3882722868318034</v>
      </c>
      <c r="L148" s="57">
        <f t="shared" si="8"/>
        <v>1.3923633628832313</v>
      </c>
      <c r="M148" s="57">
        <f t="shared" si="8"/>
        <v>0.9257374607878972</v>
      </c>
      <c r="N148" s="57">
        <f t="shared" si="8"/>
        <v>0.72911260647224996</v>
      </c>
      <c r="O148" s="57">
        <f t="shared" si="8"/>
        <v>0.61549295905877188</v>
      </c>
      <c r="P148" s="57">
        <f t="shared" si="8"/>
        <v>0.35883255482685095</v>
      </c>
    </row>
    <row r="149" spans="2:16" ht="12.75" customHeight="1">
      <c r="B149" s="138" t="s">
        <v>13</v>
      </c>
      <c r="C149" s="137">
        <f t="shared" si="7"/>
        <v>24.104864504938789</v>
      </c>
      <c r="D149" s="57">
        <f t="shared" si="7"/>
        <v>14.24090547184127</v>
      </c>
      <c r="E149" s="57">
        <f t="shared" si="7"/>
        <v>9.5638614107769655</v>
      </c>
      <c r="F149" s="57">
        <f t="shared" si="7"/>
        <v>7.5768855143331422</v>
      </c>
      <c r="G149" s="57">
        <f t="shared" si="7"/>
        <v>6.4228672302760916</v>
      </c>
      <c r="H149" s="57">
        <f t="shared" si="7"/>
        <v>3.7945637514705091</v>
      </c>
      <c r="I149" s="57">
        <f t="shared" si="7"/>
        <v>2.5483408976472686</v>
      </c>
      <c r="J149" s="57">
        <f t="shared" si="7"/>
        <v>2.0189007769611429</v>
      </c>
      <c r="K149" s="57">
        <f t="shared" si="8"/>
        <v>1.7114065689646276</v>
      </c>
      <c r="L149" s="57">
        <f t="shared" si="8"/>
        <v>1.0110813594293369</v>
      </c>
      <c r="M149" s="57">
        <f t="shared" si="8"/>
        <v>0.67901876153327856</v>
      </c>
      <c r="N149" s="57">
        <f t="shared" si="8"/>
        <v>0.53794667208628588</v>
      </c>
      <c r="O149" s="57">
        <f t="shared" si="8"/>
        <v>0.45601323198601684</v>
      </c>
      <c r="P149" s="57">
        <f t="shared" si="8"/>
        <v>0.26940791678340009</v>
      </c>
    </row>
    <row r="150" spans="2:16" ht="12.75" customHeight="1">
      <c r="B150" s="138" t="s">
        <v>14</v>
      </c>
      <c r="C150" s="137">
        <f t="shared" si="7"/>
        <v>35.993169617619962</v>
      </c>
      <c r="D150" s="57">
        <f t="shared" si="7"/>
        <v>20.669289911774516</v>
      </c>
      <c r="E150" s="57">
        <f t="shared" si="7"/>
        <v>13.586133411665969</v>
      </c>
      <c r="F150" s="57">
        <f t="shared" si="7"/>
        <v>10.629145314858565</v>
      </c>
      <c r="G150" s="57">
        <f t="shared" si="7"/>
        <v>8.9303029696456342</v>
      </c>
      <c r="H150" s="57">
        <f t="shared" si="7"/>
        <v>5.1282791440858988</v>
      </c>
      <c r="I150" s="57">
        <f t="shared" si="7"/>
        <v>3.3708697744921023</v>
      </c>
      <c r="J150" s="57">
        <f t="shared" si="7"/>
        <v>2.6372083642116668</v>
      </c>
      <c r="K150" s="57">
        <f t="shared" si="8"/>
        <v>2.2157068126231678</v>
      </c>
      <c r="L150" s="57">
        <f t="shared" si="8"/>
        <v>1.2723827036111535</v>
      </c>
      <c r="M150" s="57">
        <f t="shared" si="8"/>
        <v>0.83635002633108202</v>
      </c>
      <c r="N150" s="57">
        <f t="shared" si="8"/>
        <v>0.65432052627464776</v>
      </c>
      <c r="O150" s="57">
        <f t="shared" si="8"/>
        <v>0.54974133533786795</v>
      </c>
      <c r="P150" s="57">
        <f t="shared" si="8"/>
        <v>0.31569220375140128</v>
      </c>
    </row>
    <row r="151" spans="2:16" ht="12.75" customHeight="1">
      <c r="B151" s="138" t="s">
        <v>15</v>
      </c>
      <c r="C151" s="137">
        <f t="shared" si="7"/>
        <v>20.706619633803598</v>
      </c>
      <c r="D151" s="57">
        <f t="shared" si="7"/>
        <v>12.196321196856912</v>
      </c>
      <c r="E151" s="57">
        <f t="shared" si="7"/>
        <v>8.1720512116938924</v>
      </c>
      <c r="F151" s="57">
        <f t="shared" si="7"/>
        <v>6.4655787093042854</v>
      </c>
      <c r="G151" s="57">
        <f t="shared" si="7"/>
        <v>5.4756200602324228</v>
      </c>
      <c r="H151" s="57">
        <f t="shared" si="7"/>
        <v>3.2251725384246308</v>
      </c>
      <c r="I151" s="57">
        <f t="shared" si="7"/>
        <v>2.1610020534181316</v>
      </c>
      <c r="J151" s="57">
        <f t="shared" si="7"/>
        <v>1.7097456324489915</v>
      </c>
      <c r="K151" s="57">
        <f t="shared" si="8"/>
        <v>1.4479628048546074</v>
      </c>
      <c r="L151" s="57">
        <f t="shared" si="8"/>
        <v>0.85285863947966378</v>
      </c>
      <c r="M151" s="57">
        <f t="shared" si="8"/>
        <v>0.57145137174310501</v>
      </c>
      <c r="N151" s="57">
        <f t="shared" si="8"/>
        <v>0.45212196140644378</v>
      </c>
      <c r="O151" s="57">
        <f t="shared" si="8"/>
        <v>0.38289659639997475</v>
      </c>
      <c r="P151" s="57">
        <f t="shared" si="8"/>
        <v>0.22552835554354389</v>
      </c>
    </row>
    <row r="152" spans="2:16" ht="12.75" customHeight="1">
      <c r="B152" s="138" t="s">
        <v>144</v>
      </c>
      <c r="C152" s="137">
        <f t="shared" si="7"/>
        <v>20.573027576142415</v>
      </c>
      <c r="D152" s="57">
        <f t="shared" si="7"/>
        <v>12.299551502074817</v>
      </c>
      <c r="E152" s="57">
        <f t="shared" si="7"/>
        <v>8.3346418385497483</v>
      </c>
      <c r="F152" s="57">
        <f t="shared" si="7"/>
        <v>6.6378420518934691</v>
      </c>
      <c r="G152" s="57">
        <f t="shared" si="7"/>
        <v>5.6478689133653077</v>
      </c>
      <c r="H152" s="57">
        <f t="shared" si="7"/>
        <v>3.3765693610142611</v>
      </c>
      <c r="I152" s="57">
        <f t="shared" si="7"/>
        <v>2.2880912578257249</v>
      </c>
      <c r="J152" s="57">
        <f t="shared" si="7"/>
        <v>1.8222724700079214</v>
      </c>
      <c r="K152" s="57">
        <f t="shared" si="8"/>
        <v>1.5504972782688213</v>
      </c>
      <c r="L152" s="57">
        <f t="shared" si="8"/>
        <v>0.92696230816359382</v>
      </c>
      <c r="M152" s="57">
        <f t="shared" si="8"/>
        <v>0.62814476081307913</v>
      </c>
      <c r="N152" s="57">
        <f t="shared" si="8"/>
        <v>0.50026453311005425</v>
      </c>
      <c r="O152" s="57">
        <f t="shared" si="8"/>
        <v>0.42565467555913394</v>
      </c>
      <c r="P152" s="57">
        <f t="shared" si="8"/>
        <v>0.25447696430493844</v>
      </c>
    </row>
    <row r="153" spans="2:16" ht="12.75" customHeight="1">
      <c r="B153" s="136" t="s">
        <v>16</v>
      </c>
      <c r="C153" s="137">
        <f t="shared" si="7"/>
        <v>9.5469035751722426</v>
      </c>
      <c r="D153" s="57">
        <f t="shared" si="7"/>
        <v>5.7419253719583798</v>
      </c>
      <c r="E153" s="57">
        <f t="shared" si="7"/>
        <v>3.9086340846785097</v>
      </c>
      <c r="F153" s="57">
        <f t="shared" si="7"/>
        <v>3.1211687442649447</v>
      </c>
      <c r="G153" s="57">
        <f t="shared" si="7"/>
        <v>2.6606790263280633</v>
      </c>
      <c r="H153" s="57">
        <f t="shared" si="7"/>
        <v>1.6002487390405007</v>
      </c>
      <c r="I153" s="57">
        <f t="shared" si="7"/>
        <v>1.0893187145767818</v>
      </c>
      <c r="J153" s="57">
        <f t="shared" si="7"/>
        <v>0.86985567101494599</v>
      </c>
      <c r="K153" s="57">
        <f t="shared" si="8"/>
        <v>0.74151926071111818</v>
      </c>
      <c r="L153" s="57">
        <f t="shared" si="8"/>
        <v>0.44598211591303027</v>
      </c>
      <c r="M153" s="57">
        <f t="shared" si="8"/>
        <v>0.30358821936763913</v>
      </c>
      <c r="N153" s="57">
        <f t="shared" si="8"/>
        <v>0.2424248576073246</v>
      </c>
      <c r="O153" s="57">
        <f t="shared" si="8"/>
        <v>0.20665807809384606</v>
      </c>
      <c r="P153" s="57">
        <f t="shared" si="8"/>
        <v>0.12429320696326425</v>
      </c>
    </row>
    <row r="154" spans="2:16" ht="12.75" customHeight="1">
      <c r="B154" s="138" t="s">
        <v>17</v>
      </c>
      <c r="C154" s="137">
        <f t="shared" si="7"/>
        <v>9.5469035751722426</v>
      </c>
      <c r="D154" s="57">
        <f t="shared" si="7"/>
        <v>5.7419253719583798</v>
      </c>
      <c r="E154" s="57">
        <f t="shared" si="7"/>
        <v>3.9086340846785097</v>
      </c>
      <c r="F154" s="57">
        <f t="shared" si="7"/>
        <v>3.1211687442649447</v>
      </c>
      <c r="G154" s="57">
        <f t="shared" si="7"/>
        <v>2.6606790263280633</v>
      </c>
      <c r="H154" s="57">
        <f t="shared" si="7"/>
        <v>1.6002487390405007</v>
      </c>
      <c r="I154" s="57">
        <f t="shared" si="7"/>
        <v>1.0893187145767818</v>
      </c>
      <c r="J154" s="57">
        <f t="shared" si="7"/>
        <v>0.86985567101494599</v>
      </c>
      <c r="K154" s="57">
        <f t="shared" si="8"/>
        <v>0.74151926071111818</v>
      </c>
      <c r="L154" s="57">
        <f t="shared" si="8"/>
        <v>0.44598211591303027</v>
      </c>
      <c r="M154" s="57">
        <f t="shared" si="8"/>
        <v>0.30358821936763913</v>
      </c>
      <c r="N154" s="57">
        <f t="shared" si="8"/>
        <v>0.2424248576073246</v>
      </c>
      <c r="O154" s="57">
        <f t="shared" si="8"/>
        <v>0.20665807809384606</v>
      </c>
      <c r="P154" s="57">
        <f t="shared" si="8"/>
        <v>0.12429320696326425</v>
      </c>
    </row>
    <row r="155" spans="2:16" ht="12.75" customHeight="1">
      <c r="B155" s="136" t="s">
        <v>18</v>
      </c>
      <c r="C155" s="137">
        <f t="shared" si="7"/>
        <v>58.179044119612186</v>
      </c>
      <c r="D155" s="57">
        <f t="shared" si="7"/>
        <v>35.152196151861069</v>
      </c>
      <c r="E155" s="57">
        <f t="shared" si="7"/>
        <v>24.011869382151659</v>
      </c>
      <c r="F155" s="57">
        <f t="shared" si="7"/>
        <v>19.213176938867242</v>
      </c>
      <c r="G155" s="57">
        <f t="shared" si="7"/>
        <v>16.402100987792405</v>
      </c>
      <c r="H155" s="57">
        <f t="shared" si="7"/>
        <v>9.9102671752413869</v>
      </c>
      <c r="I155" s="57">
        <f t="shared" si="7"/>
        <v>6.7695355341695391</v>
      </c>
      <c r="J155" s="57">
        <f t="shared" si="7"/>
        <v>5.4166663137284532</v>
      </c>
      <c r="K155" s="57">
        <f t="shared" si="8"/>
        <v>4.624154983719488</v>
      </c>
      <c r="L155" s="57">
        <f t="shared" si="8"/>
        <v>2.7939476401524104</v>
      </c>
      <c r="M155" s="57">
        <f t="shared" si="8"/>
        <v>1.9084982772081709</v>
      </c>
      <c r="N155" s="57">
        <f t="shared" si="8"/>
        <v>1.5270912274235469</v>
      </c>
      <c r="O155" s="57">
        <f t="shared" si="8"/>
        <v>1.3036628252302778</v>
      </c>
      <c r="P155" s="57">
        <f t="shared" si="8"/>
        <v>0.78768243861428222</v>
      </c>
    </row>
    <row r="156" spans="2:16" ht="12.75" customHeight="1">
      <c r="B156" s="138" t="s">
        <v>19</v>
      </c>
      <c r="C156" s="137">
        <f t="shared" si="7"/>
        <v>50.018665624787459</v>
      </c>
      <c r="D156" s="57">
        <f t="shared" si="7"/>
        <v>29.868379223016937</v>
      </c>
      <c r="E156" s="57">
        <f t="shared" si="7"/>
        <v>20.221919591464914</v>
      </c>
      <c r="F156" s="57">
        <f t="shared" si="7"/>
        <v>16.096668635074547</v>
      </c>
      <c r="G156" s="57">
        <f t="shared" si="7"/>
        <v>13.690934781240141</v>
      </c>
      <c r="H156" s="57">
        <f t="shared" si="7"/>
        <v>8.1754686346735301</v>
      </c>
      <c r="I156" s="57">
        <f t="shared" si="7"/>
        <v>5.5350733335242861</v>
      </c>
      <c r="J156" s="57">
        <f t="shared" si="7"/>
        <v>4.4059240230676586</v>
      </c>
      <c r="K156" s="57">
        <f t="shared" si="8"/>
        <v>3.7474349393935444</v>
      </c>
      <c r="L156" s="57">
        <f t="shared" si="8"/>
        <v>2.2377607736085126</v>
      </c>
      <c r="M156" s="57">
        <f t="shared" si="8"/>
        <v>1.515040976645097</v>
      </c>
      <c r="N156" s="57">
        <f t="shared" si="8"/>
        <v>1.2059741637934764</v>
      </c>
      <c r="O156" s="57">
        <f t="shared" si="8"/>
        <v>1.0257348274151541</v>
      </c>
      <c r="P156" s="57">
        <f t="shared" si="8"/>
        <v>0.61251207773741645</v>
      </c>
    </row>
    <row r="157" spans="2:16" ht="12.75" customHeight="1">
      <c r="B157" s="138" t="s">
        <v>20</v>
      </c>
      <c r="C157" s="137">
        <f t="shared" si="7"/>
        <v>41.878451327290108</v>
      </c>
      <c r="D157" s="57">
        <f t="shared" si="7"/>
        <v>24.525909703960483</v>
      </c>
      <c r="E157" s="57">
        <f t="shared" si="7"/>
        <v>16.362415585203731</v>
      </c>
      <c r="F157" s="57">
        <f t="shared" si="7"/>
        <v>12.912907872179149</v>
      </c>
      <c r="G157" s="57">
        <f t="shared" si="7"/>
        <v>10.916155486770176</v>
      </c>
      <c r="H157" s="57">
        <f t="shared" si="7"/>
        <v>6.3929929426127714</v>
      </c>
      <c r="I157" s="57">
        <f t="shared" si="7"/>
        <v>4.2650734926017044</v>
      </c>
      <c r="J157" s="57">
        <f t="shared" si="7"/>
        <v>3.3659150625560539</v>
      </c>
      <c r="K157" s="57">
        <f t="shared" si="8"/>
        <v>2.8454359422238347</v>
      </c>
      <c r="L157" s="57">
        <f t="shared" si="8"/>
        <v>1.6664156093544178</v>
      </c>
      <c r="M157" s="57">
        <f t="shared" si="8"/>
        <v>1.111746111236986</v>
      </c>
      <c r="N157" s="57">
        <f t="shared" si="8"/>
        <v>0.87736893351116252</v>
      </c>
      <c r="O157" s="57">
        <f t="shared" si="8"/>
        <v>0.74169937494127736</v>
      </c>
      <c r="P157" s="57">
        <f t="shared" si="8"/>
        <v>0.43437260263346039</v>
      </c>
    </row>
    <row r="158" spans="2:16" ht="12.75" customHeight="1">
      <c r="B158" s="138" t="s">
        <v>21</v>
      </c>
      <c r="C158" s="137">
        <f t="shared" si="7"/>
        <v>24.322006683945709</v>
      </c>
      <c r="D158" s="57">
        <f t="shared" si="7"/>
        <v>14.607431665488605</v>
      </c>
      <c r="E158" s="57">
        <f t="shared" si="7"/>
        <v>9.9328049745258404</v>
      </c>
      <c r="F158" s="57">
        <f t="shared" si="7"/>
        <v>7.9266475099281948</v>
      </c>
      <c r="G158" s="57">
        <f t="shared" si="7"/>
        <v>6.7541383674626445</v>
      </c>
      <c r="H158" s="57">
        <f t="shared" si="7"/>
        <v>4.0564339918173182</v>
      </c>
      <c r="I158" s="57">
        <f t="shared" si="7"/>
        <v>2.758306090724477</v>
      </c>
      <c r="J158" s="57">
        <f t="shared" si="7"/>
        <v>2.2012029997301594</v>
      </c>
      <c r="K158" s="57">
        <f t="shared" si="8"/>
        <v>1.8756012067434564</v>
      </c>
      <c r="L158" s="57">
        <f t="shared" si="8"/>
        <v>1.1264578953223252</v>
      </c>
      <c r="M158" s="57">
        <f t="shared" si="8"/>
        <v>0.76597220116978459</v>
      </c>
      <c r="N158" s="57">
        <f t="shared" si="8"/>
        <v>0.61126657139128249</v>
      </c>
      <c r="O158" s="57">
        <f t="shared" si="8"/>
        <v>0.52084806312001686</v>
      </c>
      <c r="P158" s="57">
        <f t="shared" si="8"/>
        <v>0.31281351859629819</v>
      </c>
    </row>
    <row r="159" spans="2:16" ht="12.75" customHeight="1">
      <c r="B159" s="138" t="s">
        <v>22</v>
      </c>
      <c r="C159" s="137">
        <f t="shared" si="7"/>
        <v>68.322394502173552</v>
      </c>
      <c r="D159" s="57">
        <f t="shared" si="7"/>
        <v>40.275942024379262</v>
      </c>
      <c r="E159" s="57">
        <f t="shared" si="7"/>
        <v>27.003652953647883</v>
      </c>
      <c r="F159" s="57">
        <f t="shared" si="7"/>
        <v>21.372703601122407</v>
      </c>
      <c r="G159" s="57">
        <f t="shared" si="7"/>
        <v>18.105033332297214</v>
      </c>
      <c r="H159" s="57">
        <f t="shared" si="7"/>
        <v>10.672888123349635</v>
      </c>
      <c r="I159" s="57">
        <f t="shared" si="7"/>
        <v>7.155809458698462</v>
      </c>
      <c r="J159" s="57">
        <f t="shared" si="7"/>
        <v>5.6636409470004718</v>
      </c>
      <c r="K159" s="57">
        <f t="shared" si="8"/>
        <v>4.7977275145584253</v>
      </c>
      <c r="L159" s="57">
        <f t="shared" si="8"/>
        <v>2.8282526781021544</v>
      </c>
      <c r="M159" s="57">
        <f t="shared" si="8"/>
        <v>1.8962474853714588</v>
      </c>
      <c r="N159" s="57">
        <f t="shared" si="8"/>
        <v>1.5008315922584463</v>
      </c>
      <c r="O159" s="57">
        <f t="shared" si="8"/>
        <v>1.2713696175797293</v>
      </c>
      <c r="P159" s="57">
        <f t="shared" si="8"/>
        <v>0.74947035129995832</v>
      </c>
    </row>
    <row r="160" spans="2:16" ht="12.75" customHeight="1">
      <c r="B160" s="138" t="s">
        <v>23</v>
      </c>
      <c r="C160" s="137">
        <f t="shared" si="7"/>
        <v>52.631016389156258</v>
      </c>
      <c r="D160" s="57">
        <f t="shared" si="7"/>
        <v>31.2948547675987</v>
      </c>
      <c r="E160" s="57">
        <f t="shared" si="7"/>
        <v>21.119587123625575</v>
      </c>
      <c r="F160" s="57">
        <f t="shared" si="7"/>
        <v>16.779581731200249</v>
      </c>
      <c r="G160" s="57">
        <f t="shared" si="7"/>
        <v>14.252725043294273</v>
      </c>
      <c r="H160" s="57">
        <f t="shared" si="7"/>
        <v>8.4747928288975558</v>
      </c>
      <c r="I160" s="57">
        <f t="shared" si="7"/>
        <v>5.7192828288786748</v>
      </c>
      <c r="J160" s="57">
        <f t="shared" si="7"/>
        <v>4.5439890992786278</v>
      </c>
      <c r="K160" s="57">
        <f t="shared" si="7"/>
        <v>3.8597045068960769</v>
      </c>
      <c r="L160" s="57">
        <f t="shared" si="7"/>
        <v>2.2950134782889267</v>
      </c>
      <c r="M160" s="57">
        <f t="shared" si="7"/>
        <v>1.5488085010958843</v>
      </c>
      <c r="N160" s="57">
        <f t="shared" si="7"/>
        <v>1.2305334700906194</v>
      </c>
      <c r="O160" s="57">
        <f t="shared" si="7"/>
        <v>1.0452260066269159</v>
      </c>
      <c r="P160" s="57">
        <f t="shared" si="7"/>
        <v>0.62150036843000966</v>
      </c>
    </row>
    <row r="161" spans="2:16" ht="12.75" customHeight="1">
      <c r="B161" s="138" t="s">
        <v>24</v>
      </c>
      <c r="C161" s="137">
        <f t="shared" ref="C161:P176" si="9">100*SQRT(EXP($M24+$N24*LN(C$143*1000)))</f>
        <v>62.883009859366624</v>
      </c>
      <c r="D161" s="57">
        <f t="shared" si="9"/>
        <v>37.21970732277515</v>
      </c>
      <c r="E161" s="57">
        <f t="shared" si="9"/>
        <v>25.031039598263387</v>
      </c>
      <c r="F161" s="57">
        <f t="shared" si="9"/>
        <v>19.846929146984017</v>
      </c>
      <c r="G161" s="57">
        <f t="shared" si="9"/>
        <v>16.833903016384955</v>
      </c>
      <c r="H161" s="57">
        <f t="shared" si="9"/>
        <v>9.9637874327433007</v>
      </c>
      <c r="I161" s="57">
        <f t="shared" si="9"/>
        <v>6.7008575756602893</v>
      </c>
      <c r="J161" s="57">
        <f t="shared" si="9"/>
        <v>5.3130612097065155</v>
      </c>
      <c r="K161" s="57">
        <f t="shared" si="9"/>
        <v>4.5064683035817579</v>
      </c>
      <c r="L161" s="57">
        <f t="shared" si="9"/>
        <v>2.6673251120420431</v>
      </c>
      <c r="M161" s="57">
        <f t="shared" si="9"/>
        <v>1.7938324963697911</v>
      </c>
      <c r="N161" s="57">
        <f t="shared" si="9"/>
        <v>1.4223167326809198</v>
      </c>
      <c r="O161" s="57">
        <f t="shared" si="9"/>
        <v>1.2063902561052162</v>
      </c>
      <c r="P161" s="57">
        <f t="shared" si="9"/>
        <v>0.71404807673333204</v>
      </c>
    </row>
    <row r="162" spans="2:16" ht="12.75" customHeight="1">
      <c r="B162" s="138" t="s">
        <v>25</v>
      </c>
      <c r="C162" s="137">
        <f t="shared" si="9"/>
        <v>39.474469516872936</v>
      </c>
      <c r="D162" s="57">
        <f t="shared" si="9"/>
        <v>23.28804017579283</v>
      </c>
      <c r="E162" s="57">
        <f t="shared" si="9"/>
        <v>15.622927667362276</v>
      </c>
      <c r="F162" s="57">
        <f t="shared" si="9"/>
        <v>12.369358286095839</v>
      </c>
      <c r="G162" s="57">
        <f t="shared" si="9"/>
        <v>10.480738913931589</v>
      </c>
      <c r="H162" s="57">
        <f t="shared" si="9"/>
        <v>6.1831323355797512</v>
      </c>
      <c r="I162" s="57">
        <f t="shared" si="9"/>
        <v>4.1479930688586872</v>
      </c>
      <c r="J162" s="57">
        <f t="shared" si="9"/>
        <v>3.2841483702278413</v>
      </c>
      <c r="K162" s="57">
        <f t="shared" si="9"/>
        <v>2.7827071402453556</v>
      </c>
      <c r="L162" s="57">
        <f t="shared" si="9"/>
        <v>1.6416634972586459</v>
      </c>
      <c r="M162" s="57">
        <f t="shared" si="9"/>
        <v>1.1013202432758031</v>
      </c>
      <c r="N162" s="57">
        <f t="shared" si="9"/>
        <v>0.87196362723150378</v>
      </c>
      <c r="O162" s="57">
        <f t="shared" si="9"/>
        <v>0.73882758572293483</v>
      </c>
      <c r="P162" s="57">
        <f t="shared" si="9"/>
        <v>0.43587277320966278</v>
      </c>
    </row>
    <row r="163" spans="2:16" ht="12.75" customHeight="1">
      <c r="B163" s="138" t="s">
        <v>26</v>
      </c>
      <c r="C163" s="137">
        <f t="shared" si="9"/>
        <v>35.402684262668259</v>
      </c>
      <c r="D163" s="57">
        <f t="shared" si="9"/>
        <v>20.321365765314095</v>
      </c>
      <c r="E163" s="57">
        <f t="shared" si="9"/>
        <v>13.353048220689701</v>
      </c>
      <c r="F163" s="57">
        <f t="shared" si="9"/>
        <v>10.444781472316876</v>
      </c>
      <c r="G163" s="57">
        <f t="shared" si="9"/>
        <v>8.774208330446271</v>
      </c>
      <c r="H163" s="57">
        <f t="shared" si="9"/>
        <v>5.0364513453598274</v>
      </c>
      <c r="I163" s="57">
        <f t="shared" si="9"/>
        <v>3.3094221349304016</v>
      </c>
      <c r="J163" s="57">
        <f t="shared" si="9"/>
        <v>2.5886367238184835</v>
      </c>
      <c r="K163" s="57">
        <f t="shared" si="9"/>
        <v>2.1746015430602395</v>
      </c>
      <c r="L163" s="57">
        <f t="shared" si="9"/>
        <v>1.2482351061990624</v>
      </c>
      <c r="M163" s="57">
        <f t="shared" si="9"/>
        <v>0.82020784214629305</v>
      </c>
      <c r="N163" s="57">
        <f t="shared" si="9"/>
        <v>0.64156824206062124</v>
      </c>
      <c r="O163" s="57">
        <f t="shared" si="9"/>
        <v>0.53895368026205237</v>
      </c>
      <c r="P163" s="57">
        <f t="shared" si="9"/>
        <v>0.30936283774155371</v>
      </c>
    </row>
    <row r="164" spans="2:16" ht="12.75" customHeight="1">
      <c r="B164" s="138" t="s">
        <v>27</v>
      </c>
      <c r="C164" s="137">
        <f t="shared" si="9"/>
        <v>36.737869328750207</v>
      </c>
      <c r="D164" s="57">
        <f t="shared" si="9"/>
        <v>21.348125112479508</v>
      </c>
      <c r="E164" s="57">
        <f t="shared" si="9"/>
        <v>14.158542612495712</v>
      </c>
      <c r="F164" s="57">
        <f t="shared" si="9"/>
        <v>11.135139069744424</v>
      </c>
      <c r="G164" s="57">
        <f t="shared" si="9"/>
        <v>9.3902545471157719</v>
      </c>
      <c r="H164" s="57">
        <f t="shared" si="9"/>
        <v>5.4566128241133001</v>
      </c>
      <c r="I164" s="57">
        <f t="shared" si="9"/>
        <v>3.618944744938569</v>
      </c>
      <c r="J164" s="57">
        <f t="shared" si="9"/>
        <v>2.8461582610237688</v>
      </c>
      <c r="K164" s="57">
        <f t="shared" si="9"/>
        <v>2.4001631578188261</v>
      </c>
      <c r="L164" s="57">
        <f t="shared" si="9"/>
        <v>1.3947184286863834</v>
      </c>
      <c r="M164" s="57">
        <f t="shared" si="9"/>
        <v>0.92500770915220165</v>
      </c>
      <c r="N164" s="57">
        <f t="shared" si="9"/>
        <v>0.72748232384490252</v>
      </c>
      <c r="O164" s="57">
        <f t="shared" si="9"/>
        <v>0.61348530598888484</v>
      </c>
      <c r="P164" s="57">
        <f t="shared" si="9"/>
        <v>0.35649212396401186</v>
      </c>
    </row>
    <row r="165" spans="2:16" ht="12.75" customHeight="1">
      <c r="B165" s="138" t="s">
        <v>28</v>
      </c>
      <c r="C165" s="137">
        <f t="shared" si="9"/>
        <v>28.319022057523931</v>
      </c>
      <c r="D165" s="57">
        <f t="shared" si="9"/>
        <v>16.544628089866269</v>
      </c>
      <c r="E165" s="57">
        <f t="shared" si="9"/>
        <v>11.017439018878699</v>
      </c>
      <c r="F165" s="57">
        <f t="shared" si="9"/>
        <v>8.6854057122519066</v>
      </c>
      <c r="G165" s="57">
        <f t="shared" si="9"/>
        <v>7.3367598156564</v>
      </c>
      <c r="H165" s="57">
        <f t="shared" si="9"/>
        <v>4.2863048832740747</v>
      </c>
      <c r="I165" s="57">
        <f t="shared" si="9"/>
        <v>2.8543465837542352</v>
      </c>
      <c r="J165" s="57">
        <f t="shared" si="9"/>
        <v>2.2501742992001463</v>
      </c>
      <c r="K165" s="57">
        <f t="shared" si="9"/>
        <v>1.9007734265431442</v>
      </c>
      <c r="L165" s="57">
        <f t="shared" si="9"/>
        <v>1.1104758265090564</v>
      </c>
      <c r="M165" s="57">
        <f t="shared" si="9"/>
        <v>0.73949076606903386</v>
      </c>
      <c r="N165" s="57">
        <f t="shared" si="9"/>
        <v>0.58296463568056955</v>
      </c>
      <c r="O165" s="57">
        <f t="shared" si="9"/>
        <v>0.49244349138194116</v>
      </c>
      <c r="P165" s="57">
        <f t="shared" si="9"/>
        <v>0.28769688457602899</v>
      </c>
    </row>
    <row r="166" spans="2:16" ht="12.75" customHeight="1">
      <c r="B166" s="138" t="s">
        <v>29</v>
      </c>
      <c r="C166" s="137">
        <f t="shared" si="9"/>
        <v>24.089649471576827</v>
      </c>
      <c r="D166" s="57">
        <f t="shared" si="9"/>
        <v>14.255290122197767</v>
      </c>
      <c r="E166" s="57">
        <f t="shared" si="9"/>
        <v>9.5854133482580188</v>
      </c>
      <c r="F166" s="57">
        <f t="shared" si="9"/>
        <v>7.5994761854786752</v>
      </c>
      <c r="G166" s="57">
        <f t="shared" si="9"/>
        <v>6.4453370130917929</v>
      </c>
      <c r="H166" s="57">
        <f t="shared" si="9"/>
        <v>3.8140924036844859</v>
      </c>
      <c r="I166" s="57">
        <f t="shared" si="9"/>
        <v>2.5646375432820943</v>
      </c>
      <c r="J166" s="57">
        <f t="shared" si="9"/>
        <v>2.0332875825431937</v>
      </c>
      <c r="K166" s="57">
        <f t="shared" si="9"/>
        <v>1.7244903983076456</v>
      </c>
      <c r="L166" s="57">
        <f t="shared" si="9"/>
        <v>1.0204843773183707</v>
      </c>
      <c r="M166" s="57">
        <f t="shared" si="9"/>
        <v>0.686184882116465</v>
      </c>
      <c r="N166" s="57">
        <f t="shared" si="9"/>
        <v>0.54401886293481894</v>
      </c>
      <c r="O166" s="57">
        <f t="shared" si="9"/>
        <v>0.46139823686716896</v>
      </c>
      <c r="P166" s="57">
        <f t="shared" si="9"/>
        <v>0.27303700438533113</v>
      </c>
    </row>
    <row r="167" spans="2:16" ht="12.75" customHeight="1">
      <c r="B167" s="138" t="s">
        <v>141</v>
      </c>
      <c r="C167" s="137">
        <f t="shared" si="9"/>
        <v>57.982362802403607</v>
      </c>
      <c r="D167" s="57">
        <f t="shared" si="9"/>
        <v>33.075033343093907</v>
      </c>
      <c r="E167" s="57">
        <f t="shared" si="9"/>
        <v>21.630971487456563</v>
      </c>
      <c r="F167" s="57">
        <f t="shared" si="9"/>
        <v>16.873094744174242</v>
      </c>
      <c r="G167" s="57">
        <f t="shared" si="9"/>
        <v>14.14658974452272</v>
      </c>
      <c r="H167" s="57">
        <f t="shared" si="9"/>
        <v>8.0696767926774253</v>
      </c>
      <c r="I167" s="57">
        <f t="shared" si="9"/>
        <v>5.2775441465077977</v>
      </c>
      <c r="J167" s="57">
        <f t="shared" si="9"/>
        <v>4.1167130404765206</v>
      </c>
      <c r="K167" s="57">
        <f t="shared" si="9"/>
        <v>3.4514978646496184</v>
      </c>
      <c r="L167" s="57">
        <f t="shared" si="9"/>
        <v>1.9688471017633522</v>
      </c>
      <c r="M167" s="57">
        <f t="shared" si="9"/>
        <v>1.2876200329000431</v>
      </c>
      <c r="N167" s="57">
        <f t="shared" si="9"/>
        <v>1.0043994012112569</v>
      </c>
      <c r="O167" s="57">
        <f t="shared" si="9"/>
        <v>0.84209959607355422</v>
      </c>
      <c r="P167" s="57">
        <f t="shared" si="9"/>
        <v>0.48036111107193646</v>
      </c>
    </row>
    <row r="168" spans="2:16" ht="12.75" customHeight="1">
      <c r="B168" s="136" t="s">
        <v>30</v>
      </c>
      <c r="C168" s="137">
        <f t="shared" si="9"/>
        <v>24.472395028273265</v>
      </c>
      <c r="D168" s="57">
        <f t="shared" si="9"/>
        <v>14.892567964727283</v>
      </c>
      <c r="E168" s="57">
        <f t="shared" si="9"/>
        <v>10.228068608139298</v>
      </c>
      <c r="F168" s="57">
        <f t="shared" si="9"/>
        <v>8.2099746465207222</v>
      </c>
      <c r="G168" s="57">
        <f t="shared" si="9"/>
        <v>7.0245365138221247</v>
      </c>
      <c r="H168" s="57">
        <f t="shared" si="9"/>
        <v>4.2747506867204201</v>
      </c>
      <c r="I168" s="57">
        <f t="shared" si="9"/>
        <v>2.9358565567753439</v>
      </c>
      <c r="J168" s="57">
        <f t="shared" si="9"/>
        <v>2.3565844951182946</v>
      </c>
      <c r="K168" s="57">
        <f t="shared" si="9"/>
        <v>2.0163172904414344</v>
      </c>
      <c r="L168" s="57">
        <f t="shared" si="9"/>
        <v>1.227020986366963</v>
      </c>
      <c r="M168" s="57">
        <f t="shared" si="9"/>
        <v>0.842705896116276</v>
      </c>
      <c r="N168" s="57">
        <f t="shared" si="9"/>
        <v>0.67643211114975021</v>
      </c>
      <c r="O168" s="57">
        <f t="shared" si="9"/>
        <v>0.57876208739656509</v>
      </c>
      <c r="P168" s="57">
        <f t="shared" si="9"/>
        <v>0.35220311342648919</v>
      </c>
    </row>
    <row r="169" spans="2:16" ht="12.75" customHeight="1">
      <c r="B169" s="138" t="s">
        <v>31</v>
      </c>
      <c r="C169" s="137">
        <f t="shared" si="9"/>
        <v>24.199692456758825</v>
      </c>
      <c r="D169" s="57">
        <f t="shared" si="9"/>
        <v>14.735633352592014</v>
      </c>
      <c r="E169" s="57">
        <f t="shared" si="9"/>
        <v>10.124974821178848</v>
      </c>
      <c r="F169" s="57">
        <f t="shared" si="9"/>
        <v>8.129423958324562</v>
      </c>
      <c r="G169" s="57">
        <f t="shared" si="9"/>
        <v>6.9569534390914525</v>
      </c>
      <c r="H169" s="57">
        <f t="shared" si="9"/>
        <v>4.236215617726744</v>
      </c>
      <c r="I169" s="57">
        <f t="shared" si="9"/>
        <v>2.9107385777227717</v>
      </c>
      <c r="J169" s="57">
        <f t="shared" si="9"/>
        <v>2.3370554838973918</v>
      </c>
      <c r="K169" s="57">
        <f t="shared" si="9"/>
        <v>1.9999924065220454</v>
      </c>
      <c r="L169" s="57">
        <f t="shared" si="9"/>
        <v>1.2178317911741021</v>
      </c>
      <c r="M169" s="57">
        <f t="shared" si="9"/>
        <v>0.83678223575642774</v>
      </c>
      <c r="N169" s="57">
        <f t="shared" si="9"/>
        <v>0.67185920709940783</v>
      </c>
      <c r="O169" s="57">
        <f t="shared" si="9"/>
        <v>0.57495995354371898</v>
      </c>
      <c r="P169" s="57">
        <f t="shared" si="9"/>
        <v>0.35010358429068755</v>
      </c>
    </row>
    <row r="170" spans="2:16" ht="12.75" customHeight="1">
      <c r="B170" s="138" t="s">
        <v>32</v>
      </c>
      <c r="C170" s="137">
        <f t="shared" si="9"/>
        <v>23.660039367313747</v>
      </c>
      <c r="D170" s="57">
        <f t="shared" si="9"/>
        <v>14.242534488785697</v>
      </c>
      <c r="E170" s="57">
        <f t="shared" si="9"/>
        <v>9.701520290815818</v>
      </c>
      <c r="F170" s="57">
        <f t="shared" si="9"/>
        <v>7.7499476952454263</v>
      </c>
      <c r="G170" s="57">
        <f t="shared" si="9"/>
        <v>6.6083389882059933</v>
      </c>
      <c r="H170" s="57">
        <f t="shared" si="9"/>
        <v>3.9779940553749413</v>
      </c>
      <c r="I170" s="57">
        <f t="shared" si="9"/>
        <v>2.70967151775913</v>
      </c>
      <c r="J170" s="57">
        <f t="shared" si="9"/>
        <v>2.164589868848652</v>
      </c>
      <c r="K170" s="57">
        <f t="shared" si="9"/>
        <v>1.8457342147694666</v>
      </c>
      <c r="L170" s="57">
        <f t="shared" si="9"/>
        <v>1.1110688702953981</v>
      </c>
      <c r="M170" s="57">
        <f t="shared" si="9"/>
        <v>0.75682156136970147</v>
      </c>
      <c r="N170" s="57">
        <f t="shared" si="9"/>
        <v>0.60457818356590087</v>
      </c>
      <c r="O170" s="57">
        <f t="shared" si="9"/>
        <v>0.5155205865877508</v>
      </c>
      <c r="P170" s="57">
        <f t="shared" si="9"/>
        <v>0.31032576151578423</v>
      </c>
    </row>
    <row r="171" spans="2:16" ht="12.75" customHeight="1">
      <c r="B171" s="138" t="s">
        <v>33</v>
      </c>
      <c r="C171" s="137">
        <f t="shared" si="9"/>
        <v>54.01904584529931</v>
      </c>
      <c r="D171" s="57">
        <f t="shared" si="9"/>
        <v>32.803724178995374</v>
      </c>
      <c r="E171" s="57">
        <f t="shared" si="9"/>
        <v>22.493322250836876</v>
      </c>
      <c r="F171" s="57">
        <f t="shared" si="9"/>
        <v>18.038319108378452</v>
      </c>
      <c r="G171" s="57">
        <f t="shared" si="9"/>
        <v>15.423539812713077</v>
      </c>
      <c r="H171" s="57">
        <f t="shared" si="9"/>
        <v>9.3661325919924856</v>
      </c>
      <c r="I171" s="57">
        <f t="shared" si="9"/>
        <v>6.4223024643845505</v>
      </c>
      <c r="J171" s="57">
        <f t="shared" si="9"/>
        <v>5.1503081657394434</v>
      </c>
      <c r="K171" s="57">
        <f t="shared" si="9"/>
        <v>4.4037353239375321</v>
      </c>
      <c r="L171" s="57">
        <f t="shared" si="9"/>
        <v>2.6742219649241816</v>
      </c>
      <c r="M171" s="57">
        <f t="shared" si="9"/>
        <v>1.8336983965321234</v>
      </c>
      <c r="N171" s="57">
        <f t="shared" si="9"/>
        <v>1.470518070043549</v>
      </c>
      <c r="O171" s="57">
        <f t="shared" si="9"/>
        <v>1.2573562903705375</v>
      </c>
      <c r="P171" s="57">
        <f t="shared" si="9"/>
        <v>0.76354493676472668</v>
      </c>
    </row>
    <row r="172" spans="2:16" ht="12.75" customHeight="1">
      <c r="B172" s="138" t="s">
        <v>34</v>
      </c>
      <c r="C172" s="137">
        <f t="shared" si="9"/>
        <v>53.079690156984071</v>
      </c>
      <c r="D172" s="57">
        <f t="shared" si="9"/>
        <v>31.573411088075353</v>
      </c>
      <c r="E172" s="57">
        <f t="shared" si="9"/>
        <v>21.313584328763657</v>
      </c>
      <c r="F172" s="57">
        <f t="shared" si="9"/>
        <v>16.936507512862111</v>
      </c>
      <c r="G172" s="57">
        <f t="shared" si="9"/>
        <v>14.387703491146956</v>
      </c>
      <c r="H172" s="57">
        <f t="shared" si="9"/>
        <v>8.558242815581858</v>
      </c>
      <c r="I172" s="57">
        <f t="shared" si="9"/>
        <v>5.7772291200056953</v>
      </c>
      <c r="J172" s="57">
        <f t="shared" si="9"/>
        <v>4.5907850545088493</v>
      </c>
      <c r="K172" s="57">
        <f t="shared" si="9"/>
        <v>3.8999099493033715</v>
      </c>
      <c r="L172" s="57">
        <f t="shared" si="9"/>
        <v>2.3197848305380315</v>
      </c>
      <c r="M172" s="57">
        <f t="shared" si="9"/>
        <v>1.5659673094027105</v>
      </c>
      <c r="N172" s="57">
        <f t="shared" si="9"/>
        <v>1.2443715093384267</v>
      </c>
      <c r="O172" s="57">
        <f t="shared" si="9"/>
        <v>1.0571039097402875</v>
      </c>
      <c r="P172" s="57">
        <f t="shared" si="9"/>
        <v>0.62879749686425435</v>
      </c>
    </row>
    <row r="173" spans="2:16" ht="12.75" customHeight="1">
      <c r="B173" s="138" t="s">
        <v>35</v>
      </c>
      <c r="C173" s="137">
        <f t="shared" si="9"/>
        <v>50.047720002873533</v>
      </c>
      <c r="D173" s="57">
        <f t="shared" si="9"/>
        <v>30.234197806954882</v>
      </c>
      <c r="E173" s="57">
        <f t="shared" si="9"/>
        <v>20.649887916327199</v>
      </c>
      <c r="F173" s="57">
        <f t="shared" si="9"/>
        <v>16.52186877022184</v>
      </c>
      <c r="G173" s="57">
        <f t="shared" si="9"/>
        <v>14.103826193092697</v>
      </c>
      <c r="H173" s="57">
        <f t="shared" si="9"/>
        <v>8.5202257152252585</v>
      </c>
      <c r="I173" s="57">
        <f t="shared" si="9"/>
        <v>5.8192946664104257</v>
      </c>
      <c r="J173" s="57">
        <f t="shared" si="9"/>
        <v>4.655987635538966</v>
      </c>
      <c r="K173" s="57">
        <f t="shared" si="9"/>
        <v>3.974564940691542</v>
      </c>
      <c r="L173" s="57">
        <f t="shared" si="9"/>
        <v>2.4010640765764477</v>
      </c>
      <c r="M173" s="57">
        <f t="shared" si="9"/>
        <v>1.6399212698746675</v>
      </c>
      <c r="N173" s="57">
        <f t="shared" si="9"/>
        <v>1.3120925461751278</v>
      </c>
      <c r="O173" s="57">
        <f t="shared" si="9"/>
        <v>1.1200624746432968</v>
      </c>
      <c r="P173" s="57">
        <f t="shared" si="9"/>
        <v>0.67663802492038583</v>
      </c>
    </row>
    <row r="174" spans="2:16" ht="12.75" customHeight="1">
      <c r="B174" s="138" t="s">
        <v>36</v>
      </c>
      <c r="C174" s="137">
        <f t="shared" si="9"/>
        <v>22.264824821487046</v>
      </c>
      <c r="D174" s="57">
        <f t="shared" si="9"/>
        <v>13.458127390218856</v>
      </c>
      <c r="E174" s="57">
        <f t="shared" si="9"/>
        <v>9.1958929859677987</v>
      </c>
      <c r="F174" s="57">
        <f t="shared" si="9"/>
        <v>7.3594699422461938</v>
      </c>
      <c r="G174" s="57">
        <f t="shared" si="9"/>
        <v>6.2835226148053716</v>
      </c>
      <c r="H174" s="57">
        <f t="shared" si="9"/>
        <v>3.7981187135935373</v>
      </c>
      <c r="I174" s="57">
        <f t="shared" si="9"/>
        <v>2.5952416874573716</v>
      </c>
      <c r="J174" s="57">
        <f t="shared" si="9"/>
        <v>2.0769710153055598</v>
      </c>
      <c r="K174" s="57">
        <f t="shared" si="9"/>
        <v>1.7733198786575297</v>
      </c>
      <c r="L174" s="57">
        <f t="shared" si="9"/>
        <v>1.0718954683869153</v>
      </c>
      <c r="M174" s="57">
        <f t="shared" si="9"/>
        <v>0.73242255282810254</v>
      </c>
      <c r="N174" s="57">
        <f t="shared" si="9"/>
        <v>0.58615751301007157</v>
      </c>
      <c r="O174" s="57">
        <f t="shared" si="9"/>
        <v>0.50046185632123441</v>
      </c>
      <c r="P174" s="57">
        <f t="shared" si="9"/>
        <v>0.30250763122180879</v>
      </c>
    </row>
    <row r="175" spans="2:16" ht="12.75" customHeight="1">
      <c r="B175" s="138" t="s">
        <v>37</v>
      </c>
      <c r="C175" s="137">
        <f t="shared" si="9"/>
        <v>53.922545981933531</v>
      </c>
      <c r="D175" s="57">
        <f t="shared" si="9"/>
        <v>32.181722845408338</v>
      </c>
      <c r="E175" s="57">
        <f t="shared" si="9"/>
        <v>21.779001503195005</v>
      </c>
      <c r="F175" s="57">
        <f t="shared" si="9"/>
        <v>17.33185704659515</v>
      </c>
      <c r="G175" s="57">
        <f t="shared" si="9"/>
        <v>14.738953186399936</v>
      </c>
      <c r="H175" s="57">
        <f t="shared" si="9"/>
        <v>8.7964115536215832</v>
      </c>
      <c r="I175" s="57">
        <f t="shared" si="9"/>
        <v>5.9529771407617673</v>
      </c>
      <c r="J175" s="57">
        <f t="shared" si="9"/>
        <v>4.7374141000080066</v>
      </c>
      <c r="K175" s="57">
        <f t="shared" si="9"/>
        <v>4.0286810845999961</v>
      </c>
      <c r="L175" s="57">
        <f t="shared" si="9"/>
        <v>2.4043727115662299</v>
      </c>
      <c r="M175" s="57">
        <f t="shared" si="9"/>
        <v>1.6271607692039218</v>
      </c>
      <c r="N175" s="57">
        <f t="shared" si="9"/>
        <v>1.2949040771925597</v>
      </c>
      <c r="O175" s="57">
        <f t="shared" si="9"/>
        <v>1.1011820904886207</v>
      </c>
      <c r="P175" s="57">
        <f t="shared" si="9"/>
        <v>0.65720073474100082</v>
      </c>
    </row>
    <row r="176" spans="2:16" ht="12.75" customHeight="1">
      <c r="B176" s="138" t="s">
        <v>38</v>
      </c>
      <c r="C176" s="137">
        <f t="shared" si="9"/>
        <v>53.163961166485166</v>
      </c>
      <c r="D176" s="57">
        <f t="shared" si="9"/>
        <v>31.418493838704649</v>
      </c>
      <c r="E176" s="57">
        <f t="shared" si="9"/>
        <v>21.104897482440904</v>
      </c>
      <c r="F176" s="57">
        <f t="shared" si="9"/>
        <v>16.72247247178122</v>
      </c>
      <c r="G176" s="57">
        <f t="shared" si="9"/>
        <v>14.176895303479798</v>
      </c>
      <c r="H176" s="57">
        <f t="shared" si="9"/>
        <v>8.3781698724348264</v>
      </c>
      <c r="I176" s="57">
        <f t="shared" si="9"/>
        <v>5.6279087455932011</v>
      </c>
      <c r="J176" s="57">
        <f t="shared" si="9"/>
        <v>4.4592753483014977</v>
      </c>
      <c r="K176" s="57">
        <f t="shared" si="9"/>
        <v>3.7804624793934467</v>
      </c>
      <c r="L176" s="57">
        <f t="shared" si="9"/>
        <v>2.234153259278854</v>
      </c>
      <c r="M176" s="57">
        <f t="shared" si="9"/>
        <v>1.5007586213141477</v>
      </c>
      <c r="N176" s="57">
        <f t="shared" si="9"/>
        <v>1.1891265879208421</v>
      </c>
      <c r="O176" s="57">
        <f t="shared" si="9"/>
        <v>1.0081118786701935</v>
      </c>
      <c r="P176" s="57">
        <f t="shared" si="9"/>
        <v>0.59576743631908868</v>
      </c>
    </row>
    <row r="177" spans="2:16" ht="12.75" customHeight="1">
      <c r="B177" s="138" t="s">
        <v>39</v>
      </c>
      <c r="C177" s="137">
        <f t="shared" ref="C177:P192" si="10">100*SQRT(EXP($M40+$N40*LN(C$143*1000)))</f>
        <v>55.275812188691432</v>
      </c>
      <c r="D177" s="57">
        <f t="shared" si="10"/>
        <v>32.38826290970669</v>
      </c>
      <c r="E177" s="57">
        <f t="shared" si="10"/>
        <v>21.615976984474035</v>
      </c>
      <c r="F177" s="57">
        <f t="shared" si="10"/>
        <v>17.062708620053051</v>
      </c>
      <c r="G177" s="57">
        <f t="shared" si="10"/>
        <v>14.426536622106962</v>
      </c>
      <c r="H177" s="57">
        <f t="shared" si="10"/>
        <v>8.4530727363768037</v>
      </c>
      <c r="I177" s="57">
        <f t="shared" si="10"/>
        <v>5.6415938769857554</v>
      </c>
      <c r="J177" s="57">
        <f t="shared" si="10"/>
        <v>4.4532279315815337</v>
      </c>
      <c r="K177" s="57">
        <f t="shared" si="10"/>
        <v>3.7652085183032842</v>
      </c>
      <c r="L177" s="57">
        <f t="shared" si="10"/>
        <v>2.2061831128665483</v>
      </c>
      <c r="M177" s="57">
        <f t="shared" si="10"/>
        <v>1.4724100370621112</v>
      </c>
      <c r="N177" s="57">
        <f t="shared" si="10"/>
        <v>1.1622562075115754</v>
      </c>
      <c r="O177" s="57">
        <f t="shared" si="10"/>
        <v>0.98268874627742175</v>
      </c>
      <c r="P177" s="57">
        <f t="shared" si="10"/>
        <v>0.57579581760274134</v>
      </c>
    </row>
    <row r="178" spans="2:16" ht="12.75" customHeight="1">
      <c r="B178" s="138" t="s">
        <v>40</v>
      </c>
      <c r="C178" s="137">
        <f t="shared" si="10"/>
        <v>29.851606549566302</v>
      </c>
      <c r="D178" s="57">
        <f t="shared" si="10"/>
        <v>17.548012100256685</v>
      </c>
      <c r="E178" s="57">
        <f t="shared" si="10"/>
        <v>11.740322233697754</v>
      </c>
      <c r="F178" s="57">
        <f t="shared" si="10"/>
        <v>9.2805996047198835</v>
      </c>
      <c r="G178" s="57">
        <f t="shared" si="10"/>
        <v>7.8547453331788866</v>
      </c>
      <c r="H178" s="57">
        <f t="shared" si="10"/>
        <v>4.6173449968996847</v>
      </c>
      <c r="I178" s="57">
        <f t="shared" si="10"/>
        <v>3.0891885541246866</v>
      </c>
      <c r="J178" s="57">
        <f t="shared" si="10"/>
        <v>2.4419706293942962</v>
      </c>
      <c r="K178" s="57">
        <f t="shared" si="10"/>
        <v>2.0667907486537556</v>
      </c>
      <c r="L178" s="57">
        <f t="shared" si="10"/>
        <v>1.2149452997062096</v>
      </c>
      <c r="M178" s="57">
        <f t="shared" si="10"/>
        <v>0.81284701841861395</v>
      </c>
      <c r="N178" s="57">
        <f t="shared" si="10"/>
        <v>0.64254690524431524</v>
      </c>
      <c r="O178" s="57">
        <f t="shared" si="10"/>
        <v>0.54382717930741453</v>
      </c>
      <c r="P178" s="57">
        <f t="shared" si="10"/>
        <v>0.31968416530914012</v>
      </c>
    </row>
    <row r="179" spans="2:16" ht="12.75" customHeight="1">
      <c r="B179" s="136" t="s">
        <v>41</v>
      </c>
      <c r="C179" s="137">
        <f t="shared" si="10"/>
        <v>28.064033650256111</v>
      </c>
      <c r="D179" s="57">
        <f t="shared" si="10"/>
        <v>17.145551765783846</v>
      </c>
      <c r="E179" s="57">
        <f t="shared" si="10"/>
        <v>11.810485591643589</v>
      </c>
      <c r="F179" s="57">
        <f t="shared" si="10"/>
        <v>9.4966810722797987</v>
      </c>
      <c r="G179" s="57">
        <f t="shared" si="10"/>
        <v>8.135496122602845</v>
      </c>
      <c r="H179" s="57">
        <f t="shared" si="10"/>
        <v>4.9703321927547668</v>
      </c>
      <c r="I179" s="57">
        <f t="shared" si="10"/>
        <v>3.4237473106791421</v>
      </c>
      <c r="J179" s="57">
        <f t="shared" si="10"/>
        <v>2.7529974131292838</v>
      </c>
      <c r="K179" s="57">
        <f t="shared" si="10"/>
        <v>2.3584028577546263</v>
      </c>
      <c r="L179" s="57">
        <f t="shared" si="10"/>
        <v>1.4408519739583296</v>
      </c>
      <c r="M179" s="57">
        <f t="shared" si="10"/>
        <v>0.99251174360489391</v>
      </c>
      <c r="N179" s="57">
        <f t="shared" si="10"/>
        <v>0.79806773535010189</v>
      </c>
      <c r="O179" s="57">
        <f t="shared" si="10"/>
        <v>0.68367853117305299</v>
      </c>
      <c r="P179" s="57">
        <f t="shared" si="10"/>
        <v>0.41768926710489768</v>
      </c>
    </row>
    <row r="180" spans="2:16" ht="12.75" customHeight="1">
      <c r="B180" s="138" t="s">
        <v>42</v>
      </c>
      <c r="C180" s="137">
        <f t="shared" si="10"/>
        <v>31.416358550748985</v>
      </c>
      <c r="D180" s="57">
        <f t="shared" si="10"/>
        <v>18.675999017127644</v>
      </c>
      <c r="E180" s="57">
        <f t="shared" si="10"/>
        <v>12.601384657622386</v>
      </c>
      <c r="F180" s="57">
        <f t="shared" si="10"/>
        <v>10.010789174234516</v>
      </c>
      <c r="G180" s="57">
        <f t="shared" si="10"/>
        <v>8.5026185289328406</v>
      </c>
      <c r="H180" s="57">
        <f t="shared" si="10"/>
        <v>5.0545289974599932</v>
      </c>
      <c r="I180" s="57">
        <f t="shared" si="10"/>
        <v>3.410476949676772</v>
      </c>
      <c r="J180" s="57">
        <f t="shared" si="10"/>
        <v>2.7093503336674094</v>
      </c>
      <c r="K180" s="57">
        <f t="shared" si="10"/>
        <v>2.3011744576243562</v>
      </c>
      <c r="L180" s="57">
        <f t="shared" si="10"/>
        <v>1.3679730526187002</v>
      </c>
      <c r="M180" s="57">
        <f t="shared" si="10"/>
        <v>0.92302182183137715</v>
      </c>
      <c r="N180" s="57">
        <f t="shared" si="10"/>
        <v>0.73326678873995954</v>
      </c>
      <c r="O180" s="57">
        <f t="shared" si="10"/>
        <v>0.62279683210571746</v>
      </c>
      <c r="P180" s="57">
        <f t="shared" si="10"/>
        <v>0.37023237449647955</v>
      </c>
    </row>
    <row r="181" spans="2:16" ht="12.75" customHeight="1">
      <c r="B181" s="138" t="s">
        <v>43</v>
      </c>
      <c r="C181" s="137">
        <f t="shared" si="10"/>
        <v>18.691324054658072</v>
      </c>
      <c r="D181" s="57">
        <f t="shared" si="10"/>
        <v>11.03073626644275</v>
      </c>
      <c r="E181" s="57">
        <f t="shared" si="10"/>
        <v>7.4019438125560413</v>
      </c>
      <c r="F181" s="57">
        <f t="shared" si="10"/>
        <v>5.8613267377472598</v>
      </c>
      <c r="G181" s="57">
        <f t="shared" si="10"/>
        <v>4.9669188783810192</v>
      </c>
      <c r="H181" s="57">
        <f t="shared" si="10"/>
        <v>2.9312408283126827</v>
      </c>
      <c r="I181" s="57">
        <f t="shared" si="10"/>
        <v>1.9669475716001004</v>
      </c>
      <c r="J181" s="57">
        <f t="shared" si="10"/>
        <v>1.5575533515412536</v>
      </c>
      <c r="K181" s="57">
        <f t="shared" si="10"/>
        <v>1.3198788417704257</v>
      </c>
      <c r="L181" s="57">
        <f t="shared" si="10"/>
        <v>0.778930126333088</v>
      </c>
      <c r="M181" s="57">
        <f t="shared" si="10"/>
        <v>0.52268469572285592</v>
      </c>
      <c r="N181" s="57">
        <f t="shared" si="10"/>
        <v>0.41389476332619329</v>
      </c>
      <c r="O181" s="57">
        <f t="shared" si="10"/>
        <v>0.35073658330435198</v>
      </c>
      <c r="P181" s="57">
        <f t="shared" si="10"/>
        <v>0.20698815868313861</v>
      </c>
    </row>
    <row r="182" spans="2:16" ht="12.75" customHeight="1">
      <c r="B182" s="138" t="s">
        <v>44</v>
      </c>
      <c r="C182" s="137">
        <f t="shared" si="10"/>
        <v>15.190652921013411</v>
      </c>
      <c r="D182" s="57">
        <f t="shared" si="10"/>
        <v>9.3935348438249697</v>
      </c>
      <c r="E182" s="57">
        <f t="shared" si="10"/>
        <v>6.530068632479515</v>
      </c>
      <c r="F182" s="57">
        <f t="shared" si="10"/>
        <v>5.278925756481831</v>
      </c>
      <c r="G182" s="57">
        <f t="shared" si="10"/>
        <v>4.539483490916556</v>
      </c>
      <c r="H182" s="57">
        <f t="shared" si="10"/>
        <v>2.8071075395255716</v>
      </c>
      <c r="I182" s="57">
        <f t="shared" si="10"/>
        <v>1.9514064935738946</v>
      </c>
      <c r="J182" s="57">
        <f t="shared" si="10"/>
        <v>1.5775224702931856</v>
      </c>
      <c r="K182" s="57">
        <f t="shared" si="10"/>
        <v>1.3565519843981289</v>
      </c>
      <c r="L182" s="57">
        <f t="shared" si="10"/>
        <v>0.83885915892900409</v>
      </c>
      <c r="M182" s="57">
        <f t="shared" si="10"/>
        <v>0.58314659729945983</v>
      </c>
      <c r="N182" s="57">
        <f t="shared" si="10"/>
        <v>0.47141734115587197</v>
      </c>
      <c r="O182" s="57">
        <f t="shared" si="10"/>
        <v>0.40538384819699941</v>
      </c>
      <c r="P182" s="57">
        <f t="shared" si="10"/>
        <v>0.25067963325623283</v>
      </c>
    </row>
    <row r="183" spans="2:16" ht="12.75" customHeight="1">
      <c r="B183" s="138" t="s">
        <v>45</v>
      </c>
      <c r="C183" s="137">
        <f t="shared" si="10"/>
        <v>29.975959075834606</v>
      </c>
      <c r="D183" s="57">
        <f t="shared" si="10"/>
        <v>17.941585672989145</v>
      </c>
      <c r="E183" s="57">
        <f t="shared" si="10"/>
        <v>12.168420391765093</v>
      </c>
      <c r="F183" s="57">
        <f t="shared" si="10"/>
        <v>9.6960301447062403</v>
      </c>
      <c r="G183" s="57">
        <f t="shared" si="10"/>
        <v>8.2529190858332573</v>
      </c>
      <c r="H183" s="57">
        <f t="shared" si="10"/>
        <v>4.9396402782686293</v>
      </c>
      <c r="I183" s="57">
        <f t="shared" si="10"/>
        <v>3.3501843474492627</v>
      </c>
      <c r="J183" s="57">
        <f t="shared" si="10"/>
        <v>2.6694909756055161</v>
      </c>
      <c r="K183" s="57">
        <f t="shared" si="10"/>
        <v>2.2721766221057766</v>
      </c>
      <c r="L183" s="57">
        <f t="shared" si="10"/>
        <v>1.3599715500858864</v>
      </c>
      <c r="M183" s="57">
        <f t="shared" si="10"/>
        <v>0.92236582896902952</v>
      </c>
      <c r="N183" s="57">
        <f t="shared" si="10"/>
        <v>0.73495873697649139</v>
      </c>
      <c r="O183" s="57">
        <f t="shared" si="10"/>
        <v>0.62557097050743171</v>
      </c>
      <c r="P183" s="57">
        <f t="shared" si="10"/>
        <v>0.37442455580819639</v>
      </c>
    </row>
    <row r="184" spans="2:16" ht="12.75" customHeight="1">
      <c r="B184" s="136" t="s">
        <v>46</v>
      </c>
      <c r="C184" s="137">
        <f t="shared" si="10"/>
        <v>36.60224541143937</v>
      </c>
      <c r="D184" s="57">
        <f t="shared" si="10"/>
        <v>22.316492323486035</v>
      </c>
      <c r="E184" s="57">
        <f t="shared" si="10"/>
        <v>15.348789540753696</v>
      </c>
      <c r="F184" s="57">
        <f t="shared" si="10"/>
        <v>12.330691213032152</v>
      </c>
      <c r="G184" s="57">
        <f t="shared" si="10"/>
        <v>10.556557766850231</v>
      </c>
      <c r="H184" s="57">
        <f t="shared" si="10"/>
        <v>6.4363630623798347</v>
      </c>
      <c r="I184" s="57">
        <f t="shared" si="10"/>
        <v>4.4267880731588516</v>
      </c>
      <c r="J184" s="57">
        <f t="shared" si="10"/>
        <v>3.5563297451386542</v>
      </c>
      <c r="K184" s="57">
        <f t="shared" si="10"/>
        <v>3.0446468688507635</v>
      </c>
      <c r="L184" s="57">
        <f t="shared" si="10"/>
        <v>1.856329788313988</v>
      </c>
      <c r="M184" s="57">
        <f t="shared" si="10"/>
        <v>1.2767425465460647</v>
      </c>
      <c r="N184" s="57">
        <f t="shared" si="10"/>
        <v>1.0256911828909461</v>
      </c>
      <c r="O184" s="57">
        <f t="shared" si="10"/>
        <v>0.87811526832279241</v>
      </c>
      <c r="P184" s="57">
        <f t="shared" si="10"/>
        <v>0.53538935724792869</v>
      </c>
    </row>
    <row r="185" spans="2:16" ht="12.75" customHeight="1">
      <c r="B185" s="138" t="s">
        <v>47</v>
      </c>
      <c r="C185" s="137">
        <f t="shared" si="10"/>
        <v>28.276878537616597</v>
      </c>
      <c r="D185" s="57">
        <f t="shared" si="10"/>
        <v>16.922384586040913</v>
      </c>
      <c r="E185" s="57">
        <f t="shared" si="10"/>
        <v>11.476021113207596</v>
      </c>
      <c r="F185" s="57">
        <f t="shared" si="10"/>
        <v>9.1437761096942012</v>
      </c>
      <c r="G185" s="57">
        <f t="shared" si="10"/>
        <v>7.782535606679426</v>
      </c>
      <c r="H185" s="57">
        <f t="shared" si="10"/>
        <v>4.6574822753362968</v>
      </c>
      <c r="I185" s="57">
        <f t="shared" si="10"/>
        <v>3.158500780690169</v>
      </c>
      <c r="J185" s="57">
        <f t="shared" si="10"/>
        <v>2.5166060340972134</v>
      </c>
      <c r="K185" s="57">
        <f t="shared" si="10"/>
        <v>2.1419570900889964</v>
      </c>
      <c r="L185" s="57">
        <f t="shared" si="10"/>
        <v>1.2818607823725607</v>
      </c>
      <c r="M185" s="57">
        <f t="shared" si="10"/>
        <v>0.86930191947268398</v>
      </c>
      <c r="N185" s="57">
        <f t="shared" si="10"/>
        <v>0.69263571798744561</v>
      </c>
      <c r="O185" s="57">
        <f t="shared" si="10"/>
        <v>0.58952254222195233</v>
      </c>
      <c r="P185" s="57">
        <f t="shared" si="10"/>
        <v>0.35280157137391316</v>
      </c>
    </row>
    <row r="186" spans="2:16" ht="12.75" customHeight="1">
      <c r="B186" s="138" t="s">
        <v>48</v>
      </c>
      <c r="C186" s="137">
        <f t="shared" si="10"/>
        <v>27.909952167724299</v>
      </c>
      <c r="D186" s="57">
        <f t="shared" si="10"/>
        <v>16.755710790106932</v>
      </c>
      <c r="E186" s="57">
        <f t="shared" si="10"/>
        <v>11.390211120915035</v>
      </c>
      <c r="F186" s="57">
        <f t="shared" si="10"/>
        <v>9.0881163234130682</v>
      </c>
      <c r="G186" s="57">
        <f t="shared" si="10"/>
        <v>7.7428472599095688</v>
      </c>
      <c r="H186" s="57">
        <f t="shared" si="10"/>
        <v>4.6484103089595203</v>
      </c>
      <c r="I186" s="57">
        <f t="shared" si="10"/>
        <v>3.1599002548401547</v>
      </c>
      <c r="J186" s="57">
        <f t="shared" si="10"/>
        <v>2.5212474800961258</v>
      </c>
      <c r="K186" s="57">
        <f t="shared" si="10"/>
        <v>2.1480396429922441</v>
      </c>
      <c r="L186" s="57">
        <f t="shared" si="10"/>
        <v>1.2895733682153887</v>
      </c>
      <c r="M186" s="57">
        <f t="shared" si="10"/>
        <v>0.87662726481023567</v>
      </c>
      <c r="N186" s="57">
        <f t="shared" si="10"/>
        <v>0.6994506484819939</v>
      </c>
      <c r="O186" s="57">
        <f t="shared" si="10"/>
        <v>0.59591441661993227</v>
      </c>
      <c r="P186" s="57">
        <f t="shared" si="10"/>
        <v>0.35775660096206507</v>
      </c>
    </row>
    <row r="187" spans="2:16" ht="12.75" customHeight="1">
      <c r="B187" s="138" t="s">
        <v>49</v>
      </c>
      <c r="C187" s="137">
        <f t="shared" si="10"/>
        <v>43.638547504467688</v>
      </c>
      <c r="D187" s="57">
        <f t="shared" si="10"/>
        <v>25.8934209369591</v>
      </c>
      <c r="E187" s="57">
        <f t="shared" si="10"/>
        <v>17.446647406724814</v>
      </c>
      <c r="F187" s="57">
        <f t="shared" si="10"/>
        <v>13.848543761685802</v>
      </c>
      <c r="G187" s="57">
        <f t="shared" si="10"/>
        <v>11.75532219074659</v>
      </c>
      <c r="H187" s="57">
        <f t="shared" si="10"/>
        <v>6.9751520878052826</v>
      </c>
      <c r="I187" s="57">
        <f t="shared" si="10"/>
        <v>4.6997659899978714</v>
      </c>
      <c r="J187" s="57">
        <f t="shared" si="10"/>
        <v>3.7305112819028561</v>
      </c>
      <c r="K187" s="57">
        <f t="shared" si="10"/>
        <v>3.1666406814780377</v>
      </c>
      <c r="L187" s="57">
        <f t="shared" si="10"/>
        <v>1.8789617164323642</v>
      </c>
      <c r="M187" s="57">
        <f t="shared" si="10"/>
        <v>1.266019759889623</v>
      </c>
      <c r="N187" s="57">
        <f t="shared" si="10"/>
        <v>1.004922587088708</v>
      </c>
      <c r="O187" s="57">
        <f t="shared" si="10"/>
        <v>0.85302750897675061</v>
      </c>
      <c r="P187" s="57">
        <f t="shared" si="10"/>
        <v>0.50615342681786868</v>
      </c>
    </row>
    <row r="188" spans="2:16" ht="12.75" customHeight="1">
      <c r="B188" s="138" t="s">
        <v>50</v>
      </c>
      <c r="C188" s="137">
        <f t="shared" si="10"/>
        <v>25.944232493904114</v>
      </c>
      <c r="D188" s="57">
        <f t="shared" si="10"/>
        <v>15.303515572012671</v>
      </c>
      <c r="E188" s="57">
        <f t="shared" si="10"/>
        <v>10.265274534940632</v>
      </c>
      <c r="F188" s="57">
        <f t="shared" si="10"/>
        <v>8.1269202261784059</v>
      </c>
      <c r="G188" s="57">
        <f t="shared" si="10"/>
        <v>6.8857290197040513</v>
      </c>
      <c r="H188" s="57">
        <f t="shared" si="10"/>
        <v>4.0616295472398285</v>
      </c>
      <c r="I188" s="57">
        <f t="shared" si="10"/>
        <v>2.7244551858328343</v>
      </c>
      <c r="J188" s="57">
        <f t="shared" si="10"/>
        <v>2.1569252609559735</v>
      </c>
      <c r="K188" s="57">
        <f t="shared" si="10"/>
        <v>1.8275069090571441</v>
      </c>
      <c r="L188" s="57">
        <f t="shared" si="10"/>
        <v>1.0779767891491097</v>
      </c>
      <c r="M188" s="57">
        <f t="shared" si="10"/>
        <v>0.72308402803514127</v>
      </c>
      <c r="N188" s="57">
        <f t="shared" si="10"/>
        <v>0.57245874844002154</v>
      </c>
      <c r="O188" s="57">
        <f t="shared" si="10"/>
        <v>0.48502947082212317</v>
      </c>
      <c r="P188" s="57">
        <f t="shared" si="10"/>
        <v>0.28610042950222031</v>
      </c>
    </row>
    <row r="189" spans="2:16" ht="12.75" customHeight="1">
      <c r="B189" s="136" t="s">
        <v>51</v>
      </c>
      <c r="C189" s="137">
        <f t="shared" si="10"/>
        <v>43.430196617514255</v>
      </c>
      <c r="D189" s="57">
        <f t="shared" si="10"/>
        <v>26.853729576790986</v>
      </c>
      <c r="E189" s="57">
        <f t="shared" si="10"/>
        <v>18.666513268003261</v>
      </c>
      <c r="F189" s="57">
        <f t="shared" si="10"/>
        <v>15.089449725974141</v>
      </c>
      <c r="G189" s="57">
        <f t="shared" si="10"/>
        <v>12.975431088190041</v>
      </c>
      <c r="H189" s="57">
        <f t="shared" si="10"/>
        <v>8.0229597082695694</v>
      </c>
      <c r="I189" s="57">
        <f t="shared" si="10"/>
        <v>5.5769044450534748</v>
      </c>
      <c r="J189" s="57">
        <f t="shared" si="10"/>
        <v>4.5082023644149896</v>
      </c>
      <c r="K189" s="57">
        <f t="shared" si="10"/>
        <v>3.8766071774234807</v>
      </c>
      <c r="L189" s="57">
        <f t="shared" si="10"/>
        <v>2.3969811082088395</v>
      </c>
      <c r="M189" s="57">
        <f t="shared" si="10"/>
        <v>1.6661849346320978</v>
      </c>
      <c r="N189" s="57">
        <f t="shared" si="10"/>
        <v>1.3468939509127686</v>
      </c>
      <c r="O189" s="57">
        <f t="shared" si="10"/>
        <v>1.1581952927737</v>
      </c>
      <c r="P189" s="57">
        <f t="shared" si="10"/>
        <v>0.71613452416917345</v>
      </c>
    </row>
    <row r="190" spans="2:16" ht="12.75" customHeight="1">
      <c r="B190" s="138" t="s">
        <v>52</v>
      </c>
      <c r="C190" s="137">
        <f t="shared" si="10"/>
        <v>24.482707691419616</v>
      </c>
      <c r="D190" s="57">
        <f t="shared" si="10"/>
        <v>14.461855247860242</v>
      </c>
      <c r="E190" s="57">
        <f t="shared" si="10"/>
        <v>9.7110899944938698</v>
      </c>
      <c r="F190" s="57">
        <f t="shared" si="10"/>
        <v>7.6929903234837154</v>
      </c>
      <c r="G190" s="57">
        <f t="shared" si="10"/>
        <v>6.5209661737633793</v>
      </c>
      <c r="H190" s="57">
        <f t="shared" si="10"/>
        <v>3.8519133614542955</v>
      </c>
      <c r="I190" s="57">
        <f t="shared" si="10"/>
        <v>2.5865476222084776</v>
      </c>
      <c r="J190" s="57">
        <f t="shared" si="10"/>
        <v>2.0490270237596233</v>
      </c>
      <c r="K190" s="57">
        <f t="shared" si="10"/>
        <v>1.7368585360462083</v>
      </c>
      <c r="L190" s="57">
        <f t="shared" si="10"/>
        <v>1.0259566487049061</v>
      </c>
      <c r="M190" s="57">
        <f t="shared" si="10"/>
        <v>0.68892664013469718</v>
      </c>
      <c r="N190" s="57">
        <f t="shared" si="10"/>
        <v>0.5457580950389076</v>
      </c>
      <c r="O190" s="57">
        <f t="shared" si="10"/>
        <v>0.46261205684120066</v>
      </c>
      <c r="P190" s="57">
        <f t="shared" si="10"/>
        <v>0.27326342683481203</v>
      </c>
    </row>
    <row r="191" spans="2:16" ht="12.75" customHeight="1">
      <c r="B191" s="138" t="s">
        <v>53</v>
      </c>
      <c r="C191" s="137">
        <f t="shared" si="10"/>
        <v>35.531895895721078</v>
      </c>
      <c r="D191" s="57">
        <f t="shared" si="10"/>
        <v>21.569680143786876</v>
      </c>
      <c r="E191" s="57">
        <f t="shared" si="10"/>
        <v>14.786316329972452</v>
      </c>
      <c r="F191" s="57">
        <f t="shared" si="10"/>
        <v>11.855931208948942</v>
      </c>
      <c r="G191" s="57">
        <f t="shared" si="10"/>
        <v>10.136225903794301</v>
      </c>
      <c r="H191" s="57">
        <f t="shared" si="10"/>
        <v>6.1532081274711619</v>
      </c>
      <c r="I191" s="57">
        <f t="shared" si="10"/>
        <v>4.2181099214470157</v>
      </c>
      <c r="J191" s="57">
        <f t="shared" si="10"/>
        <v>3.3821554973154004</v>
      </c>
      <c r="K191" s="57">
        <f t="shared" si="10"/>
        <v>2.8915731340168516</v>
      </c>
      <c r="L191" s="57">
        <f t="shared" si="10"/>
        <v>1.7553329491945804</v>
      </c>
      <c r="M191" s="57">
        <f t="shared" si="10"/>
        <v>1.2033051986953469</v>
      </c>
      <c r="N191" s="57">
        <f t="shared" si="10"/>
        <v>0.96483149289754344</v>
      </c>
      <c r="O191" s="57">
        <f t="shared" si="10"/>
        <v>0.82488248276295584</v>
      </c>
      <c r="P191" s="57">
        <f t="shared" si="10"/>
        <v>0.5007459033885211</v>
      </c>
    </row>
    <row r="192" spans="2:16" ht="12.75" customHeight="1">
      <c r="B192" s="138" t="s">
        <v>54</v>
      </c>
      <c r="C192" s="137">
        <f t="shared" si="10"/>
        <v>42.530841002332181</v>
      </c>
      <c r="D192" s="57">
        <f t="shared" si="10"/>
        <v>25.295127184293481</v>
      </c>
      <c r="E192" s="57">
        <f t="shared" si="10"/>
        <v>17.073646837657574</v>
      </c>
      <c r="F192" s="57">
        <f t="shared" si="10"/>
        <v>13.56647472387216</v>
      </c>
      <c r="G192" s="57">
        <f t="shared" si="10"/>
        <v>11.524330920069929</v>
      </c>
      <c r="H192" s="57">
        <f t="shared" si="10"/>
        <v>6.8540712919612821</v>
      </c>
      <c r="I192" s="57">
        <f t="shared" si="10"/>
        <v>4.6263452951419906</v>
      </c>
      <c r="J192" s="57">
        <f t="shared" si="10"/>
        <v>3.6760275708654357</v>
      </c>
      <c r="K192" s="57">
        <f t="shared" si="10"/>
        <v>3.1226799194494488</v>
      </c>
      <c r="L192" s="57">
        <f t="shared" si="10"/>
        <v>1.8572072373076718</v>
      </c>
      <c r="M192" s="57">
        <f t="shared" si="10"/>
        <v>1.2535734745711089</v>
      </c>
      <c r="N192" s="57">
        <f t="shared" si="10"/>
        <v>0.99607149070085588</v>
      </c>
      <c r="O192" s="57">
        <f t="shared" si="10"/>
        <v>0.8461341440960326</v>
      </c>
      <c r="P192" s="57">
        <f t="shared" si="10"/>
        <v>0.50323648170297863</v>
      </c>
    </row>
    <row r="193" spans="2:16" ht="12.75" customHeight="1">
      <c r="B193" s="138" t="s">
        <v>55</v>
      </c>
      <c r="C193" s="137">
        <f t="shared" ref="C193:P208" si="11">100*SQRT(EXP($M56+$N56*LN(C$143*1000)))</f>
        <v>53.243380167126809</v>
      </c>
      <c r="D193" s="57">
        <f t="shared" si="11"/>
        <v>31.473294576865314</v>
      </c>
      <c r="E193" s="57">
        <f t="shared" si="11"/>
        <v>21.145707123878857</v>
      </c>
      <c r="F193" s="57">
        <f t="shared" si="11"/>
        <v>16.756661371198526</v>
      </c>
      <c r="G193" s="57">
        <f t="shared" si="11"/>
        <v>14.206994716642592</v>
      </c>
      <c r="H193" s="57">
        <f t="shared" si="11"/>
        <v>8.3980567793652732</v>
      </c>
      <c r="I193" s="57">
        <f t="shared" si="11"/>
        <v>5.6423342854197793</v>
      </c>
      <c r="J193" s="57">
        <f t="shared" si="11"/>
        <v>4.4711999655530752</v>
      </c>
      <c r="K193" s="57">
        <f t="shared" si="11"/>
        <v>3.7908693671430136</v>
      </c>
      <c r="L193" s="57">
        <f t="shared" si="11"/>
        <v>2.2408635199342841</v>
      </c>
      <c r="M193" s="57">
        <f t="shared" si="11"/>
        <v>1.5055507958148473</v>
      </c>
      <c r="N193" s="57">
        <f t="shared" si="11"/>
        <v>1.1930556266013446</v>
      </c>
      <c r="O193" s="57">
        <f t="shared" si="11"/>
        <v>1.0115222005332984</v>
      </c>
      <c r="P193" s="57">
        <f t="shared" si="11"/>
        <v>0.5979322892065263</v>
      </c>
    </row>
    <row r="194" spans="2:16" ht="12.75" customHeight="1">
      <c r="B194" s="138" t="s">
        <v>56</v>
      </c>
      <c r="C194" s="137">
        <f t="shared" si="11"/>
        <v>53.807052755785392</v>
      </c>
      <c r="D194" s="57">
        <f t="shared" si="11"/>
        <v>32.386650474705725</v>
      </c>
      <c r="E194" s="57">
        <f t="shared" si="11"/>
        <v>22.058933904006395</v>
      </c>
      <c r="F194" s="57">
        <f t="shared" si="11"/>
        <v>17.620717453663058</v>
      </c>
      <c r="G194" s="57">
        <f t="shared" si="11"/>
        <v>15.024602972183221</v>
      </c>
      <c r="H194" s="57">
        <f t="shared" si="11"/>
        <v>9.0433603042679866</v>
      </c>
      <c r="I194" s="57">
        <f t="shared" si="11"/>
        <v>6.1595405606320357</v>
      </c>
      <c r="J194" s="57">
        <f t="shared" si="11"/>
        <v>4.9202524625889552</v>
      </c>
      <c r="K194" s="57">
        <f t="shared" si="11"/>
        <v>4.1953365388046704</v>
      </c>
      <c r="L194" s="57">
        <f t="shared" si="11"/>
        <v>2.5251875199839753</v>
      </c>
      <c r="M194" s="57">
        <f t="shared" si="11"/>
        <v>1.7199353370010537</v>
      </c>
      <c r="N194" s="57">
        <f t="shared" si="11"/>
        <v>1.3738875479545256</v>
      </c>
      <c r="O194" s="57">
        <f t="shared" si="11"/>
        <v>1.1714684711746481</v>
      </c>
      <c r="P194" s="57">
        <f t="shared" si="11"/>
        <v>0.70511090972162294</v>
      </c>
    </row>
    <row r="195" spans="2:16" ht="12.75" customHeight="1">
      <c r="B195" s="138" t="s">
        <v>57</v>
      </c>
      <c r="C195" s="137">
        <f t="shared" si="11"/>
        <v>32.473291765904648</v>
      </c>
      <c r="D195" s="57">
        <f t="shared" si="11"/>
        <v>19.372123477980445</v>
      </c>
      <c r="E195" s="57">
        <f t="shared" si="11"/>
        <v>13.10580484142152</v>
      </c>
      <c r="F195" s="57">
        <f t="shared" si="11"/>
        <v>10.427678781309087</v>
      </c>
      <c r="G195" s="57">
        <f t="shared" si="11"/>
        <v>8.8664580698478108</v>
      </c>
      <c r="H195" s="57">
        <f t="shared" si="11"/>
        <v>5.2893350566255108</v>
      </c>
      <c r="I195" s="57">
        <f t="shared" si="11"/>
        <v>3.5783889707195904</v>
      </c>
      <c r="J195" s="57">
        <f t="shared" si="11"/>
        <v>2.8471575147609056</v>
      </c>
      <c r="K195" s="57">
        <f t="shared" si="11"/>
        <v>2.42088419218745</v>
      </c>
      <c r="L195" s="57">
        <f t="shared" si="11"/>
        <v>1.4441919789045379</v>
      </c>
      <c r="M195" s="57">
        <f t="shared" si="11"/>
        <v>0.97703786838769424</v>
      </c>
      <c r="N195" s="57">
        <f t="shared" si="11"/>
        <v>0.77738354660382258</v>
      </c>
      <c r="O195" s="57">
        <f t="shared" si="11"/>
        <v>0.66099452857207086</v>
      </c>
      <c r="P195" s="57">
        <f t="shared" si="11"/>
        <v>0.39431997587667034</v>
      </c>
    </row>
    <row r="196" spans="2:16" ht="12.75" customHeight="1">
      <c r="B196" s="138" t="s">
        <v>58</v>
      </c>
      <c r="C196" s="137">
        <f t="shared" si="11"/>
        <v>36.055176370334912</v>
      </c>
      <c r="D196" s="57">
        <f t="shared" si="11"/>
        <v>21.24122571343376</v>
      </c>
      <c r="E196" s="57">
        <f t="shared" si="11"/>
        <v>14.234808339735547</v>
      </c>
      <c r="F196" s="57">
        <f t="shared" si="11"/>
        <v>11.26338143859601</v>
      </c>
      <c r="G196" s="57">
        <f t="shared" si="11"/>
        <v>9.5394574306912006</v>
      </c>
      <c r="H196" s="57">
        <f t="shared" si="11"/>
        <v>5.6199910489336107</v>
      </c>
      <c r="I196" s="57">
        <f t="shared" si="11"/>
        <v>3.7662372469402539</v>
      </c>
      <c r="J196" s="57">
        <f t="shared" si="11"/>
        <v>2.9800588591081709</v>
      </c>
      <c r="K196" s="57">
        <f t="shared" si="11"/>
        <v>2.5239440555571027</v>
      </c>
      <c r="L196" s="57">
        <f t="shared" si="11"/>
        <v>1.4869339376267154</v>
      </c>
      <c r="M196" s="57">
        <f t="shared" si="11"/>
        <v>0.99646884325410079</v>
      </c>
      <c r="N196" s="57">
        <f t="shared" si="11"/>
        <v>0.78846222621188988</v>
      </c>
      <c r="O196" s="57">
        <f t="shared" si="11"/>
        <v>0.66778363883536518</v>
      </c>
      <c r="P196" s="57">
        <f t="shared" si="11"/>
        <v>0.39341210966619239</v>
      </c>
    </row>
    <row r="197" spans="2:16" ht="12.75" customHeight="1">
      <c r="B197" s="138" t="s">
        <v>59</v>
      </c>
      <c r="C197" s="137">
        <f t="shared" si="11"/>
        <v>36.895440222233283</v>
      </c>
      <c r="D197" s="57">
        <f t="shared" si="11"/>
        <v>22.146170688360247</v>
      </c>
      <c r="E197" s="57">
        <f t="shared" si="11"/>
        <v>15.052502038712298</v>
      </c>
      <c r="F197" s="57">
        <f t="shared" si="11"/>
        <v>12.009263204848182</v>
      </c>
      <c r="G197" s="57">
        <f t="shared" si="11"/>
        <v>10.231015592439398</v>
      </c>
      <c r="H197" s="57">
        <f t="shared" si="11"/>
        <v>6.1410791214493141</v>
      </c>
      <c r="I197" s="57">
        <f t="shared" si="11"/>
        <v>4.1740221050537638</v>
      </c>
      <c r="J197" s="57">
        <f t="shared" si="11"/>
        <v>3.3301393983224701</v>
      </c>
      <c r="K197" s="57">
        <f t="shared" si="11"/>
        <v>2.8370356722200474</v>
      </c>
      <c r="L197" s="57">
        <f t="shared" si="11"/>
        <v>1.7029062634165533</v>
      </c>
      <c r="M197" s="57">
        <f t="shared" si="11"/>
        <v>1.1574461500599749</v>
      </c>
      <c r="N197" s="57">
        <f t="shared" si="11"/>
        <v>0.9234395335579404</v>
      </c>
      <c r="O197" s="57">
        <f t="shared" si="11"/>
        <v>0.78670307289894192</v>
      </c>
      <c r="P197" s="57">
        <f t="shared" si="11"/>
        <v>0.47221175377055541</v>
      </c>
    </row>
    <row r="198" spans="2:16" ht="12.75" customHeight="1">
      <c r="B198" s="138" t="s">
        <v>60</v>
      </c>
      <c r="C198" s="137">
        <f t="shared" si="11"/>
        <v>38.641199196422676</v>
      </c>
      <c r="D198" s="57">
        <f t="shared" si="11"/>
        <v>22.619570128787174</v>
      </c>
      <c r="E198" s="57">
        <f t="shared" si="11"/>
        <v>15.085328488598373</v>
      </c>
      <c r="F198" s="57">
        <f t="shared" si="11"/>
        <v>11.902619955650183</v>
      </c>
      <c r="G198" s="57">
        <f t="shared" si="11"/>
        <v>10.060630432551887</v>
      </c>
      <c r="H198" s="57">
        <f t="shared" si="11"/>
        <v>5.8892358503714801</v>
      </c>
      <c r="I198" s="57">
        <f t="shared" si="11"/>
        <v>3.9276191741866384</v>
      </c>
      <c r="J198" s="57">
        <f t="shared" si="11"/>
        <v>3.0989685372911442</v>
      </c>
      <c r="K198" s="57">
        <f t="shared" si="11"/>
        <v>2.6193877727728405</v>
      </c>
      <c r="L198" s="57">
        <f t="shared" si="11"/>
        <v>1.533322636275952</v>
      </c>
      <c r="M198" s="57">
        <f t="shared" si="11"/>
        <v>1.022595722002194</v>
      </c>
      <c r="N198" s="57">
        <f t="shared" si="11"/>
        <v>0.80684807470153375</v>
      </c>
      <c r="O198" s="57">
        <f t="shared" si="11"/>
        <v>0.68198432992350022</v>
      </c>
      <c r="P198" s="57">
        <f t="shared" si="11"/>
        <v>0.39921619148058607</v>
      </c>
    </row>
    <row r="199" spans="2:16" ht="12.75" customHeight="1">
      <c r="B199" s="136" t="s">
        <v>61</v>
      </c>
      <c r="C199" s="137">
        <f t="shared" si="11"/>
        <v>39.276036412973284</v>
      </c>
      <c r="D199" s="57">
        <f t="shared" si="11"/>
        <v>24.018920799334222</v>
      </c>
      <c r="E199" s="57">
        <f t="shared" si="11"/>
        <v>16.557351630462225</v>
      </c>
      <c r="F199" s="57">
        <f t="shared" si="11"/>
        <v>13.319342875555909</v>
      </c>
      <c r="G199" s="57">
        <f t="shared" si="11"/>
        <v>11.413747324666199</v>
      </c>
      <c r="H199" s="57">
        <f t="shared" si="11"/>
        <v>6.9799785836897028</v>
      </c>
      <c r="I199" s="57">
        <f t="shared" si="11"/>
        <v>4.8116216689656461</v>
      </c>
      <c r="J199" s="57">
        <f t="shared" si="11"/>
        <v>3.8706455130480855</v>
      </c>
      <c r="K199" s="57">
        <f t="shared" si="11"/>
        <v>3.3168730831580104</v>
      </c>
      <c r="L199" s="57">
        <f t="shared" si="11"/>
        <v>2.028405082634579</v>
      </c>
      <c r="M199" s="57">
        <f t="shared" si="11"/>
        <v>1.3982733230515703</v>
      </c>
      <c r="N199" s="57">
        <f t="shared" si="11"/>
        <v>1.1248225102136629</v>
      </c>
      <c r="O199" s="57">
        <f t="shared" si="11"/>
        <v>0.96389439303623958</v>
      </c>
      <c r="P199" s="57">
        <f t="shared" si="11"/>
        <v>0.58946128987731838</v>
      </c>
    </row>
    <row r="200" spans="2:16" ht="12.75" customHeight="1">
      <c r="B200" s="138" t="s">
        <v>173</v>
      </c>
      <c r="C200" s="137">
        <f t="shared" si="11"/>
        <v>27.064438555601434</v>
      </c>
      <c r="D200" s="57">
        <f t="shared" si="11"/>
        <v>15.917893939439537</v>
      </c>
      <c r="E200" s="57">
        <f t="shared" si="11"/>
        <v>10.653907932572698</v>
      </c>
      <c r="F200" s="57">
        <f t="shared" si="11"/>
        <v>8.4237433804831738</v>
      </c>
      <c r="G200" s="57">
        <f t="shared" si="11"/>
        <v>7.1307017541123257</v>
      </c>
      <c r="H200" s="57">
        <f t="shared" si="11"/>
        <v>4.1939075884596058</v>
      </c>
      <c r="I200" s="57">
        <f t="shared" si="11"/>
        <v>2.8069985574197038</v>
      </c>
      <c r="J200" s="57">
        <f t="shared" si="11"/>
        <v>2.2194142906752301</v>
      </c>
      <c r="K200" s="57">
        <f t="shared" si="11"/>
        <v>1.878734982868397</v>
      </c>
      <c r="L200" s="57">
        <f t="shared" si="11"/>
        <v>1.1049741207886425</v>
      </c>
      <c r="M200" s="57">
        <f t="shared" si="11"/>
        <v>0.7395634495082053</v>
      </c>
      <c r="N200" s="57">
        <f t="shared" si="11"/>
        <v>0.5847518818137234</v>
      </c>
      <c r="O200" s="57">
        <f t="shared" si="11"/>
        <v>0.49499267499414701</v>
      </c>
      <c r="P200" s="57">
        <f t="shared" si="11"/>
        <v>0.29112892496066795</v>
      </c>
    </row>
    <row r="201" spans="2:16" ht="12.75" customHeight="1">
      <c r="B201" s="138" t="s">
        <v>62</v>
      </c>
      <c r="C201" s="137">
        <f t="shared" si="11"/>
        <v>35.566702181112944</v>
      </c>
      <c r="D201" s="57">
        <f t="shared" si="11"/>
        <v>21.067730761136914</v>
      </c>
      <c r="E201" s="57">
        <f t="shared" si="11"/>
        <v>14.17675238656223</v>
      </c>
      <c r="F201" s="57">
        <f t="shared" si="11"/>
        <v>11.244475877490592</v>
      </c>
      <c r="G201" s="57">
        <f t="shared" si="11"/>
        <v>9.5397226454327537</v>
      </c>
      <c r="H201" s="57">
        <f t="shared" si="11"/>
        <v>5.6507996498091133</v>
      </c>
      <c r="I201" s="57">
        <f t="shared" si="11"/>
        <v>3.8024972091058427</v>
      </c>
      <c r="J201" s="57">
        <f t="shared" si="11"/>
        <v>3.0160002076740984</v>
      </c>
      <c r="K201" s="57">
        <f t="shared" si="11"/>
        <v>2.5587502515234557</v>
      </c>
      <c r="L201" s="57">
        <f t="shared" si="11"/>
        <v>1.5156609434740882</v>
      </c>
      <c r="M201" s="57">
        <f t="shared" si="11"/>
        <v>1.0199081306493729</v>
      </c>
      <c r="N201" s="57">
        <f t="shared" si="11"/>
        <v>0.808953423155921</v>
      </c>
      <c r="O201" s="57">
        <f t="shared" si="11"/>
        <v>0.68630955982833486</v>
      </c>
      <c r="P201" s="57">
        <f t="shared" si="11"/>
        <v>0.40653150667806132</v>
      </c>
    </row>
    <row r="202" spans="2:16" ht="12.75" customHeight="1">
      <c r="B202" s="138" t="s">
        <v>63</v>
      </c>
      <c r="C202" s="137">
        <f t="shared" si="11"/>
        <v>34.693306041301227</v>
      </c>
      <c r="D202" s="57">
        <f t="shared" si="11"/>
        <v>20.176566335932097</v>
      </c>
      <c r="E202" s="57">
        <f t="shared" si="11"/>
        <v>13.389834940501219</v>
      </c>
      <c r="F202" s="57">
        <f t="shared" si="11"/>
        <v>10.534398906752388</v>
      </c>
      <c r="G202" s="57">
        <f t="shared" si="11"/>
        <v>8.885936127525186</v>
      </c>
      <c r="H202" s="57">
        <f t="shared" si="11"/>
        <v>5.1677888385855075</v>
      </c>
      <c r="I202" s="57">
        <f t="shared" si="11"/>
        <v>3.4295151317593051</v>
      </c>
      <c r="J202" s="57">
        <f t="shared" si="11"/>
        <v>2.6981572674519909</v>
      </c>
      <c r="K202" s="57">
        <f t="shared" si="11"/>
        <v>2.2759393633013323</v>
      </c>
      <c r="L202" s="57">
        <f t="shared" si="11"/>
        <v>1.3236167658839268</v>
      </c>
      <c r="M202" s="57">
        <f t="shared" si="11"/>
        <v>0.878395745072998</v>
      </c>
      <c r="N202" s="57">
        <f t="shared" si="11"/>
        <v>0.69107432748133224</v>
      </c>
      <c r="O202" s="57">
        <f t="shared" si="11"/>
        <v>0.58293239013716869</v>
      </c>
      <c r="P202" s="57">
        <f t="shared" si="11"/>
        <v>0.33901565982106918</v>
      </c>
    </row>
    <row r="203" spans="2:16" ht="12.75" customHeight="1">
      <c r="B203" s="138" t="s">
        <v>64</v>
      </c>
      <c r="C203" s="137">
        <f t="shared" si="11"/>
        <v>52.979884545773473</v>
      </c>
      <c r="D203" s="57">
        <f t="shared" si="11"/>
        <v>30.976598322510974</v>
      </c>
      <c r="E203" s="57">
        <f t="shared" si="11"/>
        <v>20.64037416753234</v>
      </c>
      <c r="F203" s="57">
        <f t="shared" si="11"/>
        <v>16.277182206207254</v>
      </c>
      <c r="G203" s="57">
        <f t="shared" si="11"/>
        <v>13.753125547879815</v>
      </c>
      <c r="H203" s="57">
        <f t="shared" si="11"/>
        <v>8.0412603656706789</v>
      </c>
      <c r="I203" s="57">
        <f t="shared" si="11"/>
        <v>5.3580648526334675</v>
      </c>
      <c r="J203" s="57">
        <f t="shared" si="11"/>
        <v>4.225417483767294</v>
      </c>
      <c r="K203" s="57">
        <f t="shared" si="11"/>
        <v>3.570193932233364</v>
      </c>
      <c r="L203" s="57">
        <f t="shared" si="11"/>
        <v>2.0874425137093211</v>
      </c>
      <c r="M203" s="57">
        <f t="shared" si="11"/>
        <v>1.3909078746346377</v>
      </c>
      <c r="N203" s="57">
        <f t="shared" si="11"/>
        <v>1.0968822911693952</v>
      </c>
      <c r="O203" s="57">
        <f t="shared" si="11"/>
        <v>0.92679185319593915</v>
      </c>
      <c r="P203" s="57">
        <f t="shared" si="11"/>
        <v>0.5418822485394863</v>
      </c>
    </row>
    <row r="204" spans="2:16" ht="12.75" customHeight="1">
      <c r="B204" s="138" t="s">
        <v>65</v>
      </c>
      <c r="C204" s="137">
        <f t="shared" si="11"/>
        <v>35.216576688015095</v>
      </c>
      <c r="D204" s="57">
        <f t="shared" si="11"/>
        <v>20.244981062654627</v>
      </c>
      <c r="E204" s="57">
        <f t="shared" si="11"/>
        <v>13.318008291926677</v>
      </c>
      <c r="F204" s="57">
        <f t="shared" si="11"/>
        <v>10.424312359235426</v>
      </c>
      <c r="G204" s="57">
        <f t="shared" si="11"/>
        <v>8.7611514337751792</v>
      </c>
      <c r="H204" s="57">
        <f t="shared" si="11"/>
        <v>5.0365299965169603</v>
      </c>
      <c r="I204" s="57">
        <f t="shared" si="11"/>
        <v>3.3132433193471686</v>
      </c>
      <c r="J204" s="57">
        <f t="shared" si="11"/>
        <v>2.5933519882219822</v>
      </c>
      <c r="K204" s="57">
        <f t="shared" si="11"/>
        <v>2.1795921598382715</v>
      </c>
      <c r="L204" s="57">
        <f t="shared" si="11"/>
        <v>1.2529838544827452</v>
      </c>
      <c r="M204" s="57">
        <f t="shared" si="11"/>
        <v>0.82426599027222458</v>
      </c>
      <c r="N204" s="57">
        <f t="shared" si="11"/>
        <v>0.6451720078069676</v>
      </c>
      <c r="O204" s="57">
        <f t="shared" si="11"/>
        <v>0.54223717272073479</v>
      </c>
      <c r="P204" s="57">
        <f t="shared" si="11"/>
        <v>0.31171630878405432</v>
      </c>
    </row>
    <row r="205" spans="2:16" ht="12.75" customHeight="1">
      <c r="B205" s="138" t="s">
        <v>66</v>
      </c>
      <c r="C205" s="137">
        <f t="shared" si="11"/>
        <v>39.10001089844161</v>
      </c>
      <c r="D205" s="57">
        <f t="shared" si="11"/>
        <v>23.121765848395491</v>
      </c>
      <c r="E205" s="57">
        <f t="shared" si="11"/>
        <v>15.539167162519057</v>
      </c>
      <c r="F205" s="57">
        <f t="shared" si="11"/>
        <v>12.315928346910139</v>
      </c>
      <c r="G205" s="57">
        <f t="shared" si="11"/>
        <v>10.443221235261625</v>
      </c>
      <c r="H205" s="57">
        <f t="shared" si="11"/>
        <v>6.1755920409304732</v>
      </c>
      <c r="I205" s="57">
        <f t="shared" si="11"/>
        <v>4.1503558889383108</v>
      </c>
      <c r="J205" s="57">
        <f t="shared" si="11"/>
        <v>3.2894610893711747</v>
      </c>
      <c r="K205" s="57">
        <f t="shared" si="11"/>
        <v>2.7892797792791963</v>
      </c>
      <c r="L205" s="57">
        <f t="shared" si="11"/>
        <v>1.6494387715050061</v>
      </c>
      <c r="M205" s="57">
        <f t="shared" si="11"/>
        <v>1.1085184826631651</v>
      </c>
      <c r="N205" s="57">
        <f t="shared" si="11"/>
        <v>0.87858210552204841</v>
      </c>
      <c r="O205" s="57">
        <f t="shared" si="11"/>
        <v>0.7449886880521388</v>
      </c>
      <c r="P205" s="57">
        <f t="shared" si="11"/>
        <v>0.44054857298086936</v>
      </c>
    </row>
    <row r="206" spans="2:16" ht="12.75" customHeight="1">
      <c r="B206" s="138" t="s">
        <v>67</v>
      </c>
      <c r="C206" s="137">
        <f t="shared" si="11"/>
        <v>35.046606696203973</v>
      </c>
      <c r="D206" s="57">
        <f t="shared" si="11"/>
        <v>20.044189717444411</v>
      </c>
      <c r="E206" s="57">
        <f t="shared" si="11"/>
        <v>13.134852940790148</v>
      </c>
      <c r="F206" s="57">
        <f t="shared" si="11"/>
        <v>10.257642846978463</v>
      </c>
      <c r="G206" s="57">
        <f t="shared" si="11"/>
        <v>8.6072006006826136</v>
      </c>
      <c r="H206" s="57">
        <f t="shared" si="11"/>
        <v>4.9227122977035798</v>
      </c>
      <c r="I206" s="57">
        <f t="shared" si="11"/>
        <v>3.2258276843130775</v>
      </c>
      <c r="J206" s="57">
        <f t="shared" si="11"/>
        <v>2.5192050813770712</v>
      </c>
      <c r="K206" s="57">
        <f t="shared" si="11"/>
        <v>2.1138680506953453</v>
      </c>
      <c r="L206" s="57">
        <f t="shared" si="11"/>
        <v>1.208983586144768</v>
      </c>
      <c r="M206" s="57">
        <f t="shared" si="11"/>
        <v>0.79224063609917261</v>
      </c>
      <c r="N206" s="57">
        <f t="shared" si="11"/>
        <v>0.61869908483950375</v>
      </c>
      <c r="O206" s="57">
        <f t="shared" si="11"/>
        <v>0.51915115530084965</v>
      </c>
      <c r="P206" s="57">
        <f t="shared" si="11"/>
        <v>0.29691788249524831</v>
      </c>
    </row>
    <row r="207" spans="2:16" ht="12.75" customHeight="1">
      <c r="B207" s="138" t="s">
        <v>68</v>
      </c>
      <c r="C207" s="137">
        <f t="shared" si="11"/>
        <v>26.307249322621836</v>
      </c>
      <c r="D207" s="57">
        <f t="shared" si="11"/>
        <v>15.627571448927446</v>
      </c>
      <c r="E207" s="57">
        <f t="shared" si="11"/>
        <v>10.538770375472247</v>
      </c>
      <c r="F207" s="57">
        <f t="shared" si="11"/>
        <v>8.3695469647680252</v>
      </c>
      <c r="G207" s="57">
        <f t="shared" si="11"/>
        <v>7.107033961732685</v>
      </c>
      <c r="H207" s="57">
        <f t="shared" si="11"/>
        <v>4.2218659832073424</v>
      </c>
      <c r="I207" s="57">
        <f t="shared" si="11"/>
        <v>2.847101118586997</v>
      </c>
      <c r="J207" s="57">
        <f t="shared" si="11"/>
        <v>2.2610746487955113</v>
      </c>
      <c r="K207" s="57">
        <f t="shared" si="11"/>
        <v>1.9200004954447254</v>
      </c>
      <c r="L207" s="57">
        <f t="shared" si="11"/>
        <v>1.1405580475772907</v>
      </c>
      <c r="M207" s="57">
        <f t="shared" si="11"/>
        <v>0.76915849673744296</v>
      </c>
      <c r="N207" s="57">
        <f t="shared" si="11"/>
        <v>0.61084053759980794</v>
      </c>
      <c r="O207" s="57">
        <f t="shared" si="11"/>
        <v>0.51869766239434867</v>
      </c>
      <c r="P207" s="57">
        <f t="shared" si="11"/>
        <v>0.30812741689755135</v>
      </c>
    </row>
    <row r="208" spans="2:16" ht="12.75" customHeight="1">
      <c r="B208" s="138" t="s">
        <v>69</v>
      </c>
      <c r="C208" s="137">
        <f t="shared" si="11"/>
        <v>25.292497796916841</v>
      </c>
      <c r="D208" s="57">
        <f t="shared" si="11"/>
        <v>15.079269145186331</v>
      </c>
      <c r="E208" s="57">
        <f t="shared" si="11"/>
        <v>10.196903442328329</v>
      </c>
      <c r="F208" s="57">
        <f t="shared" si="11"/>
        <v>8.111032967587505</v>
      </c>
      <c r="G208" s="57">
        <f t="shared" si="11"/>
        <v>6.8953500870006801</v>
      </c>
      <c r="H208" s="57">
        <f t="shared" si="11"/>
        <v>4.1109755409306485</v>
      </c>
      <c r="I208" s="57">
        <f t="shared" si="11"/>
        <v>2.7799238969101427</v>
      </c>
      <c r="J208" s="57">
        <f t="shared" si="11"/>
        <v>2.2112648710218585</v>
      </c>
      <c r="K208" s="57">
        <f t="shared" si="11"/>
        <v>1.8798401488087206</v>
      </c>
      <c r="L208" s="57">
        <f t="shared" si="11"/>
        <v>1.1207519234130088</v>
      </c>
      <c r="M208" s="57">
        <f t="shared" si="11"/>
        <v>0.75787487018191291</v>
      </c>
      <c r="N208" s="57">
        <f t="shared" si="11"/>
        <v>0.60284458827316012</v>
      </c>
      <c r="O208" s="57">
        <f t="shared" si="11"/>
        <v>0.51249014777874935</v>
      </c>
      <c r="P208" s="57">
        <f t="shared" si="11"/>
        <v>0.30554423428887723</v>
      </c>
    </row>
    <row r="209" spans="2:16" ht="12.75" customHeight="1">
      <c r="B209" s="138" t="s">
        <v>70</v>
      </c>
      <c r="C209" s="137">
        <f t="shared" ref="C209:P224" si="12">100*SQRT(EXP($M72+$N72*LN(C$143*1000)))</f>
        <v>22.041229800829122</v>
      </c>
      <c r="D209" s="57">
        <f t="shared" si="12"/>
        <v>13.637034953948065</v>
      </c>
      <c r="E209" s="57">
        <f t="shared" si="12"/>
        <v>9.4838306017426532</v>
      </c>
      <c r="F209" s="57">
        <f t="shared" si="12"/>
        <v>7.6685639961735648</v>
      </c>
      <c r="G209" s="57">
        <f t="shared" si="12"/>
        <v>6.5954984486206767</v>
      </c>
      <c r="H209" s="57">
        <f t="shared" si="12"/>
        <v>4.0806726165146703</v>
      </c>
      <c r="I209" s="57">
        <f t="shared" si="12"/>
        <v>2.8378901987774778</v>
      </c>
      <c r="J209" s="57">
        <f t="shared" si="12"/>
        <v>2.2946996332304739</v>
      </c>
      <c r="K209" s="57">
        <f t="shared" si="12"/>
        <v>1.9736012998749026</v>
      </c>
      <c r="L209" s="57">
        <f t="shared" si="12"/>
        <v>1.2210784132625381</v>
      </c>
      <c r="M209" s="57">
        <f t="shared" si="12"/>
        <v>0.8491949211785178</v>
      </c>
      <c r="N209" s="57">
        <f t="shared" si="12"/>
        <v>0.68665351288396403</v>
      </c>
      <c r="O209" s="57">
        <f t="shared" si="12"/>
        <v>0.5905697834986966</v>
      </c>
      <c r="P209" s="57">
        <f t="shared" si="12"/>
        <v>0.3653889031189323</v>
      </c>
    </row>
    <row r="210" spans="2:16" ht="12.75" customHeight="1">
      <c r="B210" s="136" t="s">
        <v>71</v>
      </c>
      <c r="C210" s="137">
        <f t="shared" si="12"/>
        <v>30.277341196045839</v>
      </c>
      <c r="D210" s="57">
        <f t="shared" si="12"/>
        <v>18.176323283574064</v>
      </c>
      <c r="E210" s="57">
        <f t="shared" si="12"/>
        <v>12.355583546967434</v>
      </c>
      <c r="F210" s="57">
        <f t="shared" si="12"/>
        <v>9.8582204077273978</v>
      </c>
      <c r="G210" s="57">
        <f t="shared" si="12"/>
        <v>8.3988627625286316</v>
      </c>
      <c r="H210" s="57">
        <f t="shared" si="12"/>
        <v>5.0420690442273575</v>
      </c>
      <c r="I210" s="57">
        <f t="shared" si="12"/>
        <v>3.4274096225955537</v>
      </c>
      <c r="J210" s="57">
        <f t="shared" si="12"/>
        <v>2.7346470005785957</v>
      </c>
      <c r="K210" s="57">
        <f t="shared" si="12"/>
        <v>2.329824645005576</v>
      </c>
      <c r="L210" s="57">
        <f t="shared" si="12"/>
        <v>1.3986580151625085</v>
      </c>
      <c r="M210" s="57">
        <f t="shared" si="12"/>
        <v>0.95075531450263451</v>
      </c>
      <c r="N210" s="57">
        <f t="shared" si="12"/>
        <v>0.75858460335413302</v>
      </c>
      <c r="O210" s="57">
        <f t="shared" si="12"/>
        <v>0.64628784038389564</v>
      </c>
      <c r="P210" s="57">
        <f t="shared" si="12"/>
        <v>0.38798442191465443</v>
      </c>
    </row>
    <row r="211" spans="2:16" ht="12.75" customHeight="1">
      <c r="B211" s="138" t="s">
        <v>72</v>
      </c>
      <c r="C211" s="137">
        <f t="shared" si="12"/>
        <v>29.4048452109812</v>
      </c>
      <c r="D211" s="57">
        <f t="shared" si="12"/>
        <v>17.712576053043303</v>
      </c>
      <c r="E211" s="57">
        <f t="shared" si="12"/>
        <v>12.071309575654478</v>
      </c>
      <c r="F211" s="57">
        <f t="shared" si="12"/>
        <v>9.645886300466449</v>
      </c>
      <c r="G211" s="57">
        <f t="shared" si="12"/>
        <v>8.2267262782621255</v>
      </c>
      <c r="H211" s="57">
        <f t="shared" si="12"/>
        <v>4.9555273569972798</v>
      </c>
      <c r="I211" s="57">
        <f t="shared" si="12"/>
        <v>3.37724476991934</v>
      </c>
      <c r="J211" s="57">
        <f t="shared" si="12"/>
        <v>2.698673151849865</v>
      </c>
      <c r="K211" s="57">
        <f t="shared" si="12"/>
        <v>2.3016283463438882</v>
      </c>
      <c r="L211" s="57">
        <f t="shared" si="12"/>
        <v>1.3864302579369385</v>
      </c>
      <c r="M211" s="57">
        <f t="shared" si="12"/>
        <v>0.94486701417639196</v>
      </c>
      <c r="N211" s="57">
        <f t="shared" si="12"/>
        <v>0.75501996951416483</v>
      </c>
      <c r="O211" s="57">
        <f t="shared" si="12"/>
        <v>0.6439369520159578</v>
      </c>
      <c r="P211" s="57">
        <f t="shared" si="12"/>
        <v>0.38788785161460615</v>
      </c>
    </row>
    <row r="212" spans="2:16" ht="12.75" customHeight="1">
      <c r="B212" s="138" t="s">
        <v>73</v>
      </c>
      <c r="C212" s="137">
        <f t="shared" si="12"/>
        <v>28.388783307778002</v>
      </c>
      <c r="D212" s="57">
        <f t="shared" si="12"/>
        <v>16.813210291559042</v>
      </c>
      <c r="E212" s="57">
        <f t="shared" si="12"/>
        <v>11.312444522774586</v>
      </c>
      <c r="F212" s="57">
        <f t="shared" si="12"/>
        <v>8.9719701295312877</v>
      </c>
      <c r="G212" s="57">
        <f t="shared" si="12"/>
        <v>7.6113602852573532</v>
      </c>
      <c r="H212" s="57">
        <f t="shared" si="12"/>
        <v>4.5078156289209854</v>
      </c>
      <c r="I212" s="57">
        <f t="shared" si="12"/>
        <v>3.0329968719100755</v>
      </c>
      <c r="J212" s="57">
        <f t="shared" si="12"/>
        <v>2.4054886884046152</v>
      </c>
      <c r="K212" s="57">
        <f t="shared" si="12"/>
        <v>2.0406934937616876</v>
      </c>
      <c r="L212" s="57">
        <f t="shared" si="12"/>
        <v>1.2085973702800825</v>
      </c>
      <c r="M212" s="57">
        <f t="shared" si="12"/>
        <v>0.81318144866889164</v>
      </c>
      <c r="N212" s="57">
        <f t="shared" si="12"/>
        <v>0.64493926601434715</v>
      </c>
      <c r="O212" s="57">
        <f t="shared" si="12"/>
        <v>0.54713346621463699</v>
      </c>
      <c r="P212" s="57">
        <f t="shared" si="12"/>
        <v>0.32403889681654424</v>
      </c>
    </row>
    <row r="213" spans="2:16" ht="12.75" customHeight="1">
      <c r="B213" s="136" t="s">
        <v>74</v>
      </c>
      <c r="C213" s="137">
        <f t="shared" si="12"/>
        <v>38.107379931710092</v>
      </c>
      <c r="D213" s="57">
        <f t="shared" si="12"/>
        <v>22.797516014535312</v>
      </c>
      <c r="E213" s="57">
        <f t="shared" si="12"/>
        <v>15.456194871908185</v>
      </c>
      <c r="F213" s="57">
        <f t="shared" si="12"/>
        <v>12.313165627740245</v>
      </c>
      <c r="G213" s="57">
        <f t="shared" si="12"/>
        <v>10.478946906587819</v>
      </c>
      <c r="H213" s="57">
        <f t="shared" si="12"/>
        <v>6.2689683821482474</v>
      </c>
      <c r="I213" s="57">
        <f t="shared" si="12"/>
        <v>4.2502172999258399</v>
      </c>
      <c r="J213" s="57">
        <f t="shared" si="12"/>
        <v>3.3859323075041416</v>
      </c>
      <c r="K213" s="57">
        <f t="shared" si="12"/>
        <v>2.881550200193959</v>
      </c>
      <c r="L213" s="57">
        <f t="shared" si="12"/>
        <v>1.7238704669104039</v>
      </c>
      <c r="M213" s="57">
        <f t="shared" si="12"/>
        <v>1.1687447813834855</v>
      </c>
      <c r="N213" s="57">
        <f t="shared" si="12"/>
        <v>0.93107962140718237</v>
      </c>
      <c r="O213" s="57">
        <f t="shared" si="12"/>
        <v>0.79238225274505225</v>
      </c>
      <c r="P213" s="57">
        <f t="shared" si="12"/>
        <v>0.4740380243659072</v>
      </c>
    </row>
    <row r="214" spans="2:16" ht="12.75" customHeight="1">
      <c r="B214" s="138" t="s">
        <v>75</v>
      </c>
      <c r="C214" s="137">
        <f t="shared" si="12"/>
        <v>34.303835189770822</v>
      </c>
      <c r="D214" s="57">
        <f t="shared" si="12"/>
        <v>20.510186931683009</v>
      </c>
      <c r="E214" s="57">
        <f t="shared" si="12"/>
        <v>13.899347817976029</v>
      </c>
      <c r="F214" s="57">
        <f t="shared" si="12"/>
        <v>11.070067520645562</v>
      </c>
      <c r="G214" s="57">
        <f t="shared" si="12"/>
        <v>9.4193129691393978</v>
      </c>
      <c r="H214" s="57">
        <f t="shared" si="12"/>
        <v>5.6317863205768797</v>
      </c>
      <c r="I214" s="57">
        <f t="shared" si="12"/>
        <v>3.8165501449086157</v>
      </c>
      <c r="J214" s="57">
        <f t="shared" si="12"/>
        <v>3.0396726776940381</v>
      </c>
      <c r="K214" s="57">
        <f t="shared" si="12"/>
        <v>2.5864005094408333</v>
      </c>
      <c r="L214" s="57">
        <f t="shared" si="12"/>
        <v>1.5464031247634407</v>
      </c>
      <c r="M214" s="57">
        <f t="shared" si="12"/>
        <v>1.0479667966696744</v>
      </c>
      <c r="N214" s="57">
        <f t="shared" si="12"/>
        <v>0.83464802452991849</v>
      </c>
      <c r="O214" s="57">
        <f t="shared" si="12"/>
        <v>0.71018636042273897</v>
      </c>
      <c r="P214" s="57">
        <f t="shared" si="12"/>
        <v>0.42461884882613549</v>
      </c>
    </row>
    <row r="215" spans="2:16" ht="12.75" customHeight="1">
      <c r="B215" s="138" t="s">
        <v>76</v>
      </c>
      <c r="C215" s="137">
        <f t="shared" si="12"/>
        <v>40.43699393774132</v>
      </c>
      <c r="D215" s="57">
        <f t="shared" si="12"/>
        <v>23.96123703969559</v>
      </c>
      <c r="E215" s="57">
        <f t="shared" si="12"/>
        <v>16.128218526614766</v>
      </c>
      <c r="F215" s="57">
        <f t="shared" si="12"/>
        <v>12.79434292767637</v>
      </c>
      <c r="G215" s="57">
        <f t="shared" si="12"/>
        <v>10.855843227597598</v>
      </c>
      <c r="H215" s="57">
        <f t="shared" si="12"/>
        <v>6.432709445284984</v>
      </c>
      <c r="I215" s="57">
        <f t="shared" si="12"/>
        <v>4.32983253243144</v>
      </c>
      <c r="J215" s="57">
        <f t="shared" si="12"/>
        <v>3.4348097496273744</v>
      </c>
      <c r="K215" s="57">
        <f t="shared" si="12"/>
        <v>2.9143939918883</v>
      </c>
      <c r="L215" s="57">
        <f t="shared" si="12"/>
        <v>1.7269455136605252</v>
      </c>
      <c r="M215" s="57">
        <f t="shared" si="12"/>
        <v>1.1624005297277353</v>
      </c>
      <c r="N215" s="57">
        <f t="shared" si="12"/>
        <v>0.92211988398515732</v>
      </c>
      <c r="O215" s="57">
        <f t="shared" si="12"/>
        <v>0.78240742445156541</v>
      </c>
      <c r="P215" s="57">
        <f t="shared" si="12"/>
        <v>0.46362125205860066</v>
      </c>
    </row>
    <row r="216" spans="2:16" ht="12.75" customHeight="1">
      <c r="B216" s="138" t="s">
        <v>77</v>
      </c>
      <c r="C216" s="137">
        <f t="shared" si="12"/>
        <v>32.135818772059075</v>
      </c>
      <c r="D216" s="57">
        <f t="shared" si="12"/>
        <v>19.400558827408361</v>
      </c>
      <c r="E216" s="57">
        <f t="shared" si="12"/>
        <v>13.243862241079063</v>
      </c>
      <c r="F216" s="57">
        <f t="shared" si="12"/>
        <v>10.593222998916287</v>
      </c>
      <c r="G216" s="57">
        <f t="shared" si="12"/>
        <v>9.0409708617713367</v>
      </c>
      <c r="H216" s="57">
        <f t="shared" si="12"/>
        <v>5.4580805395001697</v>
      </c>
      <c r="I216" s="57">
        <f t="shared" si="12"/>
        <v>3.7259785869534761</v>
      </c>
      <c r="J216" s="57">
        <f t="shared" si="12"/>
        <v>2.9802576727473791</v>
      </c>
      <c r="K216" s="57">
        <f t="shared" si="12"/>
        <v>2.5435528717403564</v>
      </c>
      <c r="L216" s="57">
        <f t="shared" si="12"/>
        <v>1.5355559311819109</v>
      </c>
      <c r="M216" s="57">
        <f t="shared" si="12"/>
        <v>1.0482528568875147</v>
      </c>
      <c r="N216" s="57">
        <f t="shared" si="12"/>
        <v>0.83845452860552927</v>
      </c>
      <c r="O216" s="57">
        <f t="shared" si="12"/>
        <v>0.71559363593292846</v>
      </c>
      <c r="P216" s="57">
        <f t="shared" si="12"/>
        <v>0.4320075529709701</v>
      </c>
    </row>
    <row r="217" spans="2:16" ht="12.75" customHeight="1">
      <c r="B217" s="138" t="s">
        <v>78</v>
      </c>
      <c r="C217" s="137">
        <f t="shared" si="12"/>
        <v>29.049329354489149</v>
      </c>
      <c r="D217" s="57">
        <f t="shared" si="12"/>
        <v>16.763614621837231</v>
      </c>
      <c r="E217" s="57">
        <f t="shared" si="12"/>
        <v>11.059775576518195</v>
      </c>
      <c r="F217" s="57">
        <f t="shared" si="12"/>
        <v>8.6714074966159735</v>
      </c>
      <c r="G217" s="57">
        <f t="shared" si="12"/>
        <v>7.2966742890646819</v>
      </c>
      <c r="H217" s="57">
        <f t="shared" si="12"/>
        <v>4.2107215044551847</v>
      </c>
      <c r="I217" s="57">
        <f t="shared" si="12"/>
        <v>2.7780186973416319</v>
      </c>
      <c r="J217" s="57">
        <f t="shared" si="12"/>
        <v>2.1781031623293843</v>
      </c>
      <c r="K217" s="57">
        <f t="shared" si="12"/>
        <v>1.8327946587334893</v>
      </c>
      <c r="L217" s="57">
        <f t="shared" si="12"/>
        <v>1.0576582669101091</v>
      </c>
      <c r="M217" s="57">
        <f t="shared" si="12"/>
        <v>0.69778883209574682</v>
      </c>
      <c r="N217" s="57">
        <f t="shared" si="12"/>
        <v>0.54710073164023987</v>
      </c>
      <c r="O217" s="57">
        <f t="shared" si="12"/>
        <v>0.46036538401011712</v>
      </c>
      <c r="P217" s="57">
        <f t="shared" si="12"/>
        <v>0.26566492426053528</v>
      </c>
    </row>
    <row r="218" spans="2:16" ht="12.75" customHeight="1">
      <c r="B218" s="138" t="s">
        <v>142</v>
      </c>
      <c r="C218" s="137">
        <f t="shared" si="12"/>
        <v>23.67688964334803</v>
      </c>
      <c r="D218" s="57">
        <f t="shared" si="12"/>
        <v>14.157640751071279</v>
      </c>
      <c r="E218" s="57">
        <f t="shared" si="12"/>
        <v>9.5950097181453025</v>
      </c>
      <c r="F218" s="57">
        <f t="shared" si="12"/>
        <v>7.6422044996779972</v>
      </c>
      <c r="G218" s="57">
        <f t="shared" si="12"/>
        <v>6.5027933050452997</v>
      </c>
      <c r="H218" s="57">
        <f t="shared" si="12"/>
        <v>3.8883575029530175</v>
      </c>
      <c r="I218" s="57">
        <f t="shared" si="12"/>
        <v>2.6352433067376939</v>
      </c>
      <c r="J218" s="57">
        <f t="shared" si="12"/>
        <v>2.0989106679497946</v>
      </c>
      <c r="K218" s="57">
        <f t="shared" si="12"/>
        <v>1.785974484195912</v>
      </c>
      <c r="L218" s="57">
        <f t="shared" si="12"/>
        <v>1.0679268062107712</v>
      </c>
      <c r="M218" s="57">
        <f t="shared" si="12"/>
        <v>0.72376240250939294</v>
      </c>
      <c r="N218" s="57">
        <f t="shared" si="12"/>
        <v>0.57646010286941052</v>
      </c>
      <c r="O218" s="57">
        <f t="shared" si="12"/>
        <v>0.4905130316419668</v>
      </c>
      <c r="P218" s="57">
        <f t="shared" si="12"/>
        <v>0.29330319101507779</v>
      </c>
    </row>
    <row r="219" spans="2:16" ht="12.75" customHeight="1">
      <c r="B219" s="136" t="s">
        <v>79</v>
      </c>
      <c r="C219" s="137">
        <f t="shared" si="12"/>
        <v>52.264959876253727</v>
      </c>
      <c r="D219" s="57">
        <f t="shared" si="12"/>
        <v>31.904330132646542</v>
      </c>
      <c r="E219" s="57">
        <f t="shared" si="12"/>
        <v>21.963007047940302</v>
      </c>
      <c r="F219" s="57">
        <f t="shared" si="12"/>
        <v>17.653692249460708</v>
      </c>
      <c r="G219" s="57">
        <f t="shared" si="12"/>
        <v>15.119379613436241</v>
      </c>
      <c r="H219" s="57">
        <f t="shared" si="12"/>
        <v>9.2293896279644869</v>
      </c>
      <c r="I219" s="57">
        <f t="shared" si="12"/>
        <v>6.3535309659973223</v>
      </c>
      <c r="J219" s="57">
        <f t="shared" si="12"/>
        <v>5.1069181977817646</v>
      </c>
      <c r="K219" s="57">
        <f t="shared" si="12"/>
        <v>4.3737838972120349</v>
      </c>
      <c r="L219" s="57">
        <f t="shared" si="12"/>
        <v>2.669908208403823</v>
      </c>
      <c r="M219" s="57">
        <f t="shared" si="12"/>
        <v>1.8379703493139166</v>
      </c>
      <c r="N219" s="57">
        <f t="shared" si="12"/>
        <v>1.4773461047295211</v>
      </c>
      <c r="O219" s="57">
        <f t="shared" si="12"/>
        <v>1.2652626012849717</v>
      </c>
      <c r="P219" s="57">
        <f t="shared" si="12"/>
        <v>0.77235983403533703</v>
      </c>
    </row>
    <row r="220" spans="2:16" ht="12.75" customHeight="1">
      <c r="B220" s="138" t="s">
        <v>80</v>
      </c>
      <c r="C220" s="137">
        <f t="shared" si="12"/>
        <v>33.816438651992094</v>
      </c>
      <c r="D220" s="57">
        <f t="shared" si="12"/>
        <v>21.234716664290293</v>
      </c>
      <c r="E220" s="57">
        <f t="shared" si="12"/>
        <v>14.934056650759125</v>
      </c>
      <c r="F220" s="57">
        <f t="shared" si="12"/>
        <v>12.155010865096779</v>
      </c>
      <c r="G220" s="57">
        <f t="shared" si="12"/>
        <v>10.502897287211676</v>
      </c>
      <c r="H220" s="57">
        <f t="shared" si="12"/>
        <v>6.5951962104366961</v>
      </c>
      <c r="I220" s="57">
        <f t="shared" si="12"/>
        <v>4.6383022381064318</v>
      </c>
      <c r="J220" s="57">
        <f t="shared" si="12"/>
        <v>3.775170766940978</v>
      </c>
      <c r="K220" s="57">
        <f t="shared" si="12"/>
        <v>3.2620481583213747</v>
      </c>
      <c r="L220" s="57">
        <f t="shared" si="12"/>
        <v>2.0483726598201026</v>
      </c>
      <c r="M220" s="57">
        <f t="shared" si="12"/>
        <v>1.4405896639564126</v>
      </c>
      <c r="N220" s="57">
        <f t="shared" si="12"/>
        <v>1.1725134989792754</v>
      </c>
      <c r="O220" s="57">
        <f t="shared" si="12"/>
        <v>1.0131450300065576</v>
      </c>
      <c r="P220" s="57">
        <f t="shared" si="12"/>
        <v>0.63619495457295239</v>
      </c>
    </row>
    <row r="221" spans="2:16" ht="12.75" customHeight="1">
      <c r="B221" s="138" t="s">
        <v>81</v>
      </c>
      <c r="C221" s="137">
        <f t="shared" si="12"/>
        <v>24.545373548174162</v>
      </c>
      <c r="D221" s="57">
        <f t="shared" si="12"/>
        <v>14.540217628358953</v>
      </c>
      <c r="E221" s="57">
        <f t="shared" si="12"/>
        <v>9.7847650369414971</v>
      </c>
      <c r="F221" s="57">
        <f t="shared" si="12"/>
        <v>7.7611281825140477</v>
      </c>
      <c r="G221" s="57">
        <f t="shared" si="12"/>
        <v>6.5846075537012769</v>
      </c>
      <c r="H221" s="57">
        <f t="shared" si="12"/>
        <v>3.9005976682426469</v>
      </c>
      <c r="I221" s="57">
        <f t="shared" si="12"/>
        <v>2.6248872377918993</v>
      </c>
      <c r="J221" s="57">
        <f t="shared" si="12"/>
        <v>2.0820210030833839</v>
      </c>
      <c r="K221" s="57">
        <f t="shared" si="12"/>
        <v>1.7664044326383921</v>
      </c>
      <c r="L221" s="57">
        <f t="shared" si="12"/>
        <v>1.046384762482895</v>
      </c>
      <c r="M221" s="57">
        <f t="shared" si="12"/>
        <v>0.70415927057114702</v>
      </c>
      <c r="N221" s="57">
        <f t="shared" si="12"/>
        <v>0.55852852257314078</v>
      </c>
      <c r="O221" s="57">
        <f t="shared" si="12"/>
        <v>0.47386037728105307</v>
      </c>
      <c r="P221" s="57">
        <f t="shared" si="12"/>
        <v>0.28070597489991378</v>
      </c>
    </row>
    <row r="222" spans="2:16" ht="12.75" customHeight="1">
      <c r="B222" s="138" t="s">
        <v>82</v>
      </c>
      <c r="C222" s="137">
        <f t="shared" si="12"/>
        <v>57.447566482252185</v>
      </c>
      <c r="D222" s="57">
        <f t="shared" si="12"/>
        <v>34.55389005256378</v>
      </c>
      <c r="E222" s="57">
        <f t="shared" si="12"/>
        <v>23.522709312840696</v>
      </c>
      <c r="F222" s="57">
        <f t="shared" si="12"/>
        <v>18.784212184922321</v>
      </c>
      <c r="G222" s="57">
        <f t="shared" si="12"/>
        <v>16.013185565349922</v>
      </c>
      <c r="H222" s="57">
        <f t="shared" si="12"/>
        <v>9.6317022164436619</v>
      </c>
      <c r="I222" s="57">
        <f t="shared" si="12"/>
        <v>6.556822721858417</v>
      </c>
      <c r="J222" s="57">
        <f t="shared" si="12"/>
        <v>5.2359933385341204</v>
      </c>
      <c r="K222" s="57">
        <f t="shared" si="12"/>
        <v>4.4635852770116928</v>
      </c>
      <c r="L222" s="57">
        <f t="shared" si="12"/>
        <v>2.6847827392262738</v>
      </c>
      <c r="M222" s="57">
        <f t="shared" si="12"/>
        <v>1.8276774003413856</v>
      </c>
      <c r="N222" s="57">
        <f t="shared" si="12"/>
        <v>1.459503649728765</v>
      </c>
      <c r="O222" s="57">
        <f t="shared" si="12"/>
        <v>1.2441992534119595</v>
      </c>
      <c r="P222" s="57">
        <f t="shared" si="12"/>
        <v>0.74836806567186243</v>
      </c>
    </row>
    <row r="223" spans="2:16" ht="12.75" customHeight="1">
      <c r="B223" s="138" t="s">
        <v>83</v>
      </c>
      <c r="C223" s="137">
        <f t="shared" si="12"/>
        <v>44.712570969996925</v>
      </c>
      <c r="D223" s="57">
        <f t="shared" si="12"/>
        <v>27.129956175944091</v>
      </c>
      <c r="E223" s="57">
        <f t="shared" si="12"/>
        <v>18.591295008876891</v>
      </c>
      <c r="F223" s="57">
        <f t="shared" si="12"/>
        <v>14.903704095228187</v>
      </c>
      <c r="G223" s="57">
        <f t="shared" si="12"/>
        <v>12.740022426337863</v>
      </c>
      <c r="H223" s="57">
        <f t="shared" si="12"/>
        <v>7.7301806317292803</v>
      </c>
      <c r="I223" s="57">
        <f t="shared" si="12"/>
        <v>5.2972466178849045</v>
      </c>
      <c r="J223" s="57">
        <f t="shared" si="12"/>
        <v>4.2465356003822654</v>
      </c>
      <c r="K223" s="57">
        <f t="shared" si="12"/>
        <v>3.6300344154332795</v>
      </c>
      <c r="L223" s="57">
        <f t="shared" si="12"/>
        <v>2.2025723967865245</v>
      </c>
      <c r="M223" s="57">
        <f t="shared" si="12"/>
        <v>1.5093527221903946</v>
      </c>
      <c r="N223" s="57">
        <f t="shared" si="12"/>
        <v>1.2099719969002691</v>
      </c>
      <c r="O223" s="57">
        <f t="shared" si="12"/>
        <v>1.0343113548990674</v>
      </c>
      <c r="P223" s="57">
        <f t="shared" si="12"/>
        <v>0.62758238056859739</v>
      </c>
    </row>
    <row r="224" spans="2:16" ht="12.75" customHeight="1">
      <c r="B224" s="138" t="s">
        <v>84</v>
      </c>
      <c r="C224" s="137">
        <f t="shared" si="12"/>
        <v>43.782339673302459</v>
      </c>
      <c r="D224" s="57">
        <f t="shared" si="12"/>
        <v>26.26176859147175</v>
      </c>
      <c r="E224" s="57">
        <f t="shared" si="12"/>
        <v>17.840473146153762</v>
      </c>
      <c r="F224" s="57">
        <f t="shared" si="12"/>
        <v>14.229212580502587</v>
      </c>
      <c r="G224" s="57">
        <f t="shared" si="12"/>
        <v>12.119613382854681</v>
      </c>
      <c r="H224" s="57">
        <f t="shared" si="12"/>
        <v>7.2696544874854068</v>
      </c>
      <c r="I224" s="57">
        <f t="shared" si="12"/>
        <v>4.9385126220294451</v>
      </c>
      <c r="J224" s="57">
        <f t="shared" si="12"/>
        <v>3.9388611139779104</v>
      </c>
      <c r="K224" s="57">
        <f t="shared" si="12"/>
        <v>3.3548921699001317</v>
      </c>
      <c r="L224" s="57">
        <f t="shared" si="12"/>
        <v>2.0123502415057692</v>
      </c>
      <c r="M224" s="57">
        <f t="shared" si="12"/>
        <v>1.3670549384057209</v>
      </c>
      <c r="N224" s="57">
        <f t="shared" si="12"/>
        <v>1.0903362914449704</v>
      </c>
      <c r="O224" s="57">
        <f t="shared" si="12"/>
        <v>0.92868486115075355</v>
      </c>
      <c r="P224" s="57">
        <f t="shared" si="12"/>
        <v>0.55704896311916363</v>
      </c>
    </row>
    <row r="225" spans="2:16" ht="12.75" customHeight="1">
      <c r="B225" s="136" t="s">
        <v>85</v>
      </c>
      <c r="C225" s="137">
        <f t="shared" ref="C225:P240" si="13">100*SQRT(EXP($M88+$N88*LN(C$143*1000)))</f>
        <v>35.856736919068268</v>
      </c>
      <c r="D225" s="57">
        <f t="shared" si="13"/>
        <v>21.863814735002332</v>
      </c>
      <c r="E225" s="57">
        <f t="shared" si="13"/>
        <v>15.038416256631981</v>
      </c>
      <c r="F225" s="57">
        <f t="shared" si="13"/>
        <v>12.081803044412357</v>
      </c>
      <c r="G225" s="57">
        <f t="shared" si="13"/>
        <v>10.343755938696164</v>
      </c>
      <c r="H225" s="57">
        <f t="shared" si="13"/>
        <v>6.307154050804507</v>
      </c>
      <c r="I225" s="57">
        <f t="shared" si="13"/>
        <v>4.3382003168392078</v>
      </c>
      <c r="J225" s="57">
        <f t="shared" si="13"/>
        <v>3.4852926598666421</v>
      </c>
      <c r="K225" s="57">
        <f t="shared" si="13"/>
        <v>2.9839103084255898</v>
      </c>
      <c r="L225" s="57">
        <f t="shared" si="13"/>
        <v>1.8194534075014226</v>
      </c>
      <c r="M225" s="57">
        <f t="shared" si="13"/>
        <v>1.2514603710829013</v>
      </c>
      <c r="N225" s="57">
        <f t="shared" si="13"/>
        <v>1.0054182211270362</v>
      </c>
      <c r="O225" s="57">
        <f t="shared" si="13"/>
        <v>0.86078217443429172</v>
      </c>
      <c r="P225" s="57">
        <f t="shared" si="13"/>
        <v>0.52486599746937712</v>
      </c>
    </row>
    <row r="226" spans="2:16" ht="12.75" customHeight="1">
      <c r="B226" s="138" t="s">
        <v>86</v>
      </c>
      <c r="C226" s="137">
        <f t="shared" si="13"/>
        <v>32.666202176807857</v>
      </c>
      <c r="D226" s="57">
        <f t="shared" si="13"/>
        <v>19.762991596095858</v>
      </c>
      <c r="E226" s="57">
        <f t="shared" si="13"/>
        <v>13.513131120077675</v>
      </c>
      <c r="F226" s="57">
        <f t="shared" si="13"/>
        <v>10.818837934967398</v>
      </c>
      <c r="G226" s="57">
        <f t="shared" si="13"/>
        <v>9.2397303202054175</v>
      </c>
      <c r="H226" s="57">
        <f t="shared" si="13"/>
        <v>5.5900196686487273</v>
      </c>
      <c r="I226" s="57">
        <f t="shared" si="13"/>
        <v>3.822228450534078</v>
      </c>
      <c r="J226" s="57">
        <f t="shared" si="13"/>
        <v>3.0601397847245968</v>
      </c>
      <c r="K226" s="57">
        <f t="shared" si="13"/>
        <v>2.6134846018535876</v>
      </c>
      <c r="L226" s="57">
        <f t="shared" si="13"/>
        <v>1.5811533261013331</v>
      </c>
      <c r="M226" s="57">
        <f t="shared" si="13"/>
        <v>1.0811284370922434</v>
      </c>
      <c r="N226" s="57">
        <f t="shared" si="13"/>
        <v>0.86556944085349352</v>
      </c>
      <c r="O226" s="57">
        <f t="shared" si="13"/>
        <v>0.73923172294209882</v>
      </c>
      <c r="P226" s="57">
        <f t="shared" si="13"/>
        <v>0.44723381827485509</v>
      </c>
    </row>
    <row r="227" spans="2:16" ht="12.75" customHeight="1">
      <c r="B227" s="138" t="s">
        <v>87</v>
      </c>
      <c r="C227" s="137">
        <f t="shared" si="13"/>
        <v>32.779618012661466</v>
      </c>
      <c r="D227" s="57">
        <f t="shared" si="13"/>
        <v>19.587434665018474</v>
      </c>
      <c r="E227" s="57">
        <f t="shared" si="13"/>
        <v>13.268162278906287</v>
      </c>
      <c r="F227" s="57">
        <f t="shared" si="13"/>
        <v>10.564636244703545</v>
      </c>
      <c r="G227" s="57">
        <f t="shared" si="13"/>
        <v>8.9876052311123633</v>
      </c>
      <c r="H227" s="57">
        <f t="shared" si="13"/>
        <v>5.370536355591236</v>
      </c>
      <c r="I227" s="57">
        <f t="shared" si="13"/>
        <v>3.6379009864936434</v>
      </c>
      <c r="J227" s="57">
        <f t="shared" si="13"/>
        <v>2.8966408315380976</v>
      </c>
      <c r="K227" s="57">
        <f t="shared" si="13"/>
        <v>2.464246159278531</v>
      </c>
      <c r="L227" s="57">
        <f t="shared" si="13"/>
        <v>1.4725083319990744</v>
      </c>
      <c r="M227" s="57">
        <f t="shared" si="13"/>
        <v>0.99744963238589091</v>
      </c>
      <c r="N227" s="57">
        <f t="shared" si="13"/>
        <v>0.7942088977403462</v>
      </c>
      <c r="O227" s="57">
        <f t="shared" si="13"/>
        <v>0.67565374505967446</v>
      </c>
      <c r="P227" s="57">
        <f t="shared" si="13"/>
        <v>0.40373635783124512</v>
      </c>
    </row>
    <row r="228" spans="2:16" ht="12.75" customHeight="1">
      <c r="B228" s="138" t="s">
        <v>88</v>
      </c>
      <c r="C228" s="137">
        <f t="shared" si="13"/>
        <v>34.447114715738955</v>
      </c>
      <c r="D228" s="57">
        <f t="shared" si="13"/>
        <v>20.511914334049873</v>
      </c>
      <c r="E228" s="57">
        <f t="shared" si="13"/>
        <v>13.85764152680915</v>
      </c>
      <c r="F228" s="57">
        <f t="shared" si="13"/>
        <v>11.016923650933412</v>
      </c>
      <c r="G228" s="57">
        <f t="shared" si="13"/>
        <v>9.362082229778423</v>
      </c>
      <c r="H228" s="57">
        <f t="shared" si="13"/>
        <v>5.574755107074469</v>
      </c>
      <c r="I228" s="57">
        <f t="shared" si="13"/>
        <v>3.766248074922308</v>
      </c>
      <c r="J228" s="57">
        <f t="shared" si="13"/>
        <v>2.9941940272897232</v>
      </c>
      <c r="K228" s="57">
        <f t="shared" si="13"/>
        <v>2.5444390451977763</v>
      </c>
      <c r="L228" s="57">
        <f t="shared" si="13"/>
        <v>1.515114289077516</v>
      </c>
      <c r="M228" s="57">
        <f t="shared" si="13"/>
        <v>1.0235958647374614</v>
      </c>
      <c r="N228" s="57">
        <f t="shared" si="13"/>
        <v>0.81376599830551188</v>
      </c>
      <c r="O228" s="57">
        <f t="shared" si="13"/>
        <v>0.69153099661251272</v>
      </c>
      <c r="P228" s="57">
        <f t="shared" si="13"/>
        <v>0.41177975801192462</v>
      </c>
    </row>
    <row r="229" spans="2:16" ht="12.75" customHeight="1">
      <c r="B229" s="138" t="s">
        <v>89</v>
      </c>
      <c r="C229" s="137">
        <f t="shared" si="13"/>
        <v>35.284919279841397</v>
      </c>
      <c r="D229" s="57">
        <f t="shared" si="13"/>
        <v>21.365897075982385</v>
      </c>
      <c r="E229" s="57">
        <f t="shared" si="13"/>
        <v>14.618753903297396</v>
      </c>
      <c r="F229" s="57">
        <f t="shared" si="13"/>
        <v>11.708526168734934</v>
      </c>
      <c r="G229" s="57">
        <f t="shared" si="13"/>
        <v>10.002293136823361</v>
      </c>
      <c r="H229" s="57">
        <f t="shared" si="13"/>
        <v>6.0566375110645758</v>
      </c>
      <c r="I229" s="57">
        <f t="shared" si="13"/>
        <v>4.1440100989376178</v>
      </c>
      <c r="J229" s="57">
        <f t="shared" si="13"/>
        <v>3.3190414865639664</v>
      </c>
      <c r="K229" s="57">
        <f t="shared" si="13"/>
        <v>2.8353718822902598</v>
      </c>
      <c r="L229" s="57">
        <f t="shared" si="13"/>
        <v>1.7168882640397101</v>
      </c>
      <c r="M229" s="57">
        <f t="shared" si="13"/>
        <v>1.174711594004157</v>
      </c>
      <c r="N229" s="57">
        <f t="shared" si="13"/>
        <v>0.94085593957578106</v>
      </c>
      <c r="O229" s="57">
        <f t="shared" si="13"/>
        <v>0.80374906043150041</v>
      </c>
      <c r="P229" s="57">
        <f t="shared" si="13"/>
        <v>0.48669006619799671</v>
      </c>
    </row>
    <row r="230" spans="2:16" ht="12.75" customHeight="1">
      <c r="B230" s="136" t="s">
        <v>90</v>
      </c>
      <c r="C230" s="137">
        <f t="shared" si="13"/>
        <v>22.168574308842466</v>
      </c>
      <c r="D230" s="57">
        <f t="shared" si="13"/>
        <v>13.768263719646729</v>
      </c>
      <c r="E230" s="57">
        <f t="shared" si="13"/>
        <v>9.602773713103371</v>
      </c>
      <c r="F230" s="57">
        <f t="shared" si="13"/>
        <v>7.7778634005318423</v>
      </c>
      <c r="G230" s="57">
        <f t="shared" si="13"/>
        <v>6.6975230038254425</v>
      </c>
      <c r="H230" s="57">
        <f t="shared" si="13"/>
        <v>4.1596388518447842</v>
      </c>
      <c r="I230" s="57">
        <f t="shared" si="13"/>
        <v>2.9011697797086877</v>
      </c>
      <c r="J230" s="57">
        <f t="shared" si="13"/>
        <v>2.3498317176353423</v>
      </c>
      <c r="K230" s="57">
        <f t="shared" si="13"/>
        <v>2.0234415511726804</v>
      </c>
      <c r="L230" s="57">
        <f t="shared" si="13"/>
        <v>1.2567013335956458</v>
      </c>
      <c r="M230" s="57">
        <f t="shared" si="13"/>
        <v>0.8764953066851825</v>
      </c>
      <c r="N230" s="57">
        <f t="shared" si="13"/>
        <v>0.70992621197583583</v>
      </c>
      <c r="O230" s="57">
        <f t="shared" si="13"/>
        <v>0.61131790195771452</v>
      </c>
      <c r="P230" s="57">
        <f t="shared" si="13"/>
        <v>0.37967196146383286</v>
      </c>
    </row>
    <row r="231" spans="2:16" ht="12.75" customHeight="1">
      <c r="B231" s="138" t="s">
        <v>91</v>
      </c>
      <c r="C231" s="137">
        <f t="shared" si="13"/>
        <v>23.316559622681901</v>
      </c>
      <c r="D231" s="57">
        <f t="shared" si="13"/>
        <v>14.364910216274183</v>
      </c>
      <c r="E231" s="57">
        <f t="shared" si="13"/>
        <v>9.9579637987978362</v>
      </c>
      <c r="F231" s="57">
        <f t="shared" si="13"/>
        <v>8.0368168687189918</v>
      </c>
      <c r="G231" s="57">
        <f t="shared" si="13"/>
        <v>6.9030047195023592</v>
      </c>
      <c r="H231" s="57">
        <f t="shared" si="13"/>
        <v>4.2528162225831263</v>
      </c>
      <c r="I231" s="57">
        <f t="shared" si="13"/>
        <v>2.9481137960364578</v>
      </c>
      <c r="J231" s="57">
        <f t="shared" si="13"/>
        <v>2.379346939356151</v>
      </c>
      <c r="K231" s="57">
        <f t="shared" si="13"/>
        <v>2.043675178868043</v>
      </c>
      <c r="L231" s="57">
        <f t="shared" si="13"/>
        <v>1.2590712751254005</v>
      </c>
      <c r="M231" s="57">
        <f t="shared" si="13"/>
        <v>0.87280644215936476</v>
      </c>
      <c r="N231" s="57">
        <f t="shared" si="13"/>
        <v>0.7044196664301805</v>
      </c>
      <c r="O231" s="57">
        <f t="shared" si="13"/>
        <v>0.60504206594580223</v>
      </c>
      <c r="P231" s="57">
        <f t="shared" si="13"/>
        <v>0.37275546199902004</v>
      </c>
    </row>
    <row r="232" spans="2:16" ht="12.75" customHeight="1">
      <c r="B232" s="138" t="s">
        <v>92</v>
      </c>
      <c r="C232" s="137">
        <f t="shared" si="13"/>
        <v>16.565998360420537</v>
      </c>
      <c r="D232" s="57">
        <f t="shared" si="13"/>
        <v>10.142369365809374</v>
      </c>
      <c r="E232" s="57">
        <f t="shared" si="13"/>
        <v>6.9976464018099245</v>
      </c>
      <c r="F232" s="57">
        <f t="shared" si="13"/>
        <v>5.632009667585212</v>
      </c>
      <c r="G232" s="57">
        <f t="shared" si="13"/>
        <v>4.8279700135783612</v>
      </c>
      <c r="H232" s="57">
        <f t="shared" si="13"/>
        <v>2.9558770983435241</v>
      </c>
      <c r="I232" s="57">
        <f t="shared" si="13"/>
        <v>2.0393836977722133</v>
      </c>
      <c r="J232" s="57">
        <f t="shared" si="13"/>
        <v>1.6413845516398189</v>
      </c>
      <c r="K232" s="57">
        <f t="shared" si="13"/>
        <v>1.4070564263547434</v>
      </c>
      <c r="L232" s="57">
        <f t="shared" si="13"/>
        <v>0.86145644132873678</v>
      </c>
      <c r="M232" s="57">
        <f t="shared" si="13"/>
        <v>0.594354962786249</v>
      </c>
      <c r="N232" s="57">
        <f t="shared" si="13"/>
        <v>0.47836268141865479</v>
      </c>
      <c r="O232" s="57">
        <f t="shared" si="13"/>
        <v>0.41007043982835373</v>
      </c>
      <c r="P232" s="57">
        <f t="shared" si="13"/>
        <v>0.25106158869820672</v>
      </c>
    </row>
    <row r="233" spans="2:16" ht="12.75" customHeight="1">
      <c r="B233" s="136" t="s">
        <v>93</v>
      </c>
      <c r="C233" s="137">
        <f t="shared" si="13"/>
        <v>45.835075123347394</v>
      </c>
      <c r="D233" s="57">
        <f t="shared" si="13"/>
        <v>28.585909604309222</v>
      </c>
      <c r="E233" s="57">
        <f t="shared" si="13"/>
        <v>20.000495572989756</v>
      </c>
      <c r="F233" s="57">
        <f t="shared" si="13"/>
        <v>16.229550314900891</v>
      </c>
      <c r="G233" s="57">
        <f t="shared" si="13"/>
        <v>13.993601347738174</v>
      </c>
      <c r="H233" s="57">
        <f t="shared" si="13"/>
        <v>8.7273735690120375</v>
      </c>
      <c r="I233" s="57">
        <f t="shared" si="13"/>
        <v>6.106218023040979</v>
      </c>
      <c r="J233" s="57">
        <f t="shared" si="13"/>
        <v>4.9549358553161182</v>
      </c>
      <c r="K233" s="57">
        <f t="shared" si="13"/>
        <v>4.2722931761853475</v>
      </c>
      <c r="L233" s="57">
        <f t="shared" si="13"/>
        <v>2.6644962664265917</v>
      </c>
      <c r="M233" s="57">
        <f t="shared" si="13"/>
        <v>1.8642487336795945</v>
      </c>
      <c r="N233" s="57">
        <f t="shared" si="13"/>
        <v>1.5127584470258426</v>
      </c>
      <c r="O233" s="57">
        <f t="shared" si="13"/>
        <v>1.304345359690418</v>
      </c>
      <c r="P233" s="57">
        <f t="shared" si="13"/>
        <v>0.81347959929311542</v>
      </c>
    </row>
    <row r="234" spans="2:16" ht="12.75" customHeight="1">
      <c r="B234" s="138" t="s">
        <v>94</v>
      </c>
      <c r="C234" s="137">
        <f t="shared" si="13"/>
        <v>49.675857553637861</v>
      </c>
      <c r="D234" s="57">
        <f t="shared" si="13"/>
        <v>29.979877234664993</v>
      </c>
      <c r="E234" s="57">
        <f t="shared" si="13"/>
        <v>20.46086837642051</v>
      </c>
      <c r="F234" s="57">
        <f t="shared" si="13"/>
        <v>16.363469700659515</v>
      </c>
      <c r="G234" s="57">
        <f t="shared" si="13"/>
        <v>13.964271148953658</v>
      </c>
      <c r="H234" s="57">
        <f t="shared" si="13"/>
        <v>8.4275774054865131</v>
      </c>
      <c r="I234" s="57">
        <f t="shared" si="13"/>
        <v>5.7517097443738754</v>
      </c>
      <c r="J234" s="57">
        <f t="shared" si="13"/>
        <v>4.5998990070975356</v>
      </c>
      <c r="K234" s="57">
        <f t="shared" si="13"/>
        <v>3.9254655747199996</v>
      </c>
      <c r="L234" s="57">
        <f t="shared" si="13"/>
        <v>2.3690577639638741</v>
      </c>
      <c r="M234" s="57">
        <f t="shared" si="13"/>
        <v>1.6168504862506181</v>
      </c>
      <c r="N234" s="57">
        <f t="shared" si="13"/>
        <v>1.2930675011207471</v>
      </c>
      <c r="O234" s="57">
        <f t="shared" si="13"/>
        <v>1.1034790010838782</v>
      </c>
      <c r="P234" s="57">
        <f t="shared" si="13"/>
        <v>0.66596062177295523</v>
      </c>
    </row>
    <row r="235" spans="2:16" ht="12.75" customHeight="1">
      <c r="B235" s="138" t="s">
        <v>95</v>
      </c>
      <c r="C235" s="137">
        <f t="shared" si="13"/>
        <v>37.400025529128342</v>
      </c>
      <c r="D235" s="57">
        <f t="shared" si="13"/>
        <v>23.079706272864549</v>
      </c>
      <c r="E235" s="57">
        <f t="shared" si="13"/>
        <v>16.019262315954926</v>
      </c>
      <c r="F235" s="57">
        <f t="shared" si="13"/>
        <v>12.938222568985069</v>
      </c>
      <c r="G235" s="57">
        <f t="shared" si="13"/>
        <v>11.118718848215364</v>
      </c>
      <c r="H235" s="57">
        <f t="shared" si="13"/>
        <v>6.8614061492421285</v>
      </c>
      <c r="I235" s="57">
        <f t="shared" si="13"/>
        <v>4.7623944456453318</v>
      </c>
      <c r="J235" s="57">
        <f t="shared" si="13"/>
        <v>3.846426763215439</v>
      </c>
      <c r="K235" s="57">
        <f t="shared" si="13"/>
        <v>3.3055033272470911</v>
      </c>
      <c r="L235" s="57">
        <f t="shared" si="13"/>
        <v>2.0398394064576832</v>
      </c>
      <c r="M235" s="57">
        <f t="shared" si="13"/>
        <v>1.415820554565999</v>
      </c>
      <c r="N235" s="57">
        <f t="shared" si="13"/>
        <v>1.1435109240001717</v>
      </c>
      <c r="O235" s="57">
        <f t="shared" si="13"/>
        <v>0.98269885187314854</v>
      </c>
      <c r="P235" s="57">
        <f t="shared" si="13"/>
        <v>0.60642741642647502</v>
      </c>
    </row>
    <row r="236" spans="2:16" ht="12.75" customHeight="1">
      <c r="B236" s="138" t="s">
        <v>96</v>
      </c>
      <c r="C236" s="137">
        <f t="shared" si="13"/>
        <v>46.972937415690318</v>
      </c>
      <c r="D236" s="57">
        <f t="shared" si="13"/>
        <v>29.15409537833623</v>
      </c>
      <c r="E236" s="57">
        <f t="shared" si="13"/>
        <v>20.323478611398908</v>
      </c>
      <c r="F236" s="57">
        <f t="shared" si="13"/>
        <v>16.456350493988591</v>
      </c>
      <c r="G236" s="57">
        <f t="shared" si="13"/>
        <v>14.167607586785655</v>
      </c>
      <c r="H236" s="57">
        <f t="shared" si="13"/>
        <v>8.793228731103806</v>
      </c>
      <c r="I236" s="57">
        <f t="shared" si="13"/>
        <v>6.1298076212826462</v>
      </c>
      <c r="J236" s="57">
        <f t="shared" si="13"/>
        <v>4.963434882647106</v>
      </c>
      <c r="K236" s="57">
        <f t="shared" si="13"/>
        <v>4.2731222652066858</v>
      </c>
      <c r="L236" s="57">
        <f t="shared" si="13"/>
        <v>2.6521444247920281</v>
      </c>
      <c r="M236" s="57">
        <f t="shared" si="13"/>
        <v>1.8488243175486814</v>
      </c>
      <c r="N236" s="57">
        <f t="shared" si="13"/>
        <v>1.4970321544425873</v>
      </c>
      <c r="O236" s="57">
        <f t="shared" si="13"/>
        <v>1.2888254972869304</v>
      </c>
      <c r="P236" s="57">
        <f t="shared" si="13"/>
        <v>0.79991892228106276</v>
      </c>
    </row>
    <row r="237" spans="2:16" ht="12.75" customHeight="1">
      <c r="B237" s="138" t="s">
        <v>97</v>
      </c>
      <c r="C237" s="137">
        <f t="shared" si="13"/>
        <v>38.011167095453523</v>
      </c>
      <c r="D237" s="57">
        <f t="shared" si="13"/>
        <v>22.717735663785028</v>
      </c>
      <c r="E237" s="57">
        <f t="shared" si="13"/>
        <v>15.390718615533277</v>
      </c>
      <c r="F237" s="57">
        <f t="shared" si="13"/>
        <v>12.255700672540957</v>
      </c>
      <c r="G237" s="57">
        <f t="shared" si="13"/>
        <v>10.426841081707369</v>
      </c>
      <c r="H237" s="57">
        <f t="shared" si="13"/>
        <v>6.2317007764503725</v>
      </c>
      <c r="I237" s="57">
        <f t="shared" si="13"/>
        <v>4.2218271471237028</v>
      </c>
      <c r="J237" s="57">
        <f t="shared" si="13"/>
        <v>3.3618605536803798</v>
      </c>
      <c r="K237" s="57">
        <f t="shared" si="13"/>
        <v>2.8601861834488229</v>
      </c>
      <c r="L237" s="57">
        <f t="shared" si="13"/>
        <v>1.7094174851729926</v>
      </c>
      <c r="M237" s="57">
        <f t="shared" si="13"/>
        <v>1.1580891643488134</v>
      </c>
      <c r="N237" s="57">
        <f t="shared" si="13"/>
        <v>0.9221917770653979</v>
      </c>
      <c r="O237" s="57">
        <f t="shared" si="13"/>
        <v>0.78457750913107549</v>
      </c>
      <c r="P237" s="57">
        <f t="shared" si="13"/>
        <v>0.46891021302849006</v>
      </c>
    </row>
    <row r="238" spans="2:16" ht="12.75" customHeight="1">
      <c r="B238" s="138" t="s">
        <v>98</v>
      </c>
      <c r="C238" s="137">
        <f t="shared" si="13"/>
        <v>45.61631074075526</v>
      </c>
      <c r="D238" s="57">
        <f t="shared" si="13"/>
        <v>28.002433478381057</v>
      </c>
      <c r="E238" s="57">
        <f t="shared" si="13"/>
        <v>19.358921835912341</v>
      </c>
      <c r="F238" s="57">
        <f t="shared" si="13"/>
        <v>15.599228953971126</v>
      </c>
      <c r="G238" s="57">
        <f t="shared" si="13"/>
        <v>13.383403086674555</v>
      </c>
      <c r="H238" s="57">
        <f t="shared" si="13"/>
        <v>8.2156546323710646</v>
      </c>
      <c r="I238" s="57">
        <f t="shared" si="13"/>
        <v>5.6797283700972789</v>
      </c>
      <c r="J238" s="57">
        <f t="shared" si="13"/>
        <v>4.5766692996897067</v>
      </c>
      <c r="K238" s="57">
        <f t="shared" si="13"/>
        <v>3.926566512543106</v>
      </c>
      <c r="L238" s="57">
        <f t="shared" si="13"/>
        <v>2.4103969781951431</v>
      </c>
      <c r="M238" s="57">
        <f t="shared" si="13"/>
        <v>1.6663796998366047</v>
      </c>
      <c r="N238" s="57">
        <f t="shared" si="13"/>
        <v>1.3427523847830964</v>
      </c>
      <c r="O238" s="57">
        <f t="shared" si="13"/>
        <v>1.152018248092378</v>
      </c>
      <c r="P238" s="57">
        <f t="shared" si="13"/>
        <v>0.70718814902464833</v>
      </c>
    </row>
    <row r="239" spans="2:16" ht="12.75" customHeight="1">
      <c r="B239" s="136" t="s">
        <v>99</v>
      </c>
      <c r="C239" s="137">
        <f t="shared" si="13"/>
        <v>47.151753073837916</v>
      </c>
      <c r="D239" s="57">
        <f t="shared" si="13"/>
        <v>29.529579797864113</v>
      </c>
      <c r="E239" s="57">
        <f t="shared" si="13"/>
        <v>20.725819215053885</v>
      </c>
      <c r="F239" s="57">
        <f t="shared" si="13"/>
        <v>16.849084856775704</v>
      </c>
      <c r="G239" s="57">
        <f t="shared" si="13"/>
        <v>14.546755662475338</v>
      </c>
      <c r="H239" s="57">
        <f t="shared" si="13"/>
        <v>9.1101508243484144</v>
      </c>
      <c r="I239" s="57">
        <f t="shared" si="13"/>
        <v>6.3941085616455879</v>
      </c>
      <c r="J239" s="57">
        <f t="shared" si="13"/>
        <v>5.1980998493102248</v>
      </c>
      <c r="K239" s="57">
        <f t="shared" si="13"/>
        <v>4.4878098163686113</v>
      </c>
      <c r="L239" s="57">
        <f t="shared" si="13"/>
        <v>2.810566510275204</v>
      </c>
      <c r="M239" s="57">
        <f t="shared" si="13"/>
        <v>1.9726421365488629</v>
      </c>
      <c r="N239" s="57">
        <f t="shared" si="13"/>
        <v>1.6036622922302499</v>
      </c>
      <c r="O239" s="57">
        <f t="shared" si="13"/>
        <v>1.3845311913671927</v>
      </c>
      <c r="P239" s="57">
        <f t="shared" si="13"/>
        <v>0.8670859858399238</v>
      </c>
    </row>
    <row r="240" spans="2:16" ht="12.75" customHeight="1">
      <c r="B240" s="138" t="s">
        <v>100</v>
      </c>
      <c r="C240" s="137">
        <f t="shared" si="13"/>
        <v>46.026322686968143</v>
      </c>
      <c r="D240" s="57">
        <f t="shared" si="13"/>
        <v>28.6702384603071</v>
      </c>
      <c r="E240" s="57">
        <f t="shared" si="13"/>
        <v>20.041020927562098</v>
      </c>
      <c r="F240" s="57">
        <f t="shared" si="13"/>
        <v>16.253671082592369</v>
      </c>
      <c r="G240" s="57">
        <f t="shared" si="13"/>
        <v>14.009040084373259</v>
      </c>
      <c r="H240" s="57">
        <f t="shared" si="13"/>
        <v>8.7263656180097762</v>
      </c>
      <c r="I240" s="57">
        <f t="shared" si="13"/>
        <v>6.0998891311704506</v>
      </c>
      <c r="J240" s="57">
        <f t="shared" si="13"/>
        <v>4.9471327801455152</v>
      </c>
      <c r="K240" s="57">
        <f t="shared" si="13"/>
        <v>4.2639340409687767</v>
      </c>
      <c r="L240" s="57">
        <f t="shared" si="13"/>
        <v>2.6560454669607756</v>
      </c>
      <c r="M240" s="57">
        <f t="shared" si="13"/>
        <v>1.8566243479841371</v>
      </c>
      <c r="N240" s="57">
        <f t="shared" si="13"/>
        <v>1.5057596908431317</v>
      </c>
      <c r="O240" s="57">
        <f t="shared" si="13"/>
        <v>1.2978143681673753</v>
      </c>
      <c r="P240" s="57">
        <f t="shared" si="13"/>
        <v>0.80842103475511096</v>
      </c>
    </row>
    <row r="241" spans="2:16" ht="12.75" customHeight="1">
      <c r="B241" s="138" t="s">
        <v>101</v>
      </c>
      <c r="C241" s="137">
        <f t="shared" ref="C241:P256" si="14">100*SQRT(EXP($M104+$N104*LN(C$143*1000)))</f>
        <v>51.44440494336645</v>
      </c>
      <c r="D241" s="57">
        <f t="shared" si="14"/>
        <v>31.728950961393348</v>
      </c>
      <c r="E241" s="57">
        <f t="shared" si="14"/>
        <v>22.013331859390597</v>
      </c>
      <c r="F241" s="57">
        <f t="shared" si="14"/>
        <v>17.77507017316405</v>
      </c>
      <c r="G241" s="57">
        <f t="shared" si="14"/>
        <v>15.272700951925255</v>
      </c>
      <c r="H241" s="57">
        <f t="shared" si="14"/>
        <v>9.4196206581673678</v>
      </c>
      <c r="I241" s="57">
        <f t="shared" si="14"/>
        <v>6.5352691864951531</v>
      </c>
      <c r="J241" s="57">
        <f t="shared" si="14"/>
        <v>5.27702344799357</v>
      </c>
      <c r="K241" s="57">
        <f t="shared" si="14"/>
        <v>4.534125618203233</v>
      </c>
      <c r="L241" s="57">
        <f t="shared" si="14"/>
        <v>2.7964761095233204</v>
      </c>
      <c r="M241" s="57">
        <f t="shared" si="14"/>
        <v>1.9401762355994101</v>
      </c>
      <c r="N241" s="57">
        <f t="shared" si="14"/>
        <v>1.5666310287042313</v>
      </c>
      <c r="O241" s="57">
        <f t="shared" si="14"/>
        <v>1.3460811670679167</v>
      </c>
      <c r="P241" s="57">
        <f t="shared" si="14"/>
        <v>0.8302116311185026</v>
      </c>
    </row>
    <row r="242" spans="2:16" ht="12.75" customHeight="1">
      <c r="B242" s="138" t="s">
        <v>102</v>
      </c>
      <c r="C242" s="137">
        <f t="shared" si="14"/>
        <v>45.239442545326717</v>
      </c>
      <c r="D242" s="57">
        <f t="shared" si="14"/>
        <v>29.18321765153344</v>
      </c>
      <c r="E242" s="57">
        <f t="shared" si="14"/>
        <v>20.946582880146604</v>
      </c>
      <c r="F242" s="57">
        <f t="shared" si="14"/>
        <v>17.253090132733252</v>
      </c>
      <c r="G242" s="57">
        <f t="shared" si="14"/>
        <v>15.034645582742852</v>
      </c>
      <c r="H242" s="57">
        <f t="shared" si="14"/>
        <v>9.6986016995069111</v>
      </c>
      <c r="I242" s="57">
        <f t="shared" si="14"/>
        <v>6.961280512177435</v>
      </c>
      <c r="J242" s="57">
        <f t="shared" si="14"/>
        <v>5.7338039718961635</v>
      </c>
      <c r="K242" s="57">
        <f t="shared" si="14"/>
        <v>4.9965374257698478</v>
      </c>
      <c r="L242" s="57">
        <f t="shared" si="14"/>
        <v>3.2231838191679256</v>
      </c>
      <c r="M242" s="57">
        <f t="shared" si="14"/>
        <v>2.3134764580217855</v>
      </c>
      <c r="N242" s="57">
        <f t="shared" si="14"/>
        <v>1.9055431656128414</v>
      </c>
      <c r="O242" s="57">
        <f t="shared" si="14"/>
        <v>1.6605237622478224</v>
      </c>
      <c r="P242" s="57">
        <f t="shared" si="14"/>
        <v>1.071176469972378</v>
      </c>
    </row>
    <row r="243" spans="2:16" ht="12.75" customHeight="1">
      <c r="B243" s="138" t="s">
        <v>103</v>
      </c>
      <c r="C243" s="137">
        <f t="shared" si="14"/>
        <v>42.091665738762849</v>
      </c>
      <c r="D243" s="57">
        <f t="shared" si="14"/>
        <v>24.938145137140953</v>
      </c>
      <c r="E243" s="57">
        <f t="shared" si="14"/>
        <v>16.783949167166242</v>
      </c>
      <c r="F243" s="57">
        <f t="shared" si="14"/>
        <v>13.313681357941718</v>
      </c>
      <c r="G243" s="57">
        <f t="shared" si="14"/>
        <v>11.295986453558518</v>
      </c>
      <c r="H243" s="57">
        <f t="shared" si="14"/>
        <v>6.6925588403739038</v>
      </c>
      <c r="I243" s="57">
        <f t="shared" si="14"/>
        <v>4.5042470784169364</v>
      </c>
      <c r="J243" s="57">
        <f t="shared" si="14"/>
        <v>3.5729439932287317</v>
      </c>
      <c r="K243" s="57">
        <f t="shared" si="14"/>
        <v>3.0314625881263124</v>
      </c>
      <c r="L243" s="57">
        <f t="shared" si="14"/>
        <v>1.7960575490099142</v>
      </c>
      <c r="M243" s="57">
        <f t="shared" si="14"/>
        <v>1.2087883215898061</v>
      </c>
      <c r="N243" s="57">
        <f t="shared" si="14"/>
        <v>0.95885791732083836</v>
      </c>
      <c r="O243" s="57">
        <f t="shared" si="14"/>
        <v>0.81354253220748807</v>
      </c>
      <c r="P243" s="57">
        <f t="shared" si="14"/>
        <v>0.48200139831348465</v>
      </c>
    </row>
    <row r="244" spans="2:16" ht="12.75" customHeight="1">
      <c r="B244" s="138" t="s">
        <v>104</v>
      </c>
      <c r="C244" s="137">
        <f t="shared" si="14"/>
        <v>45.19218542854955</v>
      </c>
      <c r="D244" s="57">
        <f t="shared" si="14"/>
        <v>27.90044447708614</v>
      </c>
      <c r="E244" s="57">
        <f t="shared" si="14"/>
        <v>19.371650850843977</v>
      </c>
      <c r="F244" s="57">
        <f t="shared" si="14"/>
        <v>15.6488543436265</v>
      </c>
      <c r="G244" s="57">
        <f t="shared" si="14"/>
        <v>13.449995644162421</v>
      </c>
      <c r="H244" s="57">
        <f t="shared" si="14"/>
        <v>8.3036669532237024</v>
      </c>
      <c r="I244" s="57">
        <f t="shared" si="14"/>
        <v>5.765346753943196</v>
      </c>
      <c r="J244" s="57">
        <f t="shared" si="14"/>
        <v>4.6573765079513709</v>
      </c>
      <c r="K244" s="57">
        <f t="shared" si="14"/>
        <v>4.0029571730714704</v>
      </c>
      <c r="L244" s="57">
        <f t="shared" si="14"/>
        <v>2.4713185098784662</v>
      </c>
      <c r="M244" s="57">
        <f t="shared" si="14"/>
        <v>1.7158694139769306</v>
      </c>
      <c r="N244" s="57">
        <f t="shared" si="14"/>
        <v>1.3861178243793753</v>
      </c>
      <c r="O244" s="57">
        <f t="shared" si="14"/>
        <v>1.1913510274182828</v>
      </c>
      <c r="P244" s="57">
        <f t="shared" si="14"/>
        <v>0.73550820519082238</v>
      </c>
    </row>
    <row r="245" spans="2:16" ht="12.75" customHeight="1">
      <c r="B245" s="138" t="s">
        <v>143</v>
      </c>
      <c r="C245" s="137">
        <f t="shared" si="14"/>
        <v>37.472220823488946</v>
      </c>
      <c r="D245" s="57">
        <f t="shared" si="14"/>
        <v>23.234374817136487</v>
      </c>
      <c r="E245" s="57">
        <f t="shared" si="14"/>
        <v>16.184674218463911</v>
      </c>
      <c r="F245" s="57">
        <f t="shared" si="14"/>
        <v>13.099328646845072</v>
      </c>
      <c r="G245" s="57">
        <f t="shared" si="14"/>
        <v>11.273971502113083</v>
      </c>
      <c r="H245" s="57">
        <f t="shared" si="14"/>
        <v>6.9903430808567073</v>
      </c>
      <c r="I245" s="57">
        <f t="shared" si="14"/>
        <v>4.8693552690522841</v>
      </c>
      <c r="J245" s="57">
        <f t="shared" si="14"/>
        <v>3.9410916838100212</v>
      </c>
      <c r="K245" s="57">
        <f t="shared" si="14"/>
        <v>3.3919108779052007</v>
      </c>
      <c r="L245" s="57">
        <f t="shared" si="14"/>
        <v>2.1031293836252059</v>
      </c>
      <c r="M245" s="57">
        <f t="shared" si="14"/>
        <v>1.4650045108228067</v>
      </c>
      <c r="N245" s="57">
        <f t="shared" si="14"/>
        <v>1.1857251679793046</v>
      </c>
      <c r="O245" s="57">
        <f t="shared" si="14"/>
        <v>1.0204974707888208</v>
      </c>
      <c r="P245" s="57">
        <f t="shared" si="14"/>
        <v>0.63275194838157434</v>
      </c>
    </row>
    <row r="246" spans="2:16" ht="12.75" customHeight="1">
      <c r="B246" s="136" t="s">
        <v>105</v>
      </c>
      <c r="C246" s="137">
        <f t="shared" si="14"/>
        <v>22.169420530546109</v>
      </c>
      <c r="D246" s="57">
        <f t="shared" si="14"/>
        <v>13.659621631460606</v>
      </c>
      <c r="E246" s="57">
        <f t="shared" si="14"/>
        <v>9.4698043328958157</v>
      </c>
      <c r="F246" s="57">
        <f t="shared" si="14"/>
        <v>7.6431932112714289</v>
      </c>
      <c r="G246" s="57">
        <f t="shared" si="14"/>
        <v>6.5651301714528794</v>
      </c>
      <c r="H246" s="57">
        <f t="shared" si="14"/>
        <v>4.0450851649356743</v>
      </c>
      <c r="I246" s="57">
        <f t="shared" si="14"/>
        <v>2.8043357316438668</v>
      </c>
      <c r="J246" s="57">
        <f t="shared" si="14"/>
        <v>2.2634131680809366</v>
      </c>
      <c r="K246" s="57">
        <f t="shared" si="14"/>
        <v>1.944161513321216</v>
      </c>
      <c r="L246" s="57">
        <f t="shared" si="14"/>
        <v>1.1978892558704828</v>
      </c>
      <c r="M246" s="57">
        <f t="shared" si="14"/>
        <v>0.83046054800265179</v>
      </c>
      <c r="N246" s="57">
        <f t="shared" si="14"/>
        <v>0.67027471736384026</v>
      </c>
      <c r="O246" s="57">
        <f t="shared" si="14"/>
        <v>0.57573328954161029</v>
      </c>
      <c r="P246" s="57">
        <f t="shared" si="14"/>
        <v>0.35473633083637579</v>
      </c>
    </row>
    <row r="247" spans="2:16" ht="12.75" customHeight="1">
      <c r="B247" s="138" t="s">
        <v>106</v>
      </c>
      <c r="C247" s="137">
        <f t="shared" si="14"/>
        <v>21.211267866240245</v>
      </c>
      <c r="D247" s="57">
        <f t="shared" si="14"/>
        <v>13.016152568839431</v>
      </c>
      <c r="E247" s="57">
        <f t="shared" si="14"/>
        <v>8.995955107532783</v>
      </c>
      <c r="F247" s="57">
        <f t="shared" si="14"/>
        <v>7.2476734126366198</v>
      </c>
      <c r="G247" s="57">
        <f t="shared" si="14"/>
        <v>6.2174446610655396</v>
      </c>
      <c r="H247" s="57">
        <f t="shared" si="14"/>
        <v>3.8152933057598442</v>
      </c>
      <c r="I247" s="57">
        <f t="shared" si="14"/>
        <v>2.6368934383001164</v>
      </c>
      <c r="J247" s="57">
        <f t="shared" si="14"/>
        <v>2.1244372872337691</v>
      </c>
      <c r="K247" s="57">
        <f t="shared" si="14"/>
        <v>1.8224567412558166</v>
      </c>
      <c r="L247" s="57">
        <f t="shared" si="14"/>
        <v>1.1183383824052537</v>
      </c>
      <c r="M247" s="57">
        <f t="shared" si="14"/>
        <v>0.77292593413765787</v>
      </c>
      <c r="N247" s="57">
        <f t="shared" si="14"/>
        <v>0.62271483970568564</v>
      </c>
      <c r="O247" s="57">
        <f t="shared" si="14"/>
        <v>0.5341983330462905</v>
      </c>
      <c r="P247" s="57">
        <f t="shared" si="14"/>
        <v>0.32780723192963435</v>
      </c>
    </row>
    <row r="248" spans="2:16" ht="12.75" customHeight="1">
      <c r="B248" s="138" t="s">
        <v>107</v>
      </c>
      <c r="C248" s="137">
        <f t="shared" si="14"/>
        <v>22.802573544768766</v>
      </c>
      <c r="D248" s="57">
        <f t="shared" si="14"/>
        <v>13.944019890593534</v>
      </c>
      <c r="E248" s="57">
        <f t="shared" si="14"/>
        <v>9.6118935929432041</v>
      </c>
      <c r="F248" s="57">
        <f t="shared" si="14"/>
        <v>7.7319898546329702</v>
      </c>
      <c r="G248" s="57">
        <f t="shared" si="14"/>
        <v>6.6256717336144115</v>
      </c>
      <c r="H248" s="57">
        <f t="shared" si="14"/>
        <v>4.0516697933535664</v>
      </c>
      <c r="I248" s="57">
        <f t="shared" si="14"/>
        <v>2.7928975455440908</v>
      </c>
      <c r="J248" s="57">
        <f t="shared" si="14"/>
        <v>2.246659857224226</v>
      </c>
      <c r="K248" s="57">
        <f t="shared" si="14"/>
        <v>1.925200497015312</v>
      </c>
      <c r="L248" s="57">
        <f t="shared" si="14"/>
        <v>1.1772808876619423</v>
      </c>
      <c r="M248" s="57">
        <f t="shared" si="14"/>
        <v>0.81152341362090841</v>
      </c>
      <c r="N248" s="57">
        <f t="shared" si="14"/>
        <v>0.65280485476042782</v>
      </c>
      <c r="O248" s="57">
        <f t="shared" si="14"/>
        <v>0.55939942434879775</v>
      </c>
      <c r="P248" s="57">
        <f t="shared" si="14"/>
        <v>0.34207878705409145</v>
      </c>
    </row>
    <row r="249" spans="2:16" ht="12.75" customHeight="1">
      <c r="B249" s="136" t="s">
        <v>108</v>
      </c>
      <c r="C249" s="137">
        <f t="shared" si="14"/>
        <v>38.207818960549062</v>
      </c>
      <c r="D249" s="57">
        <f t="shared" si="14"/>
        <v>24.090992654650179</v>
      </c>
      <c r="E249" s="57">
        <f t="shared" si="14"/>
        <v>16.995558716166219</v>
      </c>
      <c r="F249" s="57">
        <f t="shared" si="14"/>
        <v>13.85805777135875</v>
      </c>
      <c r="G249" s="57">
        <f t="shared" si="14"/>
        <v>11.989917568585479</v>
      </c>
      <c r="H249" s="57">
        <f t="shared" si="14"/>
        <v>7.5599451613006501</v>
      </c>
      <c r="I249" s="57">
        <f t="shared" si="14"/>
        <v>5.3333415406226967</v>
      </c>
      <c r="J249" s="57">
        <f t="shared" si="14"/>
        <v>4.3487687824015797</v>
      </c>
      <c r="K249" s="57">
        <f t="shared" si="14"/>
        <v>3.7625315239770742</v>
      </c>
      <c r="L249" s="57">
        <f t="shared" si="14"/>
        <v>2.3723709380170011</v>
      </c>
      <c r="M249" s="57">
        <f t="shared" si="14"/>
        <v>1.6736450071438449</v>
      </c>
      <c r="N249" s="57">
        <f t="shared" si="14"/>
        <v>1.3646782424212873</v>
      </c>
      <c r="O249" s="57">
        <f t="shared" si="14"/>
        <v>1.1807123266645947</v>
      </c>
      <c r="P249" s="57">
        <f t="shared" si="14"/>
        <v>0.74446887476884371</v>
      </c>
    </row>
    <row r="250" spans="2:16" ht="12.75" customHeight="1">
      <c r="B250" s="138" t="s">
        <v>109</v>
      </c>
      <c r="C250" s="137">
        <f t="shared" si="14"/>
        <v>43.64151301311594</v>
      </c>
      <c r="D250" s="57">
        <f t="shared" si="14"/>
        <v>26.920135046732842</v>
      </c>
      <c r="E250" s="57">
        <f t="shared" si="14"/>
        <v>18.678955674140816</v>
      </c>
      <c r="F250" s="57">
        <f t="shared" si="14"/>
        <v>15.083586825996315</v>
      </c>
      <c r="G250" s="57">
        <f t="shared" si="14"/>
        <v>12.960684798602545</v>
      </c>
      <c r="H250" s="57">
        <f t="shared" si="14"/>
        <v>7.9947591407213441</v>
      </c>
      <c r="I250" s="57">
        <f t="shared" si="14"/>
        <v>5.5472883533357349</v>
      </c>
      <c r="J250" s="57">
        <f t="shared" si="14"/>
        <v>4.4795333843109209</v>
      </c>
      <c r="K250" s="57">
        <f t="shared" si="14"/>
        <v>3.8490725653403226</v>
      </c>
      <c r="L250" s="57">
        <f t="shared" si="14"/>
        <v>2.3742887473331851</v>
      </c>
      <c r="M250" s="57">
        <f t="shared" si="14"/>
        <v>1.6474372878166659</v>
      </c>
      <c r="N250" s="57">
        <f t="shared" si="14"/>
        <v>1.3303347255953879</v>
      </c>
      <c r="O250" s="57">
        <f t="shared" si="14"/>
        <v>1.1431000632661763</v>
      </c>
      <c r="P250" s="57">
        <f t="shared" si="14"/>
        <v>0.70511780986617034</v>
      </c>
    </row>
    <row r="251" spans="2:16" ht="12.75" customHeight="1">
      <c r="B251" s="138" t="s">
        <v>110</v>
      </c>
      <c r="C251" s="137">
        <f t="shared" si="14"/>
        <v>36.571405325440878</v>
      </c>
      <c r="D251" s="57">
        <f t="shared" si="14"/>
        <v>21.794706698441193</v>
      </c>
      <c r="E251" s="57">
        <f t="shared" si="14"/>
        <v>14.733417278273656</v>
      </c>
      <c r="F251" s="57">
        <f t="shared" si="14"/>
        <v>11.717421560806669</v>
      </c>
      <c r="G251" s="57">
        <f t="shared" si="14"/>
        <v>9.9599222737536781</v>
      </c>
      <c r="H251" s="57">
        <f t="shared" si="14"/>
        <v>5.9356096043901765</v>
      </c>
      <c r="I251" s="57">
        <f t="shared" si="14"/>
        <v>4.012525349041014</v>
      </c>
      <c r="J251" s="57">
        <f t="shared" si="14"/>
        <v>3.1911436532425079</v>
      </c>
      <c r="K251" s="57">
        <f t="shared" si="14"/>
        <v>2.7125031378054851</v>
      </c>
      <c r="L251" s="57">
        <f t="shared" si="14"/>
        <v>1.6165145905931706</v>
      </c>
      <c r="M251" s="57">
        <f t="shared" si="14"/>
        <v>1.0927783672046543</v>
      </c>
      <c r="N251" s="57">
        <f t="shared" si="14"/>
        <v>0.86908179950545961</v>
      </c>
      <c r="O251" s="57">
        <f t="shared" si="14"/>
        <v>0.73872798103992199</v>
      </c>
      <c r="P251" s="57">
        <f t="shared" si="14"/>
        <v>0.44024448974337071</v>
      </c>
    </row>
    <row r="252" spans="2:16" ht="12.75" customHeight="1">
      <c r="B252" s="138" t="s">
        <v>111</v>
      </c>
      <c r="C252" s="137">
        <f t="shared" si="14"/>
        <v>40.291836877827372</v>
      </c>
      <c r="D252" s="57">
        <f t="shared" si="14"/>
        <v>25.270050544687905</v>
      </c>
      <c r="E252" s="57">
        <f t="shared" si="14"/>
        <v>17.755660760714882</v>
      </c>
      <c r="F252" s="57">
        <f t="shared" si="14"/>
        <v>14.443753308685627</v>
      </c>
      <c r="G252" s="57">
        <f t="shared" si="14"/>
        <v>12.475775958266249</v>
      </c>
      <c r="H252" s="57">
        <f t="shared" si="14"/>
        <v>7.8245002829116537</v>
      </c>
      <c r="I252" s="57">
        <f t="shared" si="14"/>
        <v>5.4977797689724728</v>
      </c>
      <c r="J252" s="57">
        <f t="shared" si="14"/>
        <v>4.4722962326592635</v>
      </c>
      <c r="K252" s="57">
        <f t="shared" si="14"/>
        <v>3.8629409285260414</v>
      </c>
      <c r="L252" s="57">
        <f t="shared" si="14"/>
        <v>2.4227416786926215</v>
      </c>
      <c r="M252" s="57">
        <f t="shared" si="14"/>
        <v>1.70230681896099</v>
      </c>
      <c r="N252" s="57">
        <f t="shared" si="14"/>
        <v>1.3847808921404459</v>
      </c>
      <c r="O252" s="57">
        <f t="shared" si="14"/>
        <v>1.1961029652343471</v>
      </c>
      <c r="P252" s="57">
        <f t="shared" si="14"/>
        <v>0.75016640417196223</v>
      </c>
    </row>
    <row r="253" spans="2:16" ht="12.75" customHeight="1">
      <c r="B253" s="138" t="s">
        <v>112</v>
      </c>
      <c r="C253" s="137">
        <f t="shared" si="14"/>
        <v>28.815276993661232</v>
      </c>
      <c r="D253" s="57">
        <f t="shared" si="14"/>
        <v>17.864984881442616</v>
      </c>
      <c r="E253" s="57">
        <f t="shared" si="14"/>
        <v>12.443543658077374</v>
      </c>
      <c r="F253" s="57">
        <f t="shared" si="14"/>
        <v>10.070955982833208</v>
      </c>
      <c r="G253" s="57">
        <f t="shared" si="14"/>
        <v>8.6673333225890836</v>
      </c>
      <c r="H253" s="57">
        <f t="shared" si="14"/>
        <v>5.3736002192357839</v>
      </c>
      <c r="I253" s="57">
        <f t="shared" si="14"/>
        <v>3.7428875183976724</v>
      </c>
      <c r="J253" s="57">
        <f t="shared" si="14"/>
        <v>3.0292380114735633</v>
      </c>
      <c r="K253" s="57">
        <f t="shared" si="14"/>
        <v>2.6070430258709179</v>
      </c>
      <c r="L253" s="57">
        <f t="shared" si="14"/>
        <v>1.616322628191285</v>
      </c>
      <c r="M253" s="57">
        <f t="shared" si="14"/>
        <v>1.1258213383840552</v>
      </c>
      <c r="N253" s="57">
        <f t="shared" si="14"/>
        <v>0.91116304607010834</v>
      </c>
      <c r="O253" s="57">
        <f t="shared" si="14"/>
        <v>0.78417121919477639</v>
      </c>
      <c r="P253" s="57">
        <f t="shared" si="14"/>
        <v>0.48617290676951791</v>
      </c>
    </row>
    <row r="254" spans="2:16" ht="12.75" customHeight="1">
      <c r="B254" s="138" t="s">
        <v>113</v>
      </c>
      <c r="C254" s="137">
        <f t="shared" si="14"/>
        <v>24.930073391977491</v>
      </c>
      <c r="D254" s="57">
        <f t="shared" si="14"/>
        <v>14.947494894848223</v>
      </c>
      <c r="E254" s="57">
        <f t="shared" si="14"/>
        <v>10.151133408216888</v>
      </c>
      <c r="F254" s="57">
        <f t="shared" si="14"/>
        <v>8.0948595599051245</v>
      </c>
      <c r="G254" s="57">
        <f t="shared" si="14"/>
        <v>6.893831387554612</v>
      </c>
      <c r="H254" s="57">
        <f t="shared" si="14"/>
        <v>4.1333817133718194</v>
      </c>
      <c r="I254" s="57">
        <f t="shared" si="14"/>
        <v>2.8070596106363466</v>
      </c>
      <c r="J254" s="57">
        <f t="shared" si="14"/>
        <v>2.2384449509835163</v>
      </c>
      <c r="K254" s="57">
        <f t="shared" si="14"/>
        <v>1.9063285716329557</v>
      </c>
      <c r="L254" s="57">
        <f t="shared" si="14"/>
        <v>1.1429904815906631</v>
      </c>
      <c r="M254" s="57">
        <f t="shared" si="14"/>
        <v>0.77622698282023483</v>
      </c>
      <c r="N254" s="57">
        <f t="shared" si="14"/>
        <v>0.61898983688388065</v>
      </c>
      <c r="O254" s="57">
        <f t="shared" si="14"/>
        <v>0.52715078433521578</v>
      </c>
      <c r="P254" s="57">
        <f t="shared" si="14"/>
        <v>0.31606740717424131</v>
      </c>
    </row>
    <row r="255" spans="2:16" ht="12.75" customHeight="1">
      <c r="B255" s="136" t="s">
        <v>114</v>
      </c>
      <c r="C255" s="137">
        <f t="shared" si="14"/>
        <v>37.948399901368447</v>
      </c>
      <c r="D255" s="57">
        <f t="shared" si="14"/>
        <v>23.645250886204767</v>
      </c>
      <c r="E255" s="57">
        <f t="shared" si="14"/>
        <v>16.532074262780601</v>
      </c>
      <c r="F255" s="57">
        <f t="shared" si="14"/>
        <v>13.409558424534564</v>
      </c>
      <c r="G255" s="57">
        <f t="shared" si="14"/>
        <v>11.558747282717489</v>
      </c>
      <c r="H255" s="57">
        <f t="shared" si="14"/>
        <v>7.2021344810440118</v>
      </c>
      <c r="I255" s="57">
        <f t="shared" si="14"/>
        <v>5.0355237364226335</v>
      </c>
      <c r="J255" s="57">
        <f t="shared" si="14"/>
        <v>4.084433003891716</v>
      </c>
      <c r="K255" s="57">
        <f t="shared" si="14"/>
        <v>3.5206922846017354</v>
      </c>
      <c r="L255" s="57">
        <f t="shared" si="14"/>
        <v>2.1937065219851735</v>
      </c>
      <c r="M255" s="57">
        <f t="shared" si="14"/>
        <v>1.5337760342125983</v>
      </c>
      <c r="N255" s="57">
        <f t="shared" si="14"/>
        <v>1.2440822013017885</v>
      </c>
      <c r="O255" s="57">
        <f t="shared" si="14"/>
        <v>1.0723717596445299</v>
      </c>
      <c r="P255" s="57">
        <f t="shared" si="14"/>
        <v>0.66818362212846349</v>
      </c>
    </row>
    <row r="256" spans="2:16" ht="12.75" customHeight="1">
      <c r="B256" s="138" t="s">
        <v>115</v>
      </c>
      <c r="C256" s="137">
        <f t="shared" si="14"/>
        <v>38.713091475292991</v>
      </c>
      <c r="D256" s="57">
        <f t="shared" si="14"/>
        <v>23.303134936179617</v>
      </c>
      <c r="E256" s="57">
        <f t="shared" si="14"/>
        <v>15.872863329491443</v>
      </c>
      <c r="F256" s="57">
        <f t="shared" si="14"/>
        <v>12.679656034156791</v>
      </c>
      <c r="G256" s="57">
        <f t="shared" si="14"/>
        <v>10.81175519803341</v>
      </c>
      <c r="H256" s="57">
        <f t="shared" si="14"/>
        <v>6.508077259536595</v>
      </c>
      <c r="I256" s="57">
        <f t="shared" si="14"/>
        <v>4.4329581046201998</v>
      </c>
      <c r="J256" s="57">
        <f t="shared" si="14"/>
        <v>3.5411622221919972</v>
      </c>
      <c r="K256" s="57">
        <f t="shared" si="14"/>
        <v>3.0194966614021346</v>
      </c>
      <c r="L256" s="57">
        <f t="shared" si="14"/>
        <v>1.8175695987726699</v>
      </c>
      <c r="M256" s="57">
        <f t="shared" si="14"/>
        <v>1.2380323039011212</v>
      </c>
      <c r="N256" s="57">
        <f t="shared" si="14"/>
        <v>0.9889724019405266</v>
      </c>
      <c r="O256" s="57">
        <f t="shared" si="14"/>
        <v>0.8432821425587792</v>
      </c>
      <c r="P256" s="57">
        <f t="shared" si="14"/>
        <v>0.50760910091252742</v>
      </c>
    </row>
    <row r="257" spans="2:16" ht="12.75" customHeight="1">
      <c r="B257" s="138" t="s">
        <v>116</v>
      </c>
      <c r="C257" s="137">
        <f t="shared" ref="C257:P271" si="15">100*SQRT(EXP($M120+$N120*LN(C$143*1000)))</f>
        <v>39.679550738237914</v>
      </c>
      <c r="D257" s="57">
        <f t="shared" si="15"/>
        <v>24.135709888038072</v>
      </c>
      <c r="E257" s="57">
        <f t="shared" si="15"/>
        <v>16.570399789223003</v>
      </c>
      <c r="F257" s="57">
        <f t="shared" si="15"/>
        <v>13.298197034711762</v>
      </c>
      <c r="G257" s="57">
        <f t="shared" si="15"/>
        <v>11.376427312410057</v>
      </c>
      <c r="H257" s="57">
        <f t="shared" si="15"/>
        <v>6.9198905750230608</v>
      </c>
      <c r="I257" s="57">
        <f t="shared" si="15"/>
        <v>4.7508589495698983</v>
      </c>
      <c r="J257" s="57">
        <f t="shared" si="15"/>
        <v>3.8126936705892698</v>
      </c>
      <c r="K257" s="57">
        <f t="shared" si="15"/>
        <v>3.2617077559254879</v>
      </c>
      <c r="L257" s="57">
        <f t="shared" si="15"/>
        <v>1.9839849663599605</v>
      </c>
      <c r="M257" s="57">
        <f t="shared" si="15"/>
        <v>1.3621071939005247</v>
      </c>
      <c r="N257" s="57">
        <f t="shared" si="15"/>
        <v>1.0931281126160972</v>
      </c>
      <c r="O257" s="57">
        <f t="shared" si="15"/>
        <v>0.93515628350731395</v>
      </c>
      <c r="P257" s="57">
        <f t="shared" si="15"/>
        <v>0.5688234956994549</v>
      </c>
    </row>
    <row r="258" spans="2:16" ht="12.75" customHeight="1">
      <c r="B258" s="138" t="s">
        <v>117</v>
      </c>
      <c r="C258" s="137">
        <f t="shared" si="15"/>
        <v>39.580888558439007</v>
      </c>
      <c r="D258" s="57">
        <f t="shared" si="15"/>
        <v>24.303994166000365</v>
      </c>
      <c r="E258" s="57">
        <f t="shared" si="15"/>
        <v>16.805489656663759</v>
      </c>
      <c r="F258" s="57">
        <f t="shared" si="15"/>
        <v>13.543305893107188</v>
      </c>
      <c r="G258" s="57">
        <f t="shared" si="15"/>
        <v>11.62049664228957</v>
      </c>
      <c r="H258" s="57">
        <f t="shared" si="15"/>
        <v>7.1353749975382321</v>
      </c>
      <c r="I258" s="57">
        <f t="shared" si="15"/>
        <v>4.9338997490913137</v>
      </c>
      <c r="J258" s="57">
        <f t="shared" si="15"/>
        <v>3.9761598687707567</v>
      </c>
      <c r="K258" s="57">
        <f t="shared" si="15"/>
        <v>3.4116450421291113</v>
      </c>
      <c r="L258" s="57">
        <f t="shared" si="15"/>
        <v>2.094864572783611</v>
      </c>
      <c r="M258" s="57">
        <f t="shared" si="15"/>
        <v>1.4485365931858238</v>
      </c>
      <c r="N258" s="57">
        <f t="shared" si="15"/>
        <v>1.1673551071507164</v>
      </c>
      <c r="O258" s="57">
        <f t="shared" si="15"/>
        <v>1.0016200040130867</v>
      </c>
      <c r="P258" s="57">
        <f t="shared" si="15"/>
        <v>0.61502830332223846</v>
      </c>
    </row>
    <row r="259" spans="2:16" ht="12.75" customHeight="1">
      <c r="B259" s="138" t="s">
        <v>118</v>
      </c>
      <c r="C259" s="137">
        <f t="shared" si="15"/>
        <v>38.76563561555993</v>
      </c>
      <c r="D259" s="57">
        <f t="shared" si="15"/>
        <v>23.492902749852629</v>
      </c>
      <c r="E259" s="57">
        <f t="shared" si="15"/>
        <v>16.084091869822906</v>
      </c>
      <c r="F259" s="57">
        <f t="shared" si="15"/>
        <v>12.886848880393472</v>
      </c>
      <c r="G259" s="57">
        <f t="shared" si="15"/>
        <v>11.011751678005229</v>
      </c>
      <c r="H259" s="57">
        <f t="shared" si="15"/>
        <v>6.6733850011494757</v>
      </c>
      <c r="I259" s="57">
        <f t="shared" si="15"/>
        <v>4.5688410063273146</v>
      </c>
      <c r="J259" s="57">
        <f t="shared" si="15"/>
        <v>3.660633381332036</v>
      </c>
      <c r="K259" s="57">
        <f t="shared" si="15"/>
        <v>3.1279939846872962</v>
      </c>
      <c r="L259" s="57">
        <f t="shared" si="15"/>
        <v>1.8956391999641744</v>
      </c>
      <c r="M259" s="57">
        <f t="shared" si="15"/>
        <v>1.2978232349109202</v>
      </c>
      <c r="N259" s="57">
        <f t="shared" si="15"/>
        <v>1.0398381231047114</v>
      </c>
      <c r="O259" s="57">
        <f t="shared" si="15"/>
        <v>0.88853677910146389</v>
      </c>
      <c r="P259" s="57">
        <f t="shared" si="15"/>
        <v>0.53847454864687772</v>
      </c>
    </row>
    <row r="260" spans="2:16" ht="12.75" customHeight="1">
      <c r="B260" s="138" t="s">
        <v>119</v>
      </c>
      <c r="C260" s="137">
        <f t="shared" si="15"/>
        <v>32.731474192663704</v>
      </c>
      <c r="D260" s="57">
        <f t="shared" si="15"/>
        <v>19.481067710471372</v>
      </c>
      <c r="E260" s="57">
        <f t="shared" si="15"/>
        <v>13.156486846941915</v>
      </c>
      <c r="F260" s="57">
        <f t="shared" si="15"/>
        <v>10.45730388976432</v>
      </c>
      <c r="G260" s="57">
        <f t="shared" si="15"/>
        <v>8.8851981177969712</v>
      </c>
      <c r="H260" s="57">
        <f t="shared" si="15"/>
        <v>5.2882783444123671</v>
      </c>
      <c r="I260" s="57">
        <f t="shared" si="15"/>
        <v>3.5714246013236401</v>
      </c>
      <c r="J260" s="57">
        <f t="shared" si="15"/>
        <v>2.8387116416342337</v>
      </c>
      <c r="K260" s="57">
        <f t="shared" si="15"/>
        <v>2.4119520290411387</v>
      </c>
      <c r="L260" s="57">
        <f t="shared" si="15"/>
        <v>1.4355418431685187</v>
      </c>
      <c r="M260" s="57">
        <f t="shared" si="15"/>
        <v>0.96948933490588407</v>
      </c>
      <c r="N260" s="57">
        <f t="shared" si="15"/>
        <v>0.77058904181193655</v>
      </c>
      <c r="O260" s="57">
        <f t="shared" si="15"/>
        <v>0.65474202299926654</v>
      </c>
      <c r="P260" s="57">
        <f t="shared" si="15"/>
        <v>0.38968833508264605</v>
      </c>
    </row>
    <row r="261" spans="2:16" ht="12.75" customHeight="1">
      <c r="B261" s="138" t="s">
        <v>120</v>
      </c>
      <c r="C261" s="137">
        <f t="shared" si="15"/>
        <v>26.494242536513319</v>
      </c>
      <c r="D261" s="57">
        <f t="shared" si="15"/>
        <v>16.167988562095868</v>
      </c>
      <c r="E261" s="57">
        <f t="shared" si="15"/>
        <v>11.127469189852924</v>
      </c>
      <c r="F261" s="57">
        <f t="shared" si="15"/>
        <v>8.9429463073138198</v>
      </c>
      <c r="G261" s="57">
        <f t="shared" si="15"/>
        <v>7.6583781647032083</v>
      </c>
      <c r="H261" s="57">
        <f t="shared" si="15"/>
        <v>4.6734897365147035</v>
      </c>
      <c r="I261" s="57">
        <f t="shared" si="15"/>
        <v>3.2164862594026906</v>
      </c>
      <c r="J261" s="57">
        <f t="shared" si="15"/>
        <v>2.5850319983165124</v>
      </c>
      <c r="K261" s="57">
        <f t="shared" si="15"/>
        <v>2.2137170380611098</v>
      </c>
      <c r="L261" s="57">
        <f t="shared" si="15"/>
        <v>1.3509105497831293</v>
      </c>
      <c r="M261" s="57">
        <f t="shared" si="15"/>
        <v>0.92975174142567607</v>
      </c>
      <c r="N261" s="57">
        <f t="shared" si="15"/>
        <v>0.7472247067898854</v>
      </c>
      <c r="O261" s="57">
        <f t="shared" si="15"/>
        <v>0.63989307124950023</v>
      </c>
      <c r="P261" s="57">
        <f t="shared" si="15"/>
        <v>0.39049177732362678</v>
      </c>
    </row>
    <row r="262" spans="2:16" ht="12.75" customHeight="1">
      <c r="B262" s="138" t="s">
        <v>121</v>
      </c>
      <c r="C262" s="137">
        <f t="shared" si="15"/>
        <v>40.46291899786462</v>
      </c>
      <c r="D262" s="57">
        <f t="shared" si="15"/>
        <v>24.797318178375388</v>
      </c>
      <c r="E262" s="57">
        <f t="shared" si="15"/>
        <v>17.121401516108087</v>
      </c>
      <c r="F262" s="57">
        <f t="shared" si="15"/>
        <v>13.786025706121851</v>
      </c>
      <c r="G262" s="57">
        <f t="shared" si="15"/>
        <v>11.821536013173572</v>
      </c>
      <c r="H262" s="57">
        <f t="shared" si="15"/>
        <v>7.2447168206341894</v>
      </c>
      <c r="I262" s="57">
        <f t="shared" si="15"/>
        <v>5.002141951977265</v>
      </c>
      <c r="J262" s="57">
        <f t="shared" si="15"/>
        <v>4.0276876557535806</v>
      </c>
      <c r="K262" s="57">
        <f t="shared" si="15"/>
        <v>3.4537477070829965</v>
      </c>
      <c r="L262" s="57">
        <f t="shared" si="15"/>
        <v>2.1165966994346403</v>
      </c>
      <c r="M262" s="57">
        <f t="shared" si="15"/>
        <v>1.4614121445718327</v>
      </c>
      <c r="N262" s="57">
        <f t="shared" si="15"/>
        <v>1.1767182361415476</v>
      </c>
      <c r="O262" s="57">
        <f t="shared" si="15"/>
        <v>1.0090375067071162</v>
      </c>
      <c r="P262" s="57">
        <f t="shared" si="15"/>
        <v>0.61837911666855805</v>
      </c>
    </row>
    <row r="263" spans="2:16" ht="12.75" customHeight="1">
      <c r="B263" s="138" t="s">
        <v>122</v>
      </c>
      <c r="C263" s="137">
        <f t="shared" si="15"/>
        <v>33.814502110301056</v>
      </c>
      <c r="D263" s="57">
        <f t="shared" si="15"/>
        <v>20.178671644200438</v>
      </c>
      <c r="E263" s="57">
        <f t="shared" si="15"/>
        <v>13.654755724709874</v>
      </c>
      <c r="F263" s="57">
        <f t="shared" si="15"/>
        <v>10.865988528463607</v>
      </c>
      <c r="G263" s="57">
        <f t="shared" si="15"/>
        <v>9.2400707632846384</v>
      </c>
      <c r="H263" s="57">
        <f t="shared" si="15"/>
        <v>5.513976024053231</v>
      </c>
      <c r="I263" s="57">
        <f t="shared" si="15"/>
        <v>3.7312662105780166</v>
      </c>
      <c r="J263" s="57">
        <f t="shared" si="15"/>
        <v>2.9692142912095965</v>
      </c>
      <c r="K263" s="57">
        <f t="shared" si="15"/>
        <v>2.5249198533814377</v>
      </c>
      <c r="L263" s="57">
        <f t="shared" si="15"/>
        <v>1.5067360295033239</v>
      </c>
      <c r="M263" s="57">
        <f t="shared" si="15"/>
        <v>1.0195969678906169</v>
      </c>
      <c r="N263" s="57">
        <f t="shared" si="15"/>
        <v>0.81136046518262472</v>
      </c>
      <c r="O263" s="57">
        <f t="shared" si="15"/>
        <v>0.68995361933066957</v>
      </c>
      <c r="P263" s="57">
        <f t="shared" si="15"/>
        <v>0.41172711899726655</v>
      </c>
    </row>
    <row r="264" spans="2:16" ht="12.75" customHeight="1">
      <c r="B264" s="138" t="s">
        <v>123</v>
      </c>
      <c r="C264" s="137">
        <f t="shared" si="15"/>
        <v>35.035213894016984</v>
      </c>
      <c r="D264" s="57">
        <f t="shared" si="15"/>
        <v>21.413472984368521</v>
      </c>
      <c r="E264" s="57">
        <f t="shared" si="15"/>
        <v>14.755036615495399</v>
      </c>
      <c r="F264" s="57">
        <f t="shared" si="15"/>
        <v>11.866549856817889</v>
      </c>
      <c r="G264" s="57">
        <f t="shared" si="15"/>
        <v>10.167015209701646</v>
      </c>
      <c r="H264" s="57">
        <f t="shared" si="15"/>
        <v>6.2140652596897423</v>
      </c>
      <c r="I264" s="57">
        <f t="shared" si="15"/>
        <v>4.2818257694457786</v>
      </c>
      <c r="J264" s="57">
        <f t="shared" si="15"/>
        <v>3.4436037195580997</v>
      </c>
      <c r="K264" s="57">
        <f t="shared" si="15"/>
        <v>2.950408654189983</v>
      </c>
      <c r="L264" s="57">
        <f t="shared" si="15"/>
        <v>1.8032855800584497</v>
      </c>
      <c r="M264" s="57">
        <f t="shared" si="15"/>
        <v>1.2425609232738832</v>
      </c>
      <c r="N264" s="57">
        <f t="shared" si="15"/>
        <v>0.99931376182953291</v>
      </c>
      <c r="O264" s="57">
        <f t="shared" si="15"/>
        <v>0.85619142365525991</v>
      </c>
      <c r="P264" s="57">
        <f t="shared" si="15"/>
        <v>0.52330298240367967</v>
      </c>
    </row>
    <row r="265" spans="2:16" ht="12.75" customHeight="1">
      <c r="B265" s="136" t="s">
        <v>124</v>
      </c>
      <c r="C265" s="137">
        <f t="shared" si="15"/>
        <v>38.557882584577371</v>
      </c>
      <c r="D265" s="57">
        <f t="shared" si="15"/>
        <v>24.36060155061281</v>
      </c>
      <c r="E265" s="57">
        <f t="shared" si="15"/>
        <v>17.211895174613943</v>
      </c>
      <c r="F265" s="57">
        <f t="shared" si="15"/>
        <v>14.046937488378052</v>
      </c>
      <c r="G265" s="57">
        <f t="shared" si="15"/>
        <v>12.161002464836359</v>
      </c>
      <c r="H265" s="57">
        <f t="shared" si="15"/>
        <v>7.6832366209962668</v>
      </c>
      <c r="I265" s="57">
        <f t="shared" si="15"/>
        <v>5.4285631267186893</v>
      </c>
      <c r="J265" s="57">
        <f t="shared" si="15"/>
        <v>4.4303480888729014</v>
      </c>
      <c r="K265" s="57">
        <f t="shared" si="15"/>
        <v>3.8355317003042657</v>
      </c>
      <c r="L265" s="57">
        <f t="shared" si="15"/>
        <v>2.4232622027649868</v>
      </c>
      <c r="M265" s="57">
        <f t="shared" si="15"/>
        <v>1.7121471704193556</v>
      </c>
      <c r="N265" s="57">
        <f t="shared" si="15"/>
        <v>1.3973141266428526</v>
      </c>
      <c r="O265" s="57">
        <f t="shared" si="15"/>
        <v>1.2097114087902525</v>
      </c>
      <c r="P265" s="57">
        <f t="shared" si="15"/>
        <v>0.7642872389615385</v>
      </c>
    </row>
    <row r="266" spans="2:16" ht="12.75" customHeight="1">
      <c r="B266" s="138" t="s">
        <v>125</v>
      </c>
      <c r="C266" s="137">
        <f t="shared" si="15"/>
        <v>44.304379039698894</v>
      </c>
      <c r="D266" s="57">
        <f t="shared" si="15"/>
        <v>27.570659756788224</v>
      </c>
      <c r="E266" s="57">
        <f t="shared" si="15"/>
        <v>19.258149613931604</v>
      </c>
      <c r="F266" s="57">
        <f t="shared" si="15"/>
        <v>15.611992269625091</v>
      </c>
      <c r="G266" s="57">
        <f t="shared" si="15"/>
        <v>13.451848081410533</v>
      </c>
      <c r="H266" s="57">
        <f t="shared" si="15"/>
        <v>8.371098627073664</v>
      </c>
      <c r="I266" s="57">
        <f t="shared" si="15"/>
        <v>5.8472256817673633</v>
      </c>
      <c r="J266" s="57">
        <f t="shared" si="15"/>
        <v>4.7401668370292063</v>
      </c>
      <c r="K266" s="57">
        <f t="shared" si="15"/>
        <v>4.0842964223289613</v>
      </c>
      <c r="L266" s="57">
        <f t="shared" si="15"/>
        <v>2.5416617825745433</v>
      </c>
      <c r="M266" s="57">
        <f t="shared" si="15"/>
        <v>1.7753547905135336</v>
      </c>
      <c r="N266" s="57">
        <f t="shared" si="15"/>
        <v>1.439225773035246</v>
      </c>
      <c r="O266" s="57">
        <f t="shared" si="15"/>
        <v>1.2400881398966839</v>
      </c>
      <c r="P266" s="57">
        <f t="shared" si="15"/>
        <v>0.7717081000702859</v>
      </c>
    </row>
    <row r="267" spans="2:16" ht="12.75" customHeight="1">
      <c r="B267" s="138" t="s">
        <v>126</v>
      </c>
      <c r="C267" s="137">
        <f t="shared" si="15"/>
        <v>26.973420681775913</v>
      </c>
      <c r="D267" s="57">
        <f t="shared" si="15"/>
        <v>16.307268608438736</v>
      </c>
      <c r="E267" s="57">
        <f t="shared" si="15"/>
        <v>11.144251390858834</v>
      </c>
      <c r="F267" s="57">
        <f t="shared" si="15"/>
        <v>8.9194661203191732</v>
      </c>
      <c r="G267" s="57">
        <f t="shared" si="15"/>
        <v>7.6158884755470684</v>
      </c>
      <c r="H267" s="57">
        <f t="shared" si="15"/>
        <v>4.6043229195090065</v>
      </c>
      <c r="I267" s="57">
        <f t="shared" si="15"/>
        <v>3.1465558906136186</v>
      </c>
      <c r="J267" s="57">
        <f t="shared" si="15"/>
        <v>2.5183924588276931</v>
      </c>
      <c r="K267" s="57">
        <f t="shared" si="15"/>
        <v>2.1503300584771021</v>
      </c>
      <c r="L267" s="57">
        <f t="shared" si="15"/>
        <v>1.3000208714379937</v>
      </c>
      <c r="M267" s="57">
        <f t="shared" si="15"/>
        <v>0.8884234234770132</v>
      </c>
      <c r="N267" s="57">
        <f t="shared" si="15"/>
        <v>0.71106280254061116</v>
      </c>
      <c r="O267" s="57">
        <f t="shared" si="15"/>
        <v>0.60714115959503889</v>
      </c>
      <c r="P267" s="57">
        <f t="shared" si="15"/>
        <v>0.36705815289658705</v>
      </c>
    </row>
    <row r="268" spans="2:16" ht="12.75" customHeight="1">
      <c r="B268" s="138" t="s">
        <v>127</v>
      </c>
      <c r="C268" s="137">
        <f t="shared" si="15"/>
        <v>42.922041988466937</v>
      </c>
      <c r="D268" s="57">
        <f t="shared" si="15"/>
        <v>26.052519450328031</v>
      </c>
      <c r="E268" s="57">
        <f t="shared" si="15"/>
        <v>17.857624101501486</v>
      </c>
      <c r="F268" s="57">
        <f t="shared" si="15"/>
        <v>14.317743816888681</v>
      </c>
      <c r="G268" s="57">
        <f t="shared" si="15"/>
        <v>12.240456788009874</v>
      </c>
      <c r="H268" s="57">
        <f t="shared" si="15"/>
        <v>7.4296264524463655</v>
      </c>
      <c r="I268" s="57">
        <f t="shared" si="15"/>
        <v>5.0926159619732534</v>
      </c>
      <c r="J268" s="57">
        <f t="shared" si="15"/>
        <v>4.0831171205580707</v>
      </c>
      <c r="K268" s="57">
        <f t="shared" si="15"/>
        <v>3.4907188809748595</v>
      </c>
      <c r="L268" s="57">
        <f t="shared" si="15"/>
        <v>2.118772018504171</v>
      </c>
      <c r="M268" s="57">
        <f t="shared" si="15"/>
        <v>1.4523061516321283</v>
      </c>
      <c r="N268" s="57">
        <f t="shared" si="15"/>
        <v>1.1644184749645345</v>
      </c>
      <c r="O268" s="57">
        <f t="shared" si="15"/>
        <v>0.99547905090684952</v>
      </c>
      <c r="P268" s="57">
        <f t="shared" si="15"/>
        <v>0.60422887949071502</v>
      </c>
    </row>
    <row r="269" spans="2:16" ht="12.75" customHeight="1">
      <c r="B269" s="138" t="s">
        <v>128</v>
      </c>
      <c r="C269" s="137">
        <f t="shared" si="15"/>
        <v>24.453559738234848</v>
      </c>
      <c r="D269" s="57">
        <f t="shared" si="15"/>
        <v>14.757177005157516</v>
      </c>
      <c r="E269" s="57">
        <f t="shared" si="15"/>
        <v>10.071169091449073</v>
      </c>
      <c r="F269" s="57">
        <f t="shared" si="15"/>
        <v>8.0541723988466245</v>
      </c>
      <c r="G269" s="57">
        <f t="shared" si="15"/>
        <v>6.8731605532081588</v>
      </c>
      <c r="H269" s="57">
        <f t="shared" si="15"/>
        <v>4.1477988462337727</v>
      </c>
      <c r="I269" s="57">
        <f t="shared" si="15"/>
        <v>2.8307028860017271</v>
      </c>
      <c r="J269" s="57">
        <f t="shared" si="15"/>
        <v>2.2637857478858199</v>
      </c>
      <c r="K269" s="57">
        <f t="shared" si="15"/>
        <v>1.9318388200272194</v>
      </c>
      <c r="L269" s="57">
        <f t="shared" si="15"/>
        <v>1.165821570264115</v>
      </c>
      <c r="M269" s="57">
        <f t="shared" si="15"/>
        <v>0.79562548856635251</v>
      </c>
      <c r="N269" s="57">
        <f t="shared" si="15"/>
        <v>0.63628212292362096</v>
      </c>
      <c r="O269" s="57">
        <f t="shared" si="15"/>
        <v>0.54298182003360618</v>
      </c>
      <c r="P269" s="57">
        <f t="shared" si="15"/>
        <v>0.32767739807999435</v>
      </c>
    </row>
    <row r="270" spans="2:16" ht="12.75" customHeight="1">
      <c r="B270" s="138" t="s">
        <v>175</v>
      </c>
      <c r="C270" s="137">
        <f t="shared" si="15"/>
        <v>38.812668196693359</v>
      </c>
      <c r="D270" s="57">
        <f t="shared" si="15"/>
        <v>23.965695769597346</v>
      </c>
      <c r="E270" s="57">
        <f t="shared" si="15"/>
        <v>16.641695479007318</v>
      </c>
      <c r="F270" s="57">
        <f t="shared" si="15"/>
        <v>13.444477067698626</v>
      </c>
      <c r="G270" s="57">
        <f t="shared" si="15"/>
        <v>11.555935245049046</v>
      </c>
      <c r="H270" s="57">
        <f t="shared" si="15"/>
        <v>7.1354545122359641</v>
      </c>
      <c r="I270" s="57">
        <f t="shared" si="15"/>
        <v>4.9548347036758971</v>
      </c>
      <c r="J270" s="57">
        <f t="shared" si="15"/>
        <v>4.0029071335814157</v>
      </c>
      <c r="K270" s="57">
        <f t="shared" si="15"/>
        <v>3.4406199210788517</v>
      </c>
      <c r="L270" s="57">
        <f t="shared" si="15"/>
        <v>2.124482910309597</v>
      </c>
      <c r="M270" s="57">
        <f t="shared" si="15"/>
        <v>1.4752335164238615</v>
      </c>
      <c r="N270" s="57">
        <f t="shared" si="15"/>
        <v>1.1918102459019448</v>
      </c>
      <c r="O270" s="57">
        <f t="shared" si="15"/>
        <v>1.024397003816407</v>
      </c>
      <c r="P270" s="57">
        <f t="shared" si="15"/>
        <v>0.63253540870561986</v>
      </c>
    </row>
    <row r="271" spans="2:16" ht="12.75" customHeight="1">
      <c r="B271" s="136" t="s">
        <v>129</v>
      </c>
      <c r="C271" s="137">
        <f t="shared" si="15"/>
        <v>46.598099015952961</v>
      </c>
      <c r="D271" s="57">
        <f t="shared" si="15"/>
        <v>28.951109131431934</v>
      </c>
      <c r="E271" s="57">
        <f t="shared" si="15"/>
        <v>20.197630746038868</v>
      </c>
      <c r="F271" s="57">
        <f t="shared" si="15"/>
        <v>16.361868443437995</v>
      </c>
      <c r="G271" s="57">
        <f t="shared" si="15"/>
        <v>14.090799972510688</v>
      </c>
      <c r="H271" s="57">
        <f t="shared" si="15"/>
        <v>8.7545263941705951</v>
      </c>
      <c r="I271" s="57">
        <f t="shared" si="15"/>
        <v>6.1075619128503948</v>
      </c>
      <c r="J271" s="57">
        <f t="shared" si="15"/>
        <v>4.9476656834024464</v>
      </c>
      <c r="K271" s="57">
        <f t="shared" si="15"/>
        <v>4.2609172489489993</v>
      </c>
      <c r="L271" s="57">
        <f t="shared" si="15"/>
        <v>2.6472813887126865</v>
      </c>
      <c r="M271" s="57">
        <f t="shared" si="15"/>
        <v>1.8468657531337653</v>
      </c>
      <c r="N271" s="57">
        <f t="shared" si="15"/>
        <v>1.4961247121220904</v>
      </c>
      <c r="O271" s="57">
        <f t="shared" si="15"/>
        <v>1.2884588410743143</v>
      </c>
      <c r="P271" s="57">
        <f t="shared" si="15"/>
        <v>0.80051146521085048</v>
      </c>
    </row>
    <row r="272" spans="2:16">
      <c r="C272" s="39"/>
      <c r="D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</row>
    <row r="273" spans="3:16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</row>
  </sheetData>
  <mergeCells count="135">
    <mergeCell ref="K3:L6"/>
    <mergeCell ref="M3:N5"/>
    <mergeCell ref="O3:O6"/>
    <mergeCell ref="P3:P6"/>
    <mergeCell ref="Q3:R4"/>
    <mergeCell ref="Q5:Q6"/>
    <mergeCell ref="R5:R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33:L133"/>
    <mergeCell ref="K134:L134"/>
    <mergeCell ref="K127:L127"/>
    <mergeCell ref="K128:L128"/>
    <mergeCell ref="K129:L129"/>
    <mergeCell ref="K130:L130"/>
    <mergeCell ref="K131:L131"/>
    <mergeCell ref="K132:L132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1</xdr:col>
                <xdr:colOff>0</xdr:colOff>
                <xdr:row>8</xdr:row>
                <xdr:rowOff>19050</xdr:rowOff>
              </from>
              <to>
                <xdr:col>3</xdr:col>
                <xdr:colOff>400050</xdr:colOff>
                <xdr:row>9</xdr:row>
                <xdr:rowOff>133350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10</vt:i4>
      </vt:variant>
    </vt:vector>
  </HeadingPairs>
  <TitlesOfParts>
    <vt:vector size="18" baseType="lpstr">
      <vt:lpstr>Introduzione</vt:lpstr>
      <vt:lpstr>Popolazione</vt:lpstr>
      <vt:lpstr>Forze di lavoro</vt:lpstr>
      <vt:lpstr>Occupati_1</vt:lpstr>
      <vt:lpstr>Occupati_2</vt:lpstr>
      <vt:lpstr>Disoccupati</vt:lpstr>
      <vt:lpstr>Non forze di lavoro</vt:lpstr>
      <vt:lpstr>Errori campionari2024</vt:lpstr>
      <vt:lpstr>Disoccupati!Area_stampa</vt:lpstr>
      <vt:lpstr>'Forze di lavoro'!Area_stampa</vt:lpstr>
      <vt:lpstr>Occupati_1!Area_stampa</vt:lpstr>
      <vt:lpstr>Occupati_2!Area_stampa</vt:lpstr>
      <vt:lpstr>Popolazione!Area_stampa</vt:lpstr>
      <vt:lpstr>Disoccupati!Titoli_stampa</vt:lpstr>
      <vt:lpstr>'Forze di lavoro'!Titoli_stampa</vt:lpstr>
      <vt:lpstr>Occupati_1!Titoli_stampa</vt:lpstr>
      <vt:lpstr>Occupati_2!Titoli_stampa</vt:lpstr>
      <vt:lpstr>Popolazione!Titoli_stampa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revision>1</cp:revision>
  <cp:lastPrinted>2014-02-24T14:20:13Z</cp:lastPrinted>
  <dcterms:created xsi:type="dcterms:W3CDTF">2005-03-07T15:15:08Z</dcterms:created>
  <dcterms:modified xsi:type="dcterms:W3CDTF">2025-03-13T15:21:21Z</dcterms:modified>
</cp:coreProperties>
</file>