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as-rava\archivio definitivi\ASC\ASC_2024\CAPITOLI TAVOLE E ALLEGATI DA TRASMETTERE\"/>
    </mc:Choice>
  </mc:AlternateContent>
  <bookViews>
    <workbookView xWindow="0" yWindow="0" windowWidth="20490" windowHeight="6795" tabRatio="944"/>
  </bookViews>
  <sheets>
    <sheet name="Indice delle tavole" sheetId="47" r:id="rId1"/>
    <sheet name="Tav. 6.1" sheetId="53" r:id="rId2"/>
    <sheet name="Tav. 6.2" sheetId="54" r:id="rId3"/>
    <sheet name="Tav. 6.3" sheetId="55" r:id="rId4"/>
    <sheet name="Tav. 6.4" sheetId="64" r:id="rId5"/>
    <sheet name="Tav. 6.5" sheetId="65" r:id="rId6"/>
    <sheet name="Tav. 6.6" sheetId="94" r:id="rId7"/>
    <sheet name="Tav. 6.7" sheetId="99" r:id="rId8"/>
    <sheet name="Tav. 6.8" sheetId="107" r:id="rId9"/>
    <sheet name="Tav. 6.9" sheetId="108" r:id="rId10"/>
    <sheet name="Tav. 6.10" sheetId="109" r:id="rId11"/>
    <sheet name="Tav. 6.11" sheetId="110" r:id="rId12"/>
    <sheet name="Tav. 6.12" sheetId="111" r:id="rId13"/>
    <sheet name="Tav 6.13" sheetId="112" r:id="rId14"/>
    <sheet name="Tav. 6.14" sheetId="70" r:id="rId15"/>
    <sheet name="Tav. 6.15" sheetId="75" r:id="rId16"/>
    <sheet name="Tav. 6.16" sheetId="120" r:id="rId17"/>
    <sheet name="Tav. 6.17" sheetId="121" r:id="rId18"/>
    <sheet name="Tav. 6.18" sheetId="116" r:id="rId19"/>
    <sheet name="Tav. 6.19" sheetId="117" r:id="rId20"/>
    <sheet name="Tav 6.20" sheetId="119" r:id="rId21"/>
    <sheet name="Tav. 6.21" sheetId="118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\b" localSheetId="16">#REF!</definedName>
    <definedName name="\b" localSheetId="17">#REF!</definedName>
    <definedName name="\b">#REF!</definedName>
    <definedName name="\e" localSheetId="17">#REF!</definedName>
    <definedName name="\e">#REF!</definedName>
    <definedName name="\f" localSheetId="17">#REF!</definedName>
    <definedName name="\f">#REF!</definedName>
    <definedName name="\h" localSheetId="17">#REF!</definedName>
    <definedName name="\h">#REF!</definedName>
    <definedName name="\i" localSheetId="17">#REF!</definedName>
    <definedName name="\i">#REF!</definedName>
    <definedName name="\s" localSheetId="17">#REF!</definedName>
    <definedName name="\s">#REF!</definedName>
    <definedName name="\x" localSheetId="17">#REF!</definedName>
    <definedName name="\x">#REF!</definedName>
    <definedName name="\y" localSheetId="17">#REF!</definedName>
    <definedName name="\y">#REF!</definedName>
    <definedName name="__123Graph_F" localSheetId="17" hidden="1">[1]FPI1991!#REF!</definedName>
    <definedName name="__123Graph_F" localSheetId="6" hidden="1">[1]FPI1991!#REF!</definedName>
    <definedName name="__123Graph_F" localSheetId="7" hidden="1">[1]FPI1991!#REF!</definedName>
    <definedName name="__123Graph_F" hidden="1">[1]FPI1991!#REF!</definedName>
    <definedName name="_QxR02" localSheetId="16">#REF!</definedName>
    <definedName name="_QxR02" localSheetId="17">#REF!</definedName>
    <definedName name="_QxR02">#REF!</definedName>
    <definedName name="_QxR04" localSheetId="16">#REF!</definedName>
    <definedName name="_QxR04" localSheetId="17">#REF!</definedName>
    <definedName name="_QxR04">#REF!</definedName>
    <definedName name="aaaaaaaa" localSheetId="17">[2]FIBa2001!#REF!</definedName>
    <definedName name="aaaaaaaa" localSheetId="6">[2]FIBa2001!#REF!</definedName>
    <definedName name="aaaaaaaa" localSheetId="7">[2]FIBa2001!#REF!</definedName>
    <definedName name="aaaaaaaa">[2]FIBa2001!#REF!</definedName>
    <definedName name="aaaNOME" localSheetId="17">#REF!</definedName>
    <definedName name="aaaNOME">#REF!</definedName>
    <definedName name="ABRUZZO" localSheetId="17">#REF!</definedName>
    <definedName name="ABRUZZO">#REF!</definedName>
    <definedName name="AGG" localSheetId="17">#REF!</definedName>
    <definedName name="AGG">#REF!</definedName>
    <definedName name="AGRIGENTO" localSheetId="17">#REF!</definedName>
    <definedName name="AGRIGENTO">#REF!</definedName>
    <definedName name="ALESSANDRIA" localSheetId="17">#REF!</definedName>
    <definedName name="ALESSANDRIA">#REF!</definedName>
    <definedName name="alfa_altobasso" localSheetId="17">#REF!</definedName>
    <definedName name="alfa_altobasso">#REF!</definedName>
    <definedName name="ANCONA" localSheetId="17">#REF!</definedName>
    <definedName name="ANCONA">#REF!</definedName>
    <definedName name="AOSTA" localSheetId="17">#REF!</definedName>
    <definedName name="AOSTA">#REF!</definedName>
    <definedName name="Area_Estrazione" localSheetId="17">#REF!</definedName>
    <definedName name="Area_Estrazione">#REF!</definedName>
    <definedName name="Area_lavoro" localSheetId="17">#REF!</definedName>
    <definedName name="Area_lavoro">#REF!</definedName>
    <definedName name="Area_St_CE" localSheetId="17">#REF!</definedName>
    <definedName name="Area_St_CE">#REF!</definedName>
    <definedName name="Area_St_IS" localSheetId="17">#REF!</definedName>
    <definedName name="Area_St_IS">#REF!</definedName>
    <definedName name="Area_St_NE" localSheetId="17">#REF!</definedName>
    <definedName name="Area_St_NE">#REF!</definedName>
    <definedName name="Area_St_NO" localSheetId="17">#REF!</definedName>
    <definedName name="Area_St_NO">#REF!</definedName>
    <definedName name="Area_St_SU" localSheetId="17">#REF!</definedName>
    <definedName name="Area_St_SU">#REF!</definedName>
    <definedName name="AREZZO" localSheetId="17">#REF!</definedName>
    <definedName name="AREZZO">#REF!</definedName>
    <definedName name="ASCOLI_PICENO" localSheetId="17">#REF!</definedName>
    <definedName name="ASCOLI_PICENO">#REF!</definedName>
    <definedName name="ASTI" localSheetId="17">#REF!</definedName>
    <definedName name="ASTI">#REF!</definedName>
    <definedName name="ATTRTOT" localSheetId="17">#REF!</definedName>
    <definedName name="ATTRTOT">#REF!</definedName>
    <definedName name="AVELLINO" localSheetId="17">#REF!</definedName>
    <definedName name="AVELLINO">#REF!</definedName>
    <definedName name="BARI" localSheetId="17">#REF!</definedName>
    <definedName name="BARI">#REF!</definedName>
    <definedName name="BASILICATA" localSheetId="17">#REF!</definedName>
    <definedName name="BASILICATA">#REF!</definedName>
    <definedName name="BELLUNO" localSheetId="17">#REF!</definedName>
    <definedName name="BELLUNO">#REF!</definedName>
    <definedName name="BENEVENTO" localSheetId="17">#REF!</definedName>
    <definedName name="BENEVENTO">#REF!</definedName>
    <definedName name="BERGAMO" localSheetId="17">#REF!</definedName>
    <definedName name="BERGAMO">#REF!</definedName>
    <definedName name="BIELLA" localSheetId="17">#REF!</definedName>
    <definedName name="BIELLA">#REF!</definedName>
    <definedName name="BOLOGNA" localSheetId="17">#REF!</definedName>
    <definedName name="BOLOGNA">#REF!</definedName>
    <definedName name="BOLZANO" localSheetId="17">#REF!</definedName>
    <definedName name="BOLZANO">#REF!</definedName>
    <definedName name="BRESCIA" localSheetId="17">#REF!</definedName>
    <definedName name="BRESCIA">#REF!</definedName>
    <definedName name="BRINDISI" localSheetId="17">#REF!</definedName>
    <definedName name="BRINDISI">#REF!</definedName>
    <definedName name="CAGLIARI" localSheetId="17">#REF!</definedName>
    <definedName name="CAGLIARI">#REF!</definedName>
    <definedName name="CALABRIA" localSheetId="17">#REF!</definedName>
    <definedName name="CALABRIA">#REF!</definedName>
    <definedName name="CALTANISSETTA" localSheetId="17">#REF!</definedName>
    <definedName name="CALTANISSETTA">#REF!</definedName>
    <definedName name="CAMPANIA" localSheetId="17">#REF!</definedName>
    <definedName name="CAMPANIA">#REF!</definedName>
    <definedName name="CAMPOBASSO" localSheetId="17">#REF!</definedName>
    <definedName name="CAMPOBASSO">#REF!</definedName>
    <definedName name="CASERTA" localSheetId="17">#REF!</definedName>
    <definedName name="CASERTA">#REF!</definedName>
    <definedName name="CATANIA" localSheetId="17">#REF!</definedName>
    <definedName name="CATANIA">#REF!</definedName>
    <definedName name="CATANZARO" localSheetId="17">#REF!</definedName>
    <definedName name="CATANZARO">#REF!</definedName>
    <definedName name="CENTRO" localSheetId="17">#REF!</definedName>
    <definedName name="CENTRO">#REF!</definedName>
    <definedName name="Centrodi_costa" localSheetId="17">#REF!</definedName>
    <definedName name="Centrodi_costa">#REF!</definedName>
    <definedName name="CHIETI" localSheetId="17">#REF!</definedName>
    <definedName name="CHIETI">#REF!</definedName>
    <definedName name="CINQUEP" localSheetId="17">#REF!</definedName>
    <definedName name="CINQUEP">#REF!</definedName>
    <definedName name="Clate_02mod03" localSheetId="17">#REF!</definedName>
    <definedName name="Clate_02mod03">#REF!</definedName>
    <definedName name="CLATEXCLAM4_0102_6MS" localSheetId="17">#REF!</definedName>
    <definedName name="CLATEXCLAM4_0102_6MS">#REF!</definedName>
    <definedName name="CLATEXCLAMDR_0102_6MS" localSheetId="17">#REF!</definedName>
    <definedName name="CLATEXCLAMDR_0102_6MS">#REF!</definedName>
    <definedName name="COMO" localSheetId="17">#REF!</definedName>
    <definedName name="COMO">#REF!</definedName>
    <definedName name="Comuni" localSheetId="17">#REF!</definedName>
    <definedName name="Comuni">#REF!</definedName>
    <definedName name="COSENZA" localSheetId="17">#REF!</definedName>
    <definedName name="COSENZA">#REF!</definedName>
    <definedName name="CREMONA" localSheetId="17">#REF!</definedName>
    <definedName name="CREMONA">#REF!</definedName>
    <definedName name="_xlnm.Criteria" localSheetId="17">#REF!</definedName>
    <definedName name="_xlnm.Criteria">#REF!</definedName>
    <definedName name="CROTONE" localSheetId="17">#REF!</definedName>
    <definedName name="CROTONE">#REF!</definedName>
    <definedName name="CUNEO" localSheetId="17">#REF!</definedName>
    <definedName name="CUNEO">#REF!</definedName>
    <definedName name="_xlnm.Database" localSheetId="17">#REF!</definedName>
    <definedName name="_xlnm.Database">#REF!</definedName>
    <definedName name="DATITOT" localSheetId="17">#REF!</definedName>
    <definedName name="DATITOT">#REF!</definedName>
    <definedName name="DIM_CAR_SETTORE" localSheetId="17">#REF!</definedName>
    <definedName name="DIM_CAR_SETTORE">#REF!</definedName>
    <definedName name="DIM_CAR_SEZ" localSheetId="17">#REF!</definedName>
    <definedName name="DIM_CAR_SEZ">#REF!</definedName>
    <definedName name="DIM_PREV_SETTORE" localSheetId="17">#REF!</definedName>
    <definedName name="DIM_PREV_SETTORE">#REF!</definedName>
    <definedName name="DIM_PREV_SEZ" localSheetId="17">#REF!</definedName>
    <definedName name="DIM_PREV_SEZ">#REF!</definedName>
    <definedName name="DUEP" localSheetId="17">#REF!</definedName>
    <definedName name="DUEP">#REF!</definedName>
    <definedName name="EMILIA_ROMAGNA" localSheetId="17">#REF!</definedName>
    <definedName name="EMILIA_ROMAGNA">#REF!</definedName>
    <definedName name="ENNA" localSheetId="17">#REF!</definedName>
    <definedName name="ENNA">#REF!</definedName>
    <definedName name="_xlnm.Extract" localSheetId="17">#REF!</definedName>
    <definedName name="_xlnm.Extract">#REF!</definedName>
    <definedName name="ETI2R" localSheetId="17">#REF!</definedName>
    <definedName name="ETI2R">#REF!</definedName>
    <definedName name="ETIACI" localSheetId="17">#REF!</definedName>
    <definedName name="ETIACI">#REF!</definedName>
    <definedName name="ETIAECI" localSheetId="17">#REF!</definedName>
    <definedName name="ETIAECI">#REF!</definedName>
    <definedName name="etiANTE" localSheetId="17">#REF!</definedName>
    <definedName name="etiANTE">#REF!</definedName>
    <definedName name="ETICE" localSheetId="17">#REF!</definedName>
    <definedName name="ETICE">#REF!</definedName>
    <definedName name="etiFASI" localSheetId="17">#REF!</definedName>
    <definedName name="etiFASI">#REF!</definedName>
    <definedName name="ETIFCI" localSheetId="17">#REF!</definedName>
    <definedName name="ETIFCI">#REF!</definedName>
    <definedName name="etiFCrI" localSheetId="17">[3]FCrI2001!#REF!</definedName>
    <definedName name="etiFCrI" localSheetId="6">[3]FCrI2001!#REF!</definedName>
    <definedName name="etiFCrI" localSheetId="7">[3]FCrI2001!#REF!</definedName>
    <definedName name="etiFCrI">[3]FCrI2001!#REF!</definedName>
    <definedName name="ETIFGDI" localSheetId="16">#REF!</definedName>
    <definedName name="ETIFGDI" localSheetId="17">#REF!</definedName>
    <definedName name="ETIFGDI">#REF!</definedName>
    <definedName name="ETIFGI" localSheetId="16">#REF!</definedName>
    <definedName name="ETIFGI" localSheetId="17">#REF!</definedName>
    <definedName name="ETIFGI">#REF!</definedName>
    <definedName name="etiFIABS" localSheetId="16">#REF!</definedName>
    <definedName name="etiFIABS" localSheetId="17">#REF!</definedName>
    <definedName name="etiFIABS">#REF!</definedName>
    <definedName name="etiFIAF" localSheetId="16">[2]FIBa2001!#REF!</definedName>
    <definedName name="etiFIAF" localSheetId="17">[2]FIBa2001!#REF!</definedName>
    <definedName name="etiFIAF" localSheetId="6">[2]FIBa2001!#REF!</definedName>
    <definedName name="etiFIAF" localSheetId="7">[2]FIBa2001!#REF!</definedName>
    <definedName name="etiFIAF">[2]FIBa2001!#REF!</definedName>
    <definedName name="etiFIB" localSheetId="16">#REF!</definedName>
    <definedName name="etiFIB" localSheetId="17">#REF!</definedName>
    <definedName name="etiFIB">#REF!</definedName>
    <definedName name="etiFIBiS" localSheetId="16">[4]FIBiS1999!#REF!</definedName>
    <definedName name="etiFIBiS" localSheetId="17">[4]FIBiS1999!#REF!</definedName>
    <definedName name="etiFIBiS" localSheetId="6">[4]FIBiS1999!#REF!</definedName>
    <definedName name="etiFIBiS" localSheetId="7">[4]FIBiS1999!#REF!</definedName>
    <definedName name="etiFIBiS">[4]FIBiS1999!#REF!</definedName>
    <definedName name="ETIFIBS" localSheetId="16">#REF!</definedName>
    <definedName name="ETIFIBS" localSheetId="17">#REF!</definedName>
    <definedName name="ETIFIBS">#REF!</definedName>
    <definedName name="ETIFIC" localSheetId="17">#REF!</definedName>
    <definedName name="ETIFIC">#REF!</definedName>
    <definedName name="ETIFICK" localSheetId="17">#REF!</definedName>
    <definedName name="ETIFICK">#REF!</definedName>
    <definedName name="ETIFICR" localSheetId="17">#REF!</definedName>
    <definedName name="ETIFICR">#REF!</definedName>
    <definedName name="etiFICSF" localSheetId="17">[3]FICSF2001!#REF!</definedName>
    <definedName name="etiFICSF" localSheetId="6">[3]FICSF2001!#REF!</definedName>
    <definedName name="etiFICSF" localSheetId="7">[3]FICSF2001!#REF!</definedName>
    <definedName name="etiFICSF">[3]FICSF2001!#REF!</definedName>
    <definedName name="etiFID" localSheetId="17">[2]FIBa2001!#REF!</definedName>
    <definedName name="etiFID" localSheetId="6">[2]FIBa2001!#REF!</definedName>
    <definedName name="etiFID" localSheetId="7">[2]FIBa2001!#REF!</definedName>
    <definedName name="etiFID">[2]FIBa2001!#REF!</definedName>
    <definedName name="ETIFIDAL" localSheetId="16">#REF!</definedName>
    <definedName name="ETIFIDAL" localSheetId="17">#REF!</definedName>
    <definedName name="ETIFIDAL">#REF!</definedName>
    <definedName name="ETIFIDC" localSheetId="16">#REF!</definedName>
    <definedName name="ETIFIDC" localSheetId="17">#REF!</definedName>
    <definedName name="ETIFIDC">#REF!</definedName>
    <definedName name="etiFIDS" localSheetId="17">[4]FIDS1999!#REF!</definedName>
    <definedName name="etiFIDS" localSheetId="6">[4]FIDS1999!#REF!</definedName>
    <definedName name="etiFIDS" localSheetId="7">[4]FIDS1999!#REF!</definedName>
    <definedName name="etiFIDS">[4]FIDS1999!#REF!</definedName>
    <definedName name="ETIFIG" localSheetId="17">#REF!</definedName>
    <definedName name="ETIFIG">#REF!</definedName>
    <definedName name="etiFIGB" localSheetId="16">[2]FIBa2001!#REF!</definedName>
    <definedName name="etiFIGB" localSheetId="17">[2]FIBa2001!#REF!</definedName>
    <definedName name="etiFIGB" localSheetId="6">[2]FIBa2001!#REF!</definedName>
    <definedName name="etiFIGB" localSheetId="7">[2]FIBa2001!#REF!</definedName>
    <definedName name="etiFIGB">[2]FIBa2001!#REF!</definedName>
    <definedName name="ETIFIGC" localSheetId="16">#REF!</definedName>
    <definedName name="ETIFIGC" localSheetId="17">#REF!</definedName>
    <definedName name="ETIFIGC">#REF!</definedName>
    <definedName name="etiFIGeST" localSheetId="16">[4]FIGEST1999!#REF!</definedName>
    <definedName name="etiFIGeST" localSheetId="17">[4]FIGEST1999!#REF!</definedName>
    <definedName name="etiFIGeST" localSheetId="6">[4]FIGEST1999!#REF!</definedName>
    <definedName name="etiFIGeST" localSheetId="7">[4]FIGEST1999!#REF!</definedName>
    <definedName name="etiFIGeST">[4]FIGEST1999!#REF!</definedName>
    <definedName name="ETIFIGH" localSheetId="16">#REF!</definedName>
    <definedName name="ETIFIGH" localSheetId="17">#REF!</definedName>
    <definedName name="ETIFIGH">#REF!</definedName>
    <definedName name="etiFIGS" localSheetId="16">#REF!</definedName>
    <definedName name="etiFIGS" localSheetId="17">#REF!</definedName>
    <definedName name="etiFIGS">#REF!</definedName>
    <definedName name="ETIFIH" localSheetId="17">#REF!</definedName>
    <definedName name="ETIFIH">#REF!</definedName>
    <definedName name="ETIFIHP" localSheetId="17">#REF!</definedName>
    <definedName name="ETIFIHP">#REF!</definedName>
    <definedName name="etiFIK" localSheetId="17">#REF!</definedName>
    <definedName name="etiFIK">#REF!</definedName>
    <definedName name="ETIFILPJ" localSheetId="17">#REF!</definedName>
    <definedName name="ETIFILPJ">#REF!</definedName>
    <definedName name="ETIFIM" localSheetId="17">#REF!</definedName>
    <definedName name="ETIFIM">#REF!</definedName>
    <definedName name="ETIFIN" localSheetId="17">#REF!</definedName>
    <definedName name="ETIFIN">#REF!</definedName>
    <definedName name="ETIFIP" localSheetId="17">#REF!</definedName>
    <definedName name="ETIFIP">#REF!</definedName>
    <definedName name="ETIFIPAV" localSheetId="17">#REF!</definedName>
    <definedName name="ETIFIPAV">#REF!</definedName>
    <definedName name="etiFIPCF" localSheetId="17">[2]FIPCF2001!#REF!</definedName>
    <definedName name="etiFIPCF" localSheetId="6">[2]FIPCF2001!#REF!</definedName>
    <definedName name="etiFIPCF" localSheetId="7">[2]FIPCF2001!#REF!</definedName>
    <definedName name="etiFIPCF">[2]FIPCF2001!#REF!</definedName>
    <definedName name="etiFIPE" localSheetId="16">#REF!</definedName>
    <definedName name="etiFIPE" localSheetId="17">#REF!</definedName>
    <definedName name="etiFIPE">#REF!</definedName>
    <definedName name="ETIFIPM" localSheetId="16">#REF!</definedName>
    <definedName name="ETIFIPM" localSheetId="17">#REF!</definedName>
    <definedName name="ETIFIPM">#REF!</definedName>
    <definedName name="ETIFIPS" localSheetId="16">#REF!</definedName>
    <definedName name="ETIFIPS" localSheetId="17">#REF!</definedName>
    <definedName name="ETIFIPS">#REF!</definedName>
    <definedName name="etiFIPT" localSheetId="17">#REF!</definedName>
    <definedName name="etiFIPT">#REF!</definedName>
    <definedName name="ETIFIR" localSheetId="17">#REF!</definedName>
    <definedName name="ETIFIR">#REF!</definedName>
    <definedName name="ETIFIS" localSheetId="17">#REF!</definedName>
    <definedName name="ETIFIS">#REF!</definedName>
    <definedName name="etiFISAPS" localSheetId="17">[4]FISAPS1999!#REF!</definedName>
    <definedName name="etiFISAPS" localSheetId="6">[4]FISAPS1999!#REF!</definedName>
    <definedName name="etiFISAPS" localSheetId="7">[4]FISAPS1999!#REF!</definedName>
    <definedName name="etiFISAPS">[4]FISAPS1999!#REF!</definedName>
    <definedName name="etiFISB" localSheetId="16">#REF!</definedName>
    <definedName name="etiFISB" localSheetId="17">#REF!</definedName>
    <definedName name="etiFISB">#REF!</definedName>
    <definedName name="ETIFISD" localSheetId="16">#REF!</definedName>
    <definedName name="ETIFISD" localSheetId="17">#REF!</definedName>
    <definedName name="ETIFISD">#REF!</definedName>
    <definedName name="ETIFISE" localSheetId="16">#REF!</definedName>
    <definedName name="ETIFISE" localSheetId="17">#REF!</definedName>
    <definedName name="ETIFISE">#REF!</definedName>
    <definedName name="ETIFISG" localSheetId="17">#REF!</definedName>
    <definedName name="ETIFISG">#REF!</definedName>
    <definedName name="ETIFISI" localSheetId="17">#REF!</definedName>
    <definedName name="ETIFISI">#REF!</definedName>
    <definedName name="ETIFISN" localSheetId="17">#REF!</definedName>
    <definedName name="ETIFISN">#REF!</definedName>
    <definedName name="etiFISO" localSheetId="17">#REF!</definedName>
    <definedName name="etiFISO">#REF!</definedName>
    <definedName name="etiFISS" localSheetId="17">[4]FISS1999!#REF!</definedName>
    <definedName name="etiFISS" localSheetId="6">[4]FISS1999!#REF!</definedName>
    <definedName name="etiFISS" localSheetId="7">[4]FISS1999!#REF!</definedName>
    <definedName name="etiFISS">[4]FISS1999!#REF!</definedName>
    <definedName name="etiFISURF" localSheetId="17">[4]FISURF1999!#REF!</definedName>
    <definedName name="etiFISURF" localSheetId="6">[4]FISURF1999!#REF!</definedName>
    <definedName name="etiFISURF" localSheetId="7">[4]FISURF1999!#REF!</definedName>
    <definedName name="etiFISURF">[4]FISURF1999!#REF!</definedName>
    <definedName name="ETIFIT" localSheetId="16">#REF!</definedName>
    <definedName name="ETIFIT" localSheetId="17">#REF!</definedName>
    <definedName name="ETIFIT">#REF!</definedName>
    <definedName name="etiFITAK" localSheetId="16">#REF!</definedName>
    <definedName name="etiFITAK" localSheetId="17">#REF!</definedName>
    <definedName name="etiFITAK">#REF!</definedName>
    <definedName name="ETIFITARCO" localSheetId="16">#REF!</definedName>
    <definedName name="ETIFITARCO" localSheetId="17">#REF!</definedName>
    <definedName name="ETIFITARCO">#REF!</definedName>
    <definedName name="ETIFITAV" localSheetId="17">#REF!</definedName>
    <definedName name="ETIFITAV">#REF!</definedName>
    <definedName name="etiFITE" localSheetId="17">#REF!</definedName>
    <definedName name="etiFITE">#REF!</definedName>
    <definedName name="ETIFITET" localSheetId="17">#REF!</definedName>
    <definedName name="ETIFITET">#REF!</definedName>
    <definedName name="etiFITr" localSheetId="17">#REF!</definedName>
    <definedName name="etiFITr">#REF!</definedName>
    <definedName name="etiFITw" localSheetId="17">#REF!</definedName>
    <definedName name="etiFITw">#REF!</definedName>
    <definedName name="ETIFIV" localSheetId="17">#REF!</definedName>
    <definedName name="ETIFIV">#REF!</definedName>
    <definedName name="etiFIWuK" localSheetId="17">[4]FIWuK1999!#REF!</definedName>
    <definedName name="etiFIWuK" localSheetId="6">[4]FIWuK1999!#REF!</definedName>
    <definedName name="etiFIWuK" localSheetId="7">[4]FIWuK1999!#REF!</definedName>
    <definedName name="etiFIWuK">[4]FIWuK1999!#REF!</definedName>
    <definedName name="ETIFMI" localSheetId="16">#REF!</definedName>
    <definedName name="ETIFMI" localSheetId="17">#REF!</definedName>
    <definedName name="ETIFMI">#REF!</definedName>
    <definedName name="ETIFMSI" localSheetId="16">#REF!</definedName>
    <definedName name="ETIFMSI" localSheetId="17">#REF!</definedName>
    <definedName name="ETIFMSI">#REF!</definedName>
    <definedName name="ETIFPI" localSheetId="16">#REF!</definedName>
    <definedName name="ETIFPI" localSheetId="17">#REF!</definedName>
    <definedName name="ETIFPI">#REF!</definedName>
    <definedName name="etiFSI" localSheetId="17">#REF!</definedName>
    <definedName name="etiFSI">#REF!</definedName>
    <definedName name="ETIIS" localSheetId="17">#REF!</definedName>
    <definedName name="ETIIS">#REF!</definedName>
    <definedName name="ETINE" localSheetId="17">#REF!</definedName>
    <definedName name="ETINE">#REF!</definedName>
    <definedName name="ETINO" localSheetId="17">#REF!</definedName>
    <definedName name="ETINO">#REF!</definedName>
    <definedName name="ETISU" localSheetId="17">#REF!</definedName>
    <definedName name="ETISU">#REF!</definedName>
    <definedName name="ETIUBI" localSheetId="17">#REF!</definedName>
    <definedName name="ETIUBI">#REF!</definedName>
    <definedName name="ETIUITS" localSheetId="17">#REF!</definedName>
    <definedName name="ETIUITS">#REF!</definedName>
    <definedName name="FERRARA" localSheetId="17">#REF!</definedName>
    <definedName name="FERRARA">#REF!</definedName>
    <definedName name="FIRENZE" localSheetId="17">#REF!</definedName>
    <definedName name="FIRENZE">#REF!</definedName>
    <definedName name="FOGGIA" localSheetId="17">#REF!</definedName>
    <definedName name="FOGGIA">#REF!</definedName>
    <definedName name="FORLI" localSheetId="17">#REF!</definedName>
    <definedName name="FORLI">#REF!</definedName>
    <definedName name="Formato_intesta" localSheetId="17">#REF!</definedName>
    <definedName name="Formato_intesta">#REF!</definedName>
    <definedName name="FRIULI_V.G." localSheetId="17">#REF!</definedName>
    <definedName name="FRIULI_V.G.">#REF!</definedName>
    <definedName name="FROSINONE" localSheetId="17">#REF!</definedName>
    <definedName name="FROSINONE">#REF!</definedName>
    <definedName name="g" localSheetId="15">'[5]Tav 4.5'!#REF!</definedName>
    <definedName name="g" localSheetId="17">'[5]Tav 4.5'!#REF!</definedName>
    <definedName name="g" localSheetId="2">'[5]Tav 4.5'!#REF!</definedName>
    <definedName name="g" localSheetId="4">'[5]Tav 4.5'!#REF!</definedName>
    <definedName name="g" localSheetId="5">'[5]Tav 4.5'!#REF!</definedName>
    <definedName name="g" localSheetId="6">'[5]Tav 4.5'!#REF!</definedName>
    <definedName name="g" localSheetId="7">'[5]Tav 4.5'!#REF!</definedName>
    <definedName name="g">'[5]Tav 4.5'!#REF!</definedName>
    <definedName name="GENOVA" localSheetId="16">#REF!</definedName>
    <definedName name="GENOVA" localSheetId="17">#REF!</definedName>
    <definedName name="GENOVA">#REF!</definedName>
    <definedName name="GORIZIA" localSheetId="16">#REF!</definedName>
    <definedName name="GORIZIA" localSheetId="17">#REF!</definedName>
    <definedName name="GORIZIA">#REF!</definedName>
    <definedName name="GROSSETO" localSheetId="16">#REF!</definedName>
    <definedName name="GROSSETO" localSheetId="17">#REF!</definedName>
    <definedName name="GROSSETO">#REF!</definedName>
    <definedName name="IMPERIA" localSheetId="17">#REF!</definedName>
    <definedName name="IMPERIA">#REF!</definedName>
    <definedName name="INIZIOPR" localSheetId="17">#REF!</definedName>
    <definedName name="INIZIOPR">#REF!</definedName>
    <definedName name="ISERNIA" localSheetId="17">#REF!</definedName>
    <definedName name="ISERNIA">#REF!</definedName>
    <definedName name="ISOLE" localSheetId="17">#REF!</definedName>
    <definedName name="ISOLE">#REF!</definedName>
    <definedName name="ITALIA" localSheetId="17">#REF!</definedName>
    <definedName name="ITALIA">#REF!</definedName>
    <definedName name="L_AQUILA" localSheetId="17">#REF!</definedName>
    <definedName name="L_AQUILA">#REF!</definedName>
    <definedName name="LA_SPEZIA" localSheetId="17">#REF!</definedName>
    <definedName name="LA_SPEZIA">#REF!</definedName>
    <definedName name="LATINA" localSheetId="17">#REF!</definedName>
    <definedName name="LATINA">#REF!</definedName>
    <definedName name="LAZIO" localSheetId="17">#REF!</definedName>
    <definedName name="LAZIO">#REF!</definedName>
    <definedName name="LECCE" localSheetId="17">#REF!</definedName>
    <definedName name="LECCE">#REF!</definedName>
    <definedName name="LECCO" localSheetId="17">#REF!</definedName>
    <definedName name="LECCO">#REF!</definedName>
    <definedName name="LIGURIA" localSheetId="17">#REF!</definedName>
    <definedName name="LIGURIA">#REF!</definedName>
    <definedName name="LINEAR" localSheetId="17">#REF!</definedName>
    <definedName name="LINEAR">#REF!</definedName>
    <definedName name="LIVORNO" localSheetId="17">#REF!</definedName>
    <definedName name="LIVORNO">#REF!</definedName>
    <definedName name="LODI" localSheetId="17">#REF!</definedName>
    <definedName name="LODI">#REF!</definedName>
    <definedName name="LOMBARDIA" localSheetId="17">#REF!</definedName>
    <definedName name="LOMBARDIA">#REF!</definedName>
    <definedName name="LUCCA" localSheetId="17">#REF!</definedName>
    <definedName name="LUCCA">#REF!</definedName>
    <definedName name="MACERATA" localSheetId="17">#REF!</definedName>
    <definedName name="MACERATA">#REF!</definedName>
    <definedName name="MANTOVA" localSheetId="17">#REF!</definedName>
    <definedName name="MANTOVA">#REF!</definedName>
    <definedName name="MARCHE" localSheetId="17">#REF!</definedName>
    <definedName name="MARCHE">#REF!</definedName>
    <definedName name="MASSA_CARRARA" localSheetId="17">#REF!</definedName>
    <definedName name="MASSA_CARRARA">#REF!</definedName>
    <definedName name="MATERA" localSheetId="17">#REF!</definedName>
    <definedName name="MATERA">#REF!</definedName>
    <definedName name="MESSINA" localSheetId="17">#REF!</definedName>
    <definedName name="MESSINA">#REF!</definedName>
    <definedName name="MILANO" localSheetId="17">#REF!</definedName>
    <definedName name="MILANO">#REF!</definedName>
    <definedName name="MLINEAR" localSheetId="17">#REF!</definedName>
    <definedName name="MLINEAR">#REF!</definedName>
    <definedName name="MODENA" localSheetId="17">#REF!</definedName>
    <definedName name="MODENA">#REF!</definedName>
    <definedName name="MOLISE" localSheetId="17">#REF!</definedName>
    <definedName name="MOLISE">#REF!</definedName>
    <definedName name="nACI" localSheetId="17">#REF!</definedName>
    <definedName name="nACI">#REF!</definedName>
    <definedName name="nAECI" localSheetId="17">#REF!</definedName>
    <definedName name="nAECI">#REF!</definedName>
    <definedName name="nANTE" localSheetId="17">#REF!</definedName>
    <definedName name="nANTE">#REF!</definedName>
    <definedName name="NAPOLI" localSheetId="17">#REF!</definedName>
    <definedName name="NAPOLI">#REF!</definedName>
    <definedName name="nFASI" localSheetId="17">#REF!</definedName>
    <definedName name="nFASI">#REF!</definedName>
    <definedName name="nFCI" localSheetId="17">#REF!</definedName>
    <definedName name="nFCI">#REF!</definedName>
    <definedName name="nFCRI" localSheetId="17">[3]FCrI2001!#REF!</definedName>
    <definedName name="nFCRI" localSheetId="6">[3]FCrI2001!#REF!</definedName>
    <definedName name="nFCRI" localSheetId="7">[3]FCrI2001!#REF!</definedName>
    <definedName name="nFCRI">[3]FCrI2001!#REF!</definedName>
    <definedName name="nFGI" localSheetId="16">#REF!</definedName>
    <definedName name="nFGI" localSheetId="17">#REF!</definedName>
    <definedName name="nFGI">#REF!</definedName>
    <definedName name="nFIABS" localSheetId="16">#REF!</definedName>
    <definedName name="nFIABS" localSheetId="17">#REF!</definedName>
    <definedName name="nFIABS">#REF!</definedName>
    <definedName name="nFIAF" localSheetId="16">#REF!</definedName>
    <definedName name="nFIAF" localSheetId="17">#REF!</definedName>
    <definedName name="nFIAF">#REF!</definedName>
    <definedName name="nFIB" localSheetId="17">#REF!</definedName>
    <definedName name="nFIB">#REF!</definedName>
    <definedName name="nFIBIS" localSheetId="17">[4]FIBiS1999!#REF!</definedName>
    <definedName name="nFIBIS" localSheetId="6">[4]FIBiS1999!#REF!</definedName>
    <definedName name="nFIBIS" localSheetId="7">[4]FIBiS1999!#REF!</definedName>
    <definedName name="nFIBIS">[4]FIBiS1999!#REF!</definedName>
    <definedName name="nFIBS" localSheetId="16">#REF!</definedName>
    <definedName name="nFIBS" localSheetId="17">#REF!</definedName>
    <definedName name="nFIBS">#REF!</definedName>
    <definedName name="nFIC" localSheetId="16">#REF!</definedName>
    <definedName name="nFIC" localSheetId="17">#REF!</definedName>
    <definedName name="nFIC">#REF!</definedName>
    <definedName name="nFICK" localSheetId="16">#REF!</definedName>
    <definedName name="nFICK" localSheetId="17">#REF!</definedName>
    <definedName name="nFICK">#REF!</definedName>
    <definedName name="nFICr" localSheetId="17">#REF!</definedName>
    <definedName name="nFICr">#REF!</definedName>
    <definedName name="nFICSF" localSheetId="17">[3]FICSF2001!#REF!</definedName>
    <definedName name="nFICSF" localSheetId="6">[3]FICSF2001!#REF!</definedName>
    <definedName name="nFICSF" localSheetId="7">[3]FICSF2001!#REF!</definedName>
    <definedName name="nFICSF">[3]FICSF2001!#REF!</definedName>
    <definedName name="nFID" localSheetId="17">[2]FIBa2001!#REF!</definedName>
    <definedName name="nFID" localSheetId="6">[2]FIBa2001!#REF!</definedName>
    <definedName name="nFID" localSheetId="7">[2]FIBa2001!#REF!</definedName>
    <definedName name="nFID">[2]FIBa2001!#REF!</definedName>
    <definedName name="nFIDAL" localSheetId="16">#REF!</definedName>
    <definedName name="nFIDAL" localSheetId="17">#REF!</definedName>
    <definedName name="nFIDAL">#REF!</definedName>
    <definedName name="nFIdC" localSheetId="16">#REF!</definedName>
    <definedName name="nFIdC" localSheetId="17">#REF!</definedName>
    <definedName name="nFIdC">#REF!</definedName>
    <definedName name="nFIDS" localSheetId="17">[4]FIDS1999!#REF!</definedName>
    <definedName name="nFIDS" localSheetId="6">[4]FIDS1999!#REF!</definedName>
    <definedName name="nFIDS" localSheetId="7">[4]FIDS1999!#REF!</definedName>
    <definedName name="nFIDS">[4]FIDS1999!#REF!</definedName>
    <definedName name="nFIG" localSheetId="17">#REF!</definedName>
    <definedName name="nFIG">#REF!</definedName>
    <definedName name="nFIGB" localSheetId="16">[2]FIBa2001!#REF!</definedName>
    <definedName name="nFIGB" localSheetId="17">[2]FIBa2001!#REF!</definedName>
    <definedName name="nFIGB" localSheetId="6">[2]FIBa2001!#REF!</definedName>
    <definedName name="nFIGB" localSheetId="7">[2]FIBa2001!#REF!</definedName>
    <definedName name="nFIGB">[2]FIBa2001!#REF!</definedName>
    <definedName name="nFIGC" localSheetId="16">#REF!</definedName>
    <definedName name="nFIGC" localSheetId="17">#REF!</definedName>
    <definedName name="nFIGC">#REF!</definedName>
    <definedName name="nFIGH" localSheetId="16">#REF!</definedName>
    <definedName name="nFIGH" localSheetId="17">#REF!</definedName>
    <definedName name="nFIGH">#REF!</definedName>
    <definedName name="nFIGS" localSheetId="17">#REF!</definedName>
    <definedName name="nFIGS">#REF!</definedName>
    <definedName name="nFIH" localSheetId="17">#REF!</definedName>
    <definedName name="nFIH">#REF!</definedName>
    <definedName name="nFIHP" localSheetId="17">#REF!</definedName>
    <definedName name="nFIHP">#REF!</definedName>
    <definedName name="nFIK" localSheetId="17">#REF!</definedName>
    <definedName name="nFIK">#REF!</definedName>
    <definedName name="nFILPJ" localSheetId="17">#REF!</definedName>
    <definedName name="nFILPJ">#REF!</definedName>
    <definedName name="nFILPJK" localSheetId="17">#REF!</definedName>
    <definedName name="nFILPJK" localSheetId="6">#REF!</definedName>
    <definedName name="nFILPJK" localSheetId="7">#REF!</definedName>
    <definedName name="nFILPJK">#REF!</definedName>
    <definedName name="nFIM" localSheetId="17">#REF!</definedName>
    <definedName name="nFIM">#REF!</definedName>
    <definedName name="nFIN" localSheetId="17">#REF!</definedName>
    <definedName name="nFIN">#REF!</definedName>
    <definedName name="nFIP" localSheetId="17">#REF!</definedName>
    <definedName name="nFIP">#REF!</definedName>
    <definedName name="nFIPAV" localSheetId="17">#REF!</definedName>
    <definedName name="nFIPAV">#REF!</definedName>
    <definedName name="nFIPE" localSheetId="17">#REF!</definedName>
    <definedName name="nFIPE">#REF!</definedName>
    <definedName name="nFIPM" localSheetId="17">#REF!</definedName>
    <definedName name="nFIPM">#REF!</definedName>
    <definedName name="nFIPS" localSheetId="17">#REF!</definedName>
    <definedName name="nFIPS">#REF!</definedName>
    <definedName name="nFIPT" localSheetId="17">#REF!</definedName>
    <definedName name="nFIPT">#REF!</definedName>
    <definedName name="nFIR" localSheetId="17">#REF!</definedName>
    <definedName name="nFIR">#REF!</definedName>
    <definedName name="nFIS" localSheetId="17">#REF!</definedName>
    <definedName name="nFIS">#REF!</definedName>
    <definedName name="nFISAPS" localSheetId="17">[4]FISAPS1999!#REF!</definedName>
    <definedName name="nFISAPS" localSheetId="6">[4]FISAPS1999!#REF!</definedName>
    <definedName name="nFISAPS" localSheetId="7">[4]FISAPS1999!#REF!</definedName>
    <definedName name="nFISAPS">[4]FISAPS1999!#REF!</definedName>
    <definedName name="nFISB" localSheetId="16">#REF!</definedName>
    <definedName name="nFISB" localSheetId="17">#REF!</definedName>
    <definedName name="nFISB">#REF!</definedName>
    <definedName name="nFISD" localSheetId="16">#REF!</definedName>
    <definedName name="nFISD" localSheetId="17">#REF!</definedName>
    <definedName name="nFISD">#REF!</definedName>
    <definedName name="nFISE" localSheetId="16">#REF!</definedName>
    <definedName name="nFISE" localSheetId="17">#REF!</definedName>
    <definedName name="nFISE">#REF!</definedName>
    <definedName name="nFISG" localSheetId="17">#REF!</definedName>
    <definedName name="nFISG">#REF!</definedName>
    <definedName name="nFISI" localSheetId="17">#REF!</definedName>
    <definedName name="nFISI">#REF!</definedName>
    <definedName name="nFISN" localSheetId="17">#REF!</definedName>
    <definedName name="nFISN">#REF!</definedName>
    <definedName name="nFISO" localSheetId="17">#REF!</definedName>
    <definedName name="nFISO">#REF!</definedName>
    <definedName name="nFISS" localSheetId="17">[4]FISS1999!#REF!</definedName>
    <definedName name="nFISS" localSheetId="6">[4]FISS1999!#REF!</definedName>
    <definedName name="nFISS" localSheetId="7">[4]FISS1999!#REF!</definedName>
    <definedName name="nFISS">[4]FISS1999!#REF!</definedName>
    <definedName name="nFIT" localSheetId="16">#REF!</definedName>
    <definedName name="nFIT" localSheetId="17">#REF!</definedName>
    <definedName name="nFIT">#REF!</definedName>
    <definedName name="nFITA" localSheetId="16">[2]FITa2001!#REF!</definedName>
    <definedName name="nFITA" localSheetId="17">[2]FITa2001!#REF!</definedName>
    <definedName name="nFITA" localSheetId="6">[2]FITa2001!#REF!</definedName>
    <definedName name="nFITA" localSheetId="7">[2]FITa2001!#REF!</definedName>
    <definedName name="nFITA">[2]FITa2001!#REF!</definedName>
    <definedName name="nFITAK" localSheetId="16">#REF!</definedName>
    <definedName name="nFITAK" localSheetId="17">#REF!</definedName>
    <definedName name="nFITAK">#REF!</definedName>
    <definedName name="nFITARC" localSheetId="17">#REF!</definedName>
    <definedName name="nFITARC" localSheetId="6">#REF!</definedName>
    <definedName name="nFITARC" localSheetId="7">#REF!</definedName>
    <definedName name="nFITARC">#REF!</definedName>
    <definedName name="nFITARCO" localSheetId="17">#REF!</definedName>
    <definedName name="nFITARCO">#REF!</definedName>
    <definedName name="nFITAV" localSheetId="17">#REF!</definedName>
    <definedName name="nFITAV">#REF!</definedName>
    <definedName name="nFITE" localSheetId="17">#REF!</definedName>
    <definedName name="nFITE">#REF!</definedName>
    <definedName name="nFITeT" localSheetId="17">#REF!</definedName>
    <definedName name="nFITeT">#REF!</definedName>
    <definedName name="nFITr" localSheetId="17">#REF!</definedName>
    <definedName name="nFITr">#REF!</definedName>
    <definedName name="nFITw" localSheetId="17">#REF!</definedName>
    <definedName name="nFITw">#REF!</definedName>
    <definedName name="nFIV" localSheetId="17">#REF!</definedName>
    <definedName name="nFIV">#REF!</definedName>
    <definedName name="nFIWUK" localSheetId="17">[4]FIWuK1999!#REF!</definedName>
    <definedName name="nFIWUK" localSheetId="6">[4]FIWuK1999!#REF!</definedName>
    <definedName name="nFIWUK" localSheetId="7">[4]FIWuK1999!#REF!</definedName>
    <definedName name="nFIWUK">[4]FIWuK1999!#REF!</definedName>
    <definedName name="nFMI" localSheetId="16">#REF!</definedName>
    <definedName name="nFMI" localSheetId="17">#REF!</definedName>
    <definedName name="nFMI">#REF!</definedName>
    <definedName name="nFMSI" localSheetId="16">#REF!</definedName>
    <definedName name="nFMSI" localSheetId="17">#REF!</definedName>
    <definedName name="nFMSI">#REF!</definedName>
    <definedName name="nFPI" localSheetId="16">#REF!</definedName>
    <definedName name="nFPI" localSheetId="17">#REF!</definedName>
    <definedName name="nFPI">#REF!</definedName>
    <definedName name="nFSI" localSheetId="17">#REF!</definedName>
    <definedName name="nFSI">#REF!</definedName>
    <definedName name="Nomi_Associate" localSheetId="17">#REF!</definedName>
    <definedName name="Nomi_Associate">#REF!</definedName>
    <definedName name="NORD_EST" localSheetId="17">#REF!</definedName>
    <definedName name="NORD_EST">#REF!</definedName>
    <definedName name="NORD_OVEST" localSheetId="17">#REF!</definedName>
    <definedName name="NORD_OVEST">#REF!</definedName>
    <definedName name="NOVARA" localSheetId="17">#REF!</definedName>
    <definedName name="NOVARA">#REF!</definedName>
    <definedName name="NPAG" localSheetId="17">#REF!</definedName>
    <definedName name="NPAG">#REF!</definedName>
    <definedName name="nSURF" localSheetId="17">[4]FISURF1999!#REF!</definedName>
    <definedName name="nSURF" localSheetId="6">[4]FISURF1999!#REF!</definedName>
    <definedName name="nSURF" localSheetId="7">[4]FISURF1999!#REF!</definedName>
    <definedName name="nSURF">[4]FISURF1999!#REF!</definedName>
    <definedName name="nUITS" localSheetId="16">#REF!</definedName>
    <definedName name="nUITS" localSheetId="17">#REF!</definedName>
    <definedName name="nUITS">#REF!</definedName>
    <definedName name="NUORO" localSheetId="16">#REF!</definedName>
    <definedName name="NUORO" localSheetId="17">#REF!</definedName>
    <definedName name="NUORO">#REF!</definedName>
    <definedName name="nuove_province_sardegna" localSheetId="16">#REF!</definedName>
    <definedName name="nuove_province_sardegna" localSheetId="17">#REF!</definedName>
    <definedName name="nuove_province_sardegna">#REF!</definedName>
    <definedName name="ORISTANO" localSheetId="17">#REF!</definedName>
    <definedName name="ORISTANO">#REF!</definedName>
    <definedName name="PADOVA" localSheetId="17">#REF!</definedName>
    <definedName name="PADOVA">#REF!</definedName>
    <definedName name="PALERMO" localSheetId="17">#REF!</definedName>
    <definedName name="PALERMO">#REF!</definedName>
    <definedName name="PARMA" localSheetId="17">#REF!</definedName>
    <definedName name="PARMA">#REF!</definedName>
    <definedName name="PAVIA" localSheetId="17">#REF!</definedName>
    <definedName name="PAVIA">#REF!</definedName>
    <definedName name="Penultima_colonna" localSheetId="17">#REF!</definedName>
    <definedName name="Penultima_colonna">#REF!</definedName>
    <definedName name="PERUGIA" localSheetId="17">#REF!</definedName>
    <definedName name="PERUGIA">#REF!</definedName>
    <definedName name="PESARO_URBINO" localSheetId="17">#REF!</definedName>
    <definedName name="PESARO_URBINO">#REF!</definedName>
    <definedName name="PESCARA" localSheetId="17">#REF!</definedName>
    <definedName name="PESCARA">#REF!</definedName>
    <definedName name="PIACENZA" localSheetId="17">#REF!</definedName>
    <definedName name="PIACENZA">#REF!</definedName>
    <definedName name="PIEMONTE" localSheetId="17">#REF!</definedName>
    <definedName name="PIEMONTE">#REF!</definedName>
    <definedName name="PISA" localSheetId="17">#REF!</definedName>
    <definedName name="PISA">#REF!</definedName>
    <definedName name="PISTOIA" localSheetId="17">#REF!</definedName>
    <definedName name="PISTOIA">#REF!</definedName>
    <definedName name="PORDENONE" localSheetId="17">#REF!</definedName>
    <definedName name="PORDENONE">#REF!</definedName>
    <definedName name="POTENZA" localSheetId="17">#REF!</definedName>
    <definedName name="POTENZA">#REF!</definedName>
    <definedName name="PRATO" localSheetId="17">#REF!</definedName>
    <definedName name="PRATO">#REF!</definedName>
    <definedName name="PUGLIA" localSheetId="17">#REF!</definedName>
    <definedName name="PUGLIA">#REF!</definedName>
    <definedName name="QUATTROP" localSheetId="17">#REF!</definedName>
    <definedName name="QUATTROP">#REF!</definedName>
    <definedName name="Query2" localSheetId="17">#REF!</definedName>
    <definedName name="Query2">#REF!</definedName>
    <definedName name="Query4" localSheetId="17">#REF!</definedName>
    <definedName name="Query4">#REF!</definedName>
    <definedName name="RAGUSA" localSheetId="17">#REF!</definedName>
    <definedName name="RAGUSA">#REF!</definedName>
    <definedName name="RAVENNA" localSheetId="17">#REF!</definedName>
    <definedName name="RAVENNA">#REF!</definedName>
    <definedName name="REG_0102_6MS" localSheetId="17">#REF!</definedName>
    <definedName name="REG_0102_6MS">#REF!</definedName>
    <definedName name="REGGIO_CALABRIA" localSheetId="17">#REF!</definedName>
    <definedName name="REGGIO_CALABRIA">#REF!</definedName>
    <definedName name="REGGIO_EMILIA" localSheetId="17">#REF!</definedName>
    <definedName name="REGGIO_EMILIA">#REF!</definedName>
    <definedName name="REGXSETTORE_0102_6MS" localSheetId="15">'[5]Tav 4.5'!#REF!</definedName>
    <definedName name="REGXSETTORE_0102_6MS" localSheetId="17">'[5]Tav 4.5'!#REF!</definedName>
    <definedName name="REGXSETTORE_0102_6MS" localSheetId="2">'[5]Tav 4.5'!#REF!</definedName>
    <definedName name="REGXSETTORE_0102_6MS" localSheetId="4">'[5]Tav 4.5'!#REF!</definedName>
    <definedName name="REGXSETTORE_0102_6MS" localSheetId="5">'[5]Tav 4.5'!#REF!</definedName>
    <definedName name="REGXSETTORE_0102_6MS" localSheetId="6">'[5]Tav 4.5'!#REF!</definedName>
    <definedName name="REGXSETTORE_0102_6MS" localSheetId="7">'[5]Tav 4.5'!#REF!</definedName>
    <definedName name="REGXSETTORE_0102_6MS">'[5]Tav 4.5'!#REF!</definedName>
    <definedName name="RIETI" localSheetId="16">#REF!</definedName>
    <definedName name="RIETI" localSheetId="17">#REF!</definedName>
    <definedName name="RIETI">#REF!</definedName>
    <definedName name="RIGA1TIT" localSheetId="16">#REF!</definedName>
    <definedName name="RIGA1TIT" localSheetId="17">#REF!</definedName>
    <definedName name="RIGA1TIT">#REF!</definedName>
    <definedName name="RIGA3TIT" localSheetId="16">#REF!</definedName>
    <definedName name="RIGA3TIT" localSheetId="17">#REF!</definedName>
    <definedName name="RIGA3TIT">#REF!</definedName>
    <definedName name="RIMINI" localSheetId="17">#REF!</definedName>
    <definedName name="RIMINI">#REF!</definedName>
    <definedName name="RIP_0102_6MS" localSheetId="17">#REF!</definedName>
    <definedName name="RIP_0102_6MS">#REF!</definedName>
    <definedName name="RIPXSETTORE_0102_6MS" localSheetId="17">#REF!</definedName>
    <definedName name="RIPXSETTORE_0102_6MS">#REF!</definedName>
    <definedName name="ROMA" localSheetId="17">#REF!</definedName>
    <definedName name="ROMA">#REF!</definedName>
    <definedName name="ROVIGO" localSheetId="17">#REF!</definedName>
    <definedName name="ROVIGO">#REF!</definedName>
    <definedName name="SALERNO" localSheetId="17">#REF!</definedName>
    <definedName name="SALERNO">#REF!</definedName>
    <definedName name="SARDEGNA" localSheetId="17">#REF!</definedName>
    <definedName name="SARDEGNA">#REF!</definedName>
    <definedName name="SASSARI" localSheetId="17">#REF!</definedName>
    <definedName name="SASSARI">#REF!</definedName>
    <definedName name="SAVONA" localSheetId="17">#REF!</definedName>
    <definedName name="SAVONA">#REF!</definedName>
    <definedName name="sdfasdfsadfasdfas" localSheetId="17">[3]FICSF2001!#REF!</definedName>
    <definedName name="sdfasdfsadfasdfas" localSheetId="6">[3]FICSF2001!#REF!</definedName>
    <definedName name="sdfasdfsadfasdfas" localSheetId="7">[3]FICSF2001!#REF!</definedName>
    <definedName name="sdfasdfsadfasdfas">[3]FICSF2001!#REF!</definedName>
    <definedName name="SETTOREXCLAM4_0102_6MS" localSheetId="16">#REF!</definedName>
    <definedName name="SETTOREXCLAM4_0102_6MS" localSheetId="17">#REF!</definedName>
    <definedName name="SETTOREXCLAM4_0102_6MS">#REF!</definedName>
    <definedName name="SETTOREXCLAMDR_0102_6MS" localSheetId="16">#REF!</definedName>
    <definedName name="SETTOREXCLAMDR_0102_6MS" localSheetId="17">#REF!</definedName>
    <definedName name="SETTOREXCLAMDR_0102_6MS">#REF!</definedName>
    <definedName name="SEZXCLAM4_0102_6MS" localSheetId="16">#REF!</definedName>
    <definedName name="SEZXCLAM4_0102_6MS" localSheetId="17">#REF!</definedName>
    <definedName name="SEZXCLAM4_0102_6MS">#REF!</definedName>
    <definedName name="SEZXCLAMDR_0102_6MS" localSheetId="17">#REF!</definedName>
    <definedName name="SEZXCLAMDR_0102_6MS">#REF!</definedName>
    <definedName name="SICILIA" localSheetId="17">#REF!</definedName>
    <definedName name="SICILIA">#REF!</definedName>
    <definedName name="SIENA" localSheetId="17">#REF!</definedName>
    <definedName name="SIENA">#REF!</definedName>
    <definedName name="SIRACUSA" localSheetId="17">#REF!</definedName>
    <definedName name="SIRACUSA">#REF!</definedName>
    <definedName name="SONDRIO" localSheetId="17">#REF!</definedName>
    <definedName name="SONDRIO">#REF!</definedName>
    <definedName name="Stampa_NE" localSheetId="17">#REF!</definedName>
    <definedName name="Stampa_NE">#REF!</definedName>
    <definedName name="STCE" localSheetId="17">#REF!</definedName>
    <definedName name="STCE">#REF!</definedName>
    <definedName name="STIS" localSheetId="17">#REF!</definedName>
    <definedName name="STIS">#REF!</definedName>
    <definedName name="STNE" localSheetId="17">#REF!</definedName>
    <definedName name="STNE">#REF!</definedName>
    <definedName name="STNO" localSheetId="17">#REF!</definedName>
    <definedName name="STNO">#REF!</definedName>
    <definedName name="STSU" localSheetId="17">#REF!</definedName>
    <definedName name="STSU">#REF!</definedName>
    <definedName name="SUD" localSheetId="17">#REF!</definedName>
    <definedName name="SUD">#REF!</definedName>
    <definedName name="TARANTO" localSheetId="17">#REF!</definedName>
    <definedName name="TARANTO">#REF!</definedName>
    <definedName name="Tav" localSheetId="17">[4]FISS1999!#REF!</definedName>
    <definedName name="Tav" localSheetId="6">[4]FISS1999!#REF!</definedName>
    <definedName name="Tav" localSheetId="7">[4]FISS1999!#REF!</definedName>
    <definedName name="Tav">[4]FISS1999!#REF!</definedName>
    <definedName name="TERAMO" localSheetId="16">#REF!</definedName>
    <definedName name="TERAMO" localSheetId="17">#REF!</definedName>
    <definedName name="TERAMO">#REF!</definedName>
    <definedName name="TERNI" localSheetId="16">#REF!</definedName>
    <definedName name="TERNI" localSheetId="17">#REF!</definedName>
    <definedName name="TERNI">#REF!</definedName>
    <definedName name="TORINO" localSheetId="16">#REF!</definedName>
    <definedName name="TORINO" localSheetId="17">#REF!</definedName>
    <definedName name="TORINO">#REF!</definedName>
    <definedName name="TOSCANA" localSheetId="17">#REF!</definedName>
    <definedName name="TOSCANA">#REF!</definedName>
    <definedName name="Totale" localSheetId="17">#REF!</definedName>
    <definedName name="Totale">#REF!</definedName>
    <definedName name="TRAPANI" localSheetId="17">#REF!</definedName>
    <definedName name="TRAPANI">#REF!</definedName>
    <definedName name="TRENTINO_A.A." localSheetId="17">#REF!</definedName>
    <definedName name="TRENTINO_A.A.">#REF!</definedName>
    <definedName name="TRENTO" localSheetId="17">#REF!</definedName>
    <definedName name="TRENTO">#REF!</definedName>
    <definedName name="TREP" localSheetId="17">#REF!</definedName>
    <definedName name="TREP">#REF!</definedName>
    <definedName name="TREVISO" localSheetId="17">#REF!</definedName>
    <definedName name="TREVISO">#REF!</definedName>
    <definedName name="TRIESTE" localSheetId="17">#REF!</definedName>
    <definedName name="TRIESTE">#REF!</definedName>
    <definedName name="UDINE" localSheetId="17">#REF!</definedName>
    <definedName name="UDINE">#REF!</definedName>
    <definedName name="Ultima_colonna" localSheetId="17">#REF!</definedName>
    <definedName name="Ultima_colonna">#REF!</definedName>
    <definedName name="UMBRIA" localSheetId="17">#REF!</definedName>
    <definedName name="UMBRIA">#REF!</definedName>
    <definedName name="UNOP" localSheetId="17">#REF!</definedName>
    <definedName name="UNOP">#REF!</definedName>
    <definedName name="VALLE_D_AOSTA" localSheetId="17">#REF!</definedName>
    <definedName name="VALLE_D_AOSTA">#REF!</definedName>
    <definedName name="VARESE" localSheetId="17">#REF!</definedName>
    <definedName name="VARESE">#REF!</definedName>
    <definedName name="VENETO" localSheetId="17">#REF!</definedName>
    <definedName name="VENETO">#REF!</definedName>
    <definedName name="VENEZIA" localSheetId="17">#REF!</definedName>
    <definedName name="VENEZIA">#REF!</definedName>
    <definedName name="VERBANIA" localSheetId="17">#REF!</definedName>
    <definedName name="VERBANIA">#REF!</definedName>
    <definedName name="VERCELLI" localSheetId="17">#REF!</definedName>
    <definedName name="VERCELLI">#REF!</definedName>
    <definedName name="VERONA" localSheetId="17">#REF!</definedName>
    <definedName name="VERONA">#REF!</definedName>
    <definedName name="VIBO_VALENTIA" localSheetId="17">#REF!</definedName>
    <definedName name="VIBO_VALENTIA">#REF!</definedName>
    <definedName name="VICENZA" localSheetId="17">#REF!</definedName>
    <definedName name="VICENZA">#REF!</definedName>
    <definedName name="VITERBO" localSheetId="17">#REF!</definedName>
    <definedName name="VITERBO">#REF!</definedName>
  </definedNames>
  <calcPr calcId="162913"/>
</workbook>
</file>

<file path=xl/calcChain.xml><?xml version="1.0" encoding="utf-8"?>
<calcChain xmlns="http://schemas.openxmlformats.org/spreadsheetml/2006/main">
  <c r="M8" i="75" l="1"/>
  <c r="M9" i="75"/>
  <c r="M10" i="75"/>
  <c r="M11" i="75"/>
  <c r="M12" i="75"/>
  <c r="M13" i="75"/>
  <c r="M14" i="75"/>
  <c r="M15" i="75"/>
  <c r="M16" i="75"/>
  <c r="M17" i="75"/>
  <c r="M18" i="75"/>
  <c r="M19" i="75"/>
  <c r="M20" i="75"/>
  <c r="M21" i="75"/>
  <c r="M22" i="75"/>
  <c r="M23" i="75"/>
  <c r="M24" i="75"/>
  <c r="M25" i="75"/>
  <c r="M26" i="75"/>
  <c r="M27" i="75"/>
  <c r="M28" i="75"/>
  <c r="M29" i="75"/>
  <c r="M30" i="75"/>
  <c r="M7" i="75"/>
  <c r="D7" i="75"/>
  <c r="E7" i="75"/>
  <c r="F7" i="75"/>
  <c r="G7" i="75"/>
  <c r="H7" i="75"/>
  <c r="I7" i="75"/>
  <c r="J7" i="75"/>
  <c r="K7" i="75"/>
  <c r="D8" i="75"/>
  <c r="E8" i="75"/>
  <c r="F8" i="75"/>
  <c r="G8" i="75"/>
  <c r="H8" i="75"/>
  <c r="I8" i="75"/>
  <c r="J8" i="75"/>
  <c r="K8" i="75"/>
  <c r="D9" i="75"/>
  <c r="E9" i="75"/>
  <c r="F9" i="75"/>
  <c r="G9" i="75"/>
  <c r="H9" i="75"/>
  <c r="I9" i="75"/>
  <c r="J9" i="75"/>
  <c r="K9" i="75"/>
  <c r="D10" i="75"/>
  <c r="E10" i="75"/>
  <c r="F10" i="75"/>
  <c r="G10" i="75"/>
  <c r="H10" i="75"/>
  <c r="I10" i="75"/>
  <c r="J10" i="75"/>
  <c r="K10" i="75"/>
  <c r="D11" i="75"/>
  <c r="E11" i="75"/>
  <c r="F11" i="75"/>
  <c r="G11" i="75"/>
  <c r="H11" i="75"/>
  <c r="I11" i="75"/>
  <c r="J11" i="75"/>
  <c r="K11" i="75"/>
  <c r="D12" i="75"/>
  <c r="E12" i="75"/>
  <c r="F12" i="75"/>
  <c r="G12" i="75"/>
  <c r="H12" i="75"/>
  <c r="I12" i="75"/>
  <c r="J12" i="75"/>
  <c r="K12" i="75"/>
  <c r="D13" i="75"/>
  <c r="E13" i="75"/>
  <c r="F13" i="75"/>
  <c r="G13" i="75"/>
  <c r="H13" i="75"/>
  <c r="I13" i="75"/>
  <c r="J13" i="75"/>
  <c r="K13" i="75"/>
  <c r="D14" i="75"/>
  <c r="E14" i="75"/>
  <c r="F14" i="75"/>
  <c r="G14" i="75"/>
  <c r="H14" i="75"/>
  <c r="I14" i="75"/>
  <c r="J14" i="75"/>
  <c r="K14" i="75"/>
  <c r="D15" i="75"/>
  <c r="E15" i="75"/>
  <c r="F15" i="75"/>
  <c r="G15" i="75"/>
  <c r="H15" i="75"/>
  <c r="I15" i="75"/>
  <c r="J15" i="75"/>
  <c r="K15" i="75"/>
  <c r="D16" i="75"/>
  <c r="E16" i="75"/>
  <c r="F16" i="75"/>
  <c r="G16" i="75"/>
  <c r="H16" i="75"/>
  <c r="I16" i="75"/>
  <c r="J16" i="75"/>
  <c r="K16" i="75"/>
  <c r="D17" i="75"/>
  <c r="E17" i="75"/>
  <c r="F17" i="75"/>
  <c r="G17" i="75"/>
  <c r="H17" i="75"/>
  <c r="I17" i="75"/>
  <c r="J17" i="75"/>
  <c r="K17" i="75"/>
  <c r="D18" i="75"/>
  <c r="E18" i="75"/>
  <c r="F18" i="75"/>
  <c r="G18" i="75"/>
  <c r="H18" i="75"/>
  <c r="I18" i="75"/>
  <c r="J18" i="75"/>
  <c r="K18" i="75"/>
  <c r="D19" i="75"/>
  <c r="E19" i="75"/>
  <c r="F19" i="75"/>
  <c r="G19" i="75"/>
  <c r="H19" i="75"/>
  <c r="I19" i="75"/>
  <c r="J19" i="75"/>
  <c r="K19" i="75"/>
  <c r="D20" i="75"/>
  <c r="E20" i="75"/>
  <c r="F20" i="75"/>
  <c r="G20" i="75"/>
  <c r="H20" i="75"/>
  <c r="I20" i="75"/>
  <c r="J20" i="75"/>
  <c r="K20" i="75"/>
  <c r="D21" i="75"/>
  <c r="E21" i="75"/>
  <c r="F21" i="75"/>
  <c r="G21" i="75"/>
  <c r="H21" i="75"/>
  <c r="I21" i="75"/>
  <c r="J21" i="75"/>
  <c r="K21" i="75"/>
  <c r="D22" i="75"/>
  <c r="E22" i="75"/>
  <c r="F22" i="75"/>
  <c r="G22" i="75"/>
  <c r="H22" i="75"/>
  <c r="I22" i="75"/>
  <c r="J22" i="75"/>
  <c r="K22" i="75"/>
  <c r="D23" i="75"/>
  <c r="E23" i="75"/>
  <c r="F23" i="75"/>
  <c r="G23" i="75"/>
  <c r="H23" i="75"/>
  <c r="I23" i="75"/>
  <c r="J23" i="75"/>
  <c r="K23" i="75"/>
  <c r="D24" i="75"/>
  <c r="E24" i="75"/>
  <c r="F24" i="75"/>
  <c r="G24" i="75"/>
  <c r="H24" i="75"/>
  <c r="I24" i="75"/>
  <c r="J24" i="75"/>
  <c r="K24" i="75"/>
  <c r="D25" i="75"/>
  <c r="E25" i="75"/>
  <c r="F25" i="75"/>
  <c r="G25" i="75"/>
  <c r="H25" i="75"/>
  <c r="I25" i="75"/>
  <c r="J25" i="75"/>
  <c r="K25" i="75"/>
  <c r="D26" i="75"/>
  <c r="E26" i="75"/>
  <c r="F26" i="75"/>
  <c r="G26" i="75"/>
  <c r="H26" i="75"/>
  <c r="I26" i="75"/>
  <c r="J26" i="75"/>
  <c r="K26" i="75"/>
  <c r="D27" i="75"/>
  <c r="E27" i="75"/>
  <c r="F27" i="75"/>
  <c r="G27" i="75"/>
  <c r="H27" i="75"/>
  <c r="I27" i="75"/>
  <c r="J27" i="75"/>
  <c r="K27" i="75"/>
  <c r="D28" i="75"/>
  <c r="E28" i="75"/>
  <c r="F28" i="75"/>
  <c r="G28" i="75"/>
  <c r="H28" i="75"/>
  <c r="I28" i="75"/>
  <c r="J28" i="75"/>
  <c r="K28" i="75"/>
  <c r="D29" i="75"/>
  <c r="E29" i="75"/>
  <c r="F29" i="75"/>
  <c r="G29" i="75"/>
  <c r="H29" i="75"/>
  <c r="I29" i="75"/>
  <c r="J29" i="75"/>
  <c r="K29" i="75"/>
  <c r="D30" i="75"/>
  <c r="E30" i="75"/>
  <c r="F30" i="75"/>
  <c r="G30" i="75"/>
  <c r="H30" i="75"/>
  <c r="I30" i="75"/>
  <c r="J30" i="75"/>
  <c r="K30" i="75"/>
  <c r="C8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C27" i="75"/>
  <c r="C28" i="75"/>
  <c r="C29" i="75"/>
  <c r="C30" i="75"/>
  <c r="C7" i="75"/>
  <c r="I14" i="109" l="1"/>
  <c r="H14" i="109"/>
  <c r="I13" i="109"/>
  <c r="H13" i="109"/>
</calcChain>
</file>

<file path=xl/sharedStrings.xml><?xml version="1.0" encoding="utf-8"?>
<sst xmlns="http://schemas.openxmlformats.org/spreadsheetml/2006/main" count="680" uniqueCount="307">
  <si>
    <t>Sud</t>
  </si>
  <si>
    <t>Isole</t>
  </si>
  <si>
    <t>Indice delle tavole</t>
  </si>
  <si>
    <t/>
  </si>
  <si>
    <t>Totale</t>
  </si>
  <si>
    <t>Totale attività artistiche, sportive, di intrattenimento e divertimento</t>
  </si>
  <si>
    <t>Attività riguardanti le lotterie, le scommesse, le case da gioco</t>
  </si>
  <si>
    <t>Attività creative, artistiche e di intrattenimento</t>
  </si>
  <si>
    <t>Attività di biblioteche, archivi, musei ed altre attività culturali</t>
  </si>
  <si>
    <t>Attività sportive</t>
  </si>
  <si>
    <t>Attività ricreative e di divertimento</t>
  </si>
  <si>
    <t xml:space="preserve">  Nord-ovest</t>
  </si>
  <si>
    <t xml:space="preserve">  Nord-est</t>
  </si>
  <si>
    <t xml:space="preserve">  Centro</t>
  </si>
  <si>
    <t>Totale Italia</t>
  </si>
  <si>
    <t>Numero di imprese attive</t>
  </si>
  <si>
    <t>Numero medio di addetti per impresa attiva</t>
  </si>
  <si>
    <t>Attività ricreative e di divertimento (a)</t>
  </si>
  <si>
    <t>(a) Include un'ampia gamma di unità che gestiscono strutture o forniscono servizi mirati a soddisfare diversi interessi. È inclusa la gestione di varie attrazioni quali giostre meccaniche, giochi d'acqua, giochi, spettacoli, esibizioni a tema e aree da picnic.</t>
  </si>
  <si>
    <r>
      <rPr>
        <i/>
        <sz val="7"/>
        <rFont val="Arial"/>
        <family val="2"/>
      </rPr>
      <t>Fonte:</t>
    </r>
    <r>
      <rPr>
        <sz val="7"/>
        <rFont val="Arial"/>
        <family val="2"/>
      </rPr>
      <t xml:space="preserve"> Istat, Registro statistico delle imprese attive</t>
    </r>
  </si>
  <si>
    <t>(a)</t>
  </si>
  <si>
    <t>Rappresentazioni artistiche</t>
  </si>
  <si>
    <t>Attività di supporto alle rappresentazioni artistiche</t>
  </si>
  <si>
    <t>Creazioni artistiche e letterarie</t>
  </si>
  <si>
    <t>Gestione di strutture artistiche (teatri, sale da concerto e altro)</t>
  </si>
  <si>
    <t>Attività di biblioteche ed archivi</t>
  </si>
  <si>
    <t>Attività di musei</t>
  </si>
  <si>
    <t>Gestione di luoghi e monumenti storici e attrazioni simili</t>
  </si>
  <si>
    <t>Attività degli orti botanici, dei giardini zoologici e delle riserve naturali</t>
  </si>
  <si>
    <t>Gestione di stadi</t>
  </si>
  <si>
    <t>Gestione di piscine</t>
  </si>
  <si>
    <t>Gestione di impianti sportivi polivalenti</t>
  </si>
  <si>
    <t>Gestione di altri impianti sportivi</t>
  </si>
  <si>
    <t>Attività di club sportivi</t>
  </si>
  <si>
    <t>Gestione di palestre sportive</t>
  </si>
  <si>
    <t>Enti e organizzazioni sportive, promozione di eventi sportivi</t>
  </si>
  <si>
    <t>Altre attività sportive n.c.a.</t>
  </si>
  <si>
    <t>Parchi di divertimento e parchi tematici</t>
  </si>
  <si>
    <t>Discoteche, sale da ballo night-club e simili</t>
  </si>
  <si>
    <t>Gestione di stabilimenti balneari: marittimi, lacuali e fluviali</t>
  </si>
  <si>
    <t>Sale giochi e biliardi</t>
  </si>
  <si>
    <t>Altre attività di intrattenimento e di divertimento n.c.a. (a)</t>
  </si>
  <si>
    <t xml:space="preserve">  Sud</t>
  </si>
  <si>
    <t xml:space="preserve">  Isole</t>
  </si>
  <si>
    <t>Piemonte</t>
  </si>
  <si>
    <t>Trento</t>
  </si>
  <si>
    <t>Friuli-Venezia Giulia</t>
  </si>
  <si>
    <t>Emilia-Romagna</t>
  </si>
  <si>
    <t>Centro</t>
  </si>
  <si>
    <t>ANNI</t>
  </si>
  <si>
    <t>Totale consumi delle famiglie</t>
  </si>
  <si>
    <t>Attrezzature audiovisive, fotografiche e di elaborazione delle informazioni</t>
  </si>
  <si>
    <t>Altri beni durevoli principali per la ricreazione e la cultura</t>
  </si>
  <si>
    <t>Giochi, giocattoli e hobbies; attrezzature per lo sport, il campeggio e ricreazione all'aria aperta</t>
  </si>
  <si>
    <t>Servizi ricreativi e culturali</t>
  </si>
  <si>
    <t>Libri</t>
  </si>
  <si>
    <t>Consumi finali delle famiglie per ricreazione e cultura</t>
  </si>
  <si>
    <t>Incidenza % sul totale dei consumi delle famiglie</t>
  </si>
  <si>
    <t>Giardinaggio fiori, piante; animali domestici e relativi prodotti; servizi veterinari e  altri servizi per animali domestici</t>
  </si>
  <si>
    <t xml:space="preserve">Totale </t>
  </si>
  <si>
    <t>(a) Fiere, sagre, eventi dal vivo, animazione di feste e di villaggi turistici, ludoteche, ecc..</t>
  </si>
  <si>
    <t>Non hanno fruito di  spettacoli fuori casa</t>
  </si>
  <si>
    <t>Non hanno letto</t>
  </si>
  <si>
    <t xml:space="preserve">Teatro </t>
  </si>
  <si>
    <t xml:space="preserve">Cinema </t>
  </si>
  <si>
    <t>Spettacoli sportivi</t>
  </si>
  <si>
    <t>MASCHI</t>
  </si>
  <si>
    <t>6-10</t>
  </si>
  <si>
    <t>11-14</t>
  </si>
  <si>
    <t xml:space="preserve">15-17  </t>
  </si>
  <si>
    <t xml:space="preserve">18-19  </t>
  </si>
  <si>
    <t xml:space="preserve">20-24  </t>
  </si>
  <si>
    <t xml:space="preserve">25-34   </t>
  </si>
  <si>
    <t xml:space="preserve">35-44  </t>
  </si>
  <si>
    <t xml:space="preserve">45-54  </t>
  </si>
  <si>
    <t xml:space="preserve">55-59 </t>
  </si>
  <si>
    <t>60-64</t>
  </si>
  <si>
    <t>65-74</t>
  </si>
  <si>
    <t>75 e oltre</t>
  </si>
  <si>
    <t xml:space="preserve">FEMMINE </t>
  </si>
  <si>
    <t>MASCHI E FEMMINE</t>
  </si>
  <si>
    <t>(c) Persone che negli ultimi 12 mesi non hanno fruito di alcun intrattenimento o spettacolo fuori casa e non hanno letto né libri né quotidiani.</t>
  </si>
  <si>
    <t>Valle d'Aosta/Vallée d'Aoste</t>
  </si>
  <si>
    <t xml:space="preserve">Liguria  </t>
  </si>
  <si>
    <t xml:space="preserve">Lombardia   </t>
  </si>
  <si>
    <t>Trentino-Alto Adige/Südtirol</t>
  </si>
  <si>
    <t>Bolzano/Bozen</t>
  </si>
  <si>
    <t xml:space="preserve">Veneto  </t>
  </si>
  <si>
    <t xml:space="preserve">Toscana  </t>
  </si>
  <si>
    <t xml:space="preserve">Umbria  </t>
  </si>
  <si>
    <t xml:space="preserve">Marche   </t>
  </si>
  <si>
    <t xml:space="preserve">Lazio </t>
  </si>
  <si>
    <t xml:space="preserve">Abruzzo  </t>
  </si>
  <si>
    <t xml:space="preserve">Molise  </t>
  </si>
  <si>
    <t xml:space="preserve">Campania  </t>
  </si>
  <si>
    <t xml:space="preserve">Puglia  </t>
  </si>
  <si>
    <t xml:space="preserve">Basilicata </t>
  </si>
  <si>
    <t xml:space="preserve">Calabria   </t>
  </si>
  <si>
    <t xml:space="preserve">Sicilia  </t>
  </si>
  <si>
    <t xml:space="preserve">Sardegna  </t>
  </si>
  <si>
    <t>RIPARTIZIONI GEOGRAFICHE</t>
  </si>
  <si>
    <t>Nord-ovest</t>
  </si>
  <si>
    <t>Nord-est</t>
  </si>
  <si>
    <t>TIPI DI COMUNE</t>
  </si>
  <si>
    <t xml:space="preserve">Comune centro dell'area metropolitana </t>
  </si>
  <si>
    <t xml:space="preserve">Periferia dell'area metropolitana     </t>
  </si>
  <si>
    <t xml:space="preserve">Fino a 2.000 abitanti                  </t>
  </si>
  <si>
    <t xml:space="preserve">Da 2.001 a 10.000 abitanti             </t>
  </si>
  <si>
    <t xml:space="preserve">Da 10.001 a 50.000 abitanti           </t>
  </si>
  <si>
    <t xml:space="preserve">50.001 abitanti e più                </t>
  </si>
  <si>
    <t>Giornali e periodici; stampa di vario tipo; cancelleria e materiali per disegno</t>
  </si>
  <si>
    <t xml:space="preserve">  Vacanze tutto compreso</t>
  </si>
  <si>
    <t xml:space="preserve">    581: edizione di libri, periodici ed altre attività editoriali</t>
  </si>
  <si>
    <t xml:space="preserve">      5811: edizione di libri</t>
  </si>
  <si>
    <t xml:space="preserve">      5812: pubblicazione di elenchi e mailing list</t>
  </si>
  <si>
    <t xml:space="preserve">      5813: edizione di quotidiani</t>
  </si>
  <si>
    <t xml:space="preserve">      5814: edizione di riviste e periodici</t>
  </si>
  <si>
    <t xml:space="preserve">      5819: altre attività editoriali</t>
  </si>
  <si>
    <t xml:space="preserve">    582: edizione di software</t>
  </si>
  <si>
    <t xml:space="preserve">    5911: attività di produzione cinematografica, di video e di programmi televisivi</t>
  </si>
  <si>
    <t xml:space="preserve">    5912: attività di post-produzione cinematografica, di video e di programmi televisivi</t>
  </si>
  <si>
    <t xml:space="preserve">    5913: attività di distribuzione cinematografica, di video e di programmi televisivi</t>
  </si>
  <si>
    <t xml:space="preserve">    5914: attività di proiezione cinematografica</t>
  </si>
  <si>
    <t xml:space="preserve">    592: attività di registrazione sonora e di editoria musicale</t>
  </si>
  <si>
    <t xml:space="preserve">    601: trasmissioni radiofoniche</t>
  </si>
  <si>
    <t xml:space="preserve">    602: attività di programmazione e trasmissioni televisive</t>
  </si>
  <si>
    <t>(a) Imprese attive con dipendenti.</t>
  </si>
  <si>
    <t>Valle d'Aosta - Vellée d'Aoste</t>
  </si>
  <si>
    <t>Liguria</t>
  </si>
  <si>
    <t>Lombardia</t>
  </si>
  <si>
    <t>Trentino Alto Adige - SudTirol</t>
  </si>
  <si>
    <t>Bolzano-Bozen</t>
  </si>
  <si>
    <t>Veneto</t>
  </si>
  <si>
    <t xml:space="preserve">Toscana 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</si>
  <si>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</si>
  <si>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</si>
  <si>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</si>
  <si>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</si>
  <si>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</si>
  <si>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</si>
  <si>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</si>
  <si>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</si>
  <si>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</si>
  <si>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</si>
  <si>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</si>
  <si>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</si>
  <si>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Mezzogiorno</t>
  </si>
  <si>
    <t>(b) Fino al 2015, al netto della Valle d'Aosta.</t>
  </si>
  <si>
    <t>(a) Valori medi annui.</t>
  </si>
  <si>
    <t>Musei,              mostre</t>
  </si>
  <si>
    <t>Siti                                  archeologici               e monumenti</t>
  </si>
  <si>
    <t>Concerti           di musica classica</t>
  </si>
  <si>
    <t xml:space="preserve"> Altri                concerti            di musica</t>
  </si>
  <si>
    <t>Discoteche, balere, ecc.</t>
  </si>
  <si>
    <t>quotidiani
(a)</t>
  </si>
  <si>
    <t xml:space="preserve">(a) </t>
  </si>
  <si>
    <t>-</t>
  </si>
  <si>
    <t>ATTIVITÀ ECONOMICHE</t>
  </si>
  <si>
    <t>(b)</t>
  </si>
  <si>
    <t>Numero di addetti (valori medi annui)</t>
  </si>
  <si>
    <t>SETTORI</t>
  </si>
  <si>
    <t>Settore cultura</t>
  </si>
  <si>
    <t>Totale economia</t>
  </si>
  <si>
    <t>% Cultura su Totale economia</t>
  </si>
  <si>
    <t>Var. % annua Cultura</t>
  </si>
  <si>
    <t>Var. % annua Totale economia</t>
  </si>
  <si>
    <t>(c)</t>
  </si>
  <si>
    <t>VALORI ASSOLUTI</t>
  </si>
  <si>
    <t>VALORI PERCENTUALI</t>
  </si>
  <si>
    <t>SESSO</t>
  </si>
  <si>
    <t>Maschi</t>
  </si>
  <si>
    <t>Femmine</t>
  </si>
  <si>
    <t>CLASSI DI ETA'</t>
  </si>
  <si>
    <t>15-34 anni</t>
  </si>
  <si>
    <t>35-49-anni</t>
  </si>
  <si>
    <t>50 anni e più</t>
  </si>
  <si>
    <t>15-34</t>
  </si>
  <si>
    <t>35-49</t>
  </si>
  <si>
    <t>FEMMINE</t>
  </si>
  <si>
    <t>TOTALE</t>
  </si>
  <si>
    <t xml:space="preserve">Tavola 6.1 </t>
  </si>
  <si>
    <t>Tavola 6.2</t>
  </si>
  <si>
    <t>Tavola 6.3</t>
  </si>
  <si>
    <t>Tavola 6.4</t>
  </si>
  <si>
    <t>Tavola 6.5</t>
  </si>
  <si>
    <t>Tavola 6.6</t>
  </si>
  <si>
    <t>Tavola 6.7</t>
  </si>
  <si>
    <t>Tavola 6.8</t>
  </si>
  <si>
    <t>Tavola 6.9</t>
  </si>
  <si>
    <t>Tavola 6.10</t>
  </si>
  <si>
    <t>Tavola 6.11</t>
  </si>
  <si>
    <t>Tavola 6.12</t>
  </si>
  <si>
    <t>Tavola 6.13</t>
  </si>
  <si>
    <t>Tavola 6.14</t>
  </si>
  <si>
    <t>Tavola 6.15</t>
  </si>
  <si>
    <t>Tavola 6.16</t>
  </si>
  <si>
    <t>Tavola 6.17</t>
  </si>
  <si>
    <t>Tavola 6.18</t>
  </si>
  <si>
    <t xml:space="preserve">Tavola 6.1 - </t>
  </si>
  <si>
    <t xml:space="preserve">Tavola 6.2 - </t>
  </si>
  <si>
    <t xml:space="preserve">Tavola 6.3 - </t>
  </si>
  <si>
    <t xml:space="preserve">Tavola 6.4 - </t>
  </si>
  <si>
    <t xml:space="preserve">Tavola 6.5 - </t>
  </si>
  <si>
    <t xml:space="preserve">Tavola 6.6 - </t>
  </si>
  <si>
    <t xml:space="preserve">Tavola 6.7 - </t>
  </si>
  <si>
    <t xml:space="preserve">Tavola 6.8 - </t>
  </si>
  <si>
    <t xml:space="preserve">Tavola 6.9 - </t>
  </si>
  <si>
    <t>Tavola 6.10 -</t>
  </si>
  <si>
    <t>Tavola 6.11 -</t>
  </si>
  <si>
    <t xml:space="preserve">Tavola 6.12 - </t>
  </si>
  <si>
    <t>Tavola 6.13 -</t>
  </si>
  <si>
    <t>Tavola 6.14 -</t>
  </si>
  <si>
    <t>Tavola 6.15 -</t>
  </si>
  <si>
    <t xml:space="preserve">Tavola 6.16 - 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</si>
  <si>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</si>
  <si>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</si>
  <si>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</si>
  <si>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r>
      <rPr>
        <i/>
        <sz val="7"/>
        <rFont val="Arial"/>
        <family val="2"/>
      </rPr>
      <t>Fonte</t>
    </r>
    <r>
      <rPr>
        <sz val="7"/>
        <rFont val="Arial"/>
        <family val="2"/>
      </rPr>
      <t>: Istat, Indagine Forze di lavoro</t>
    </r>
  </si>
  <si>
    <t>35-49 anni</t>
  </si>
  <si>
    <t>Fonte: Istat, Indagine multiscopo "Aspetti della vita quotidiana" (R)</t>
  </si>
  <si>
    <t>(a) Almeno una volta a settimana.</t>
  </si>
  <si>
    <t>(b) Negli ultimi 12 mesi.</t>
  </si>
  <si>
    <t>TOTALE ITALIA (b)</t>
  </si>
  <si>
    <t xml:space="preserve">Occupati nel settore culturale e nel totale economia - Anni 2018-2023 
</t>
  </si>
  <si>
    <t xml:space="preserve">Occupati nel settore culturale per ripartizioni geografiche - Anni 2018-2023 </t>
  </si>
  <si>
    <t xml:space="preserve">Occupati nel settore culturale per sesso - Anni 2018-2023 
</t>
  </si>
  <si>
    <t xml:space="preserve">Occupati nel settore culturale per classi di età - Anni 2018-2023 
</t>
  </si>
  <si>
    <t xml:space="preserve">Occupati nel settore culturale per sesso, classi di età e ripartizione geografica - Anno 2023 </t>
  </si>
  <si>
    <t xml:space="preserve">Quota di occupati nel settore culturale per sesso, classi di età e ripartizione geografica - Anno 2023 </t>
  </si>
  <si>
    <t>(a) Per il 2024 i valori sono provvisori e relativi al primo semestre.</t>
  </si>
  <si>
    <t>Astensione complessiva
(c)</t>
  </si>
  <si>
    <t>libri             (b)</t>
  </si>
  <si>
    <t xml:space="preserve"> 2023 - PER CLASSE DI ETÀ E SESSO</t>
  </si>
  <si>
    <t>PER REGIONE</t>
  </si>
  <si>
    <t>ITALIA</t>
  </si>
  <si>
    <t>Numero di imprese attive in attività editoriali, cinematografiche, televisive, audiovisuali e musicali, per branca di attività economica - Anni 2012-2022</t>
  </si>
  <si>
    <t>Percentuale di addetti delle imprese attive del settore artistico, sportivo, dell'intrattenimento e del divertimento per ripartizione geografica e attività economica - Anno 2022</t>
  </si>
  <si>
    <t>Numero di addetti delle imprese attive del settore artistico, sportivo, dell'intrattenimento e del divertimento per ripartizione geografica e attività economica - Anno 2022</t>
  </si>
  <si>
    <t>Percentuale di imprese attive nel settore delle attività artistiche, sportive, di intrattenimento e di divertimento per ripartizione geografica e attività economica - Anno 2022</t>
  </si>
  <si>
    <t>Numero di imprese attive nel settore delle attività artistiche, sportive, di intrattenimento e di divertimento per ripartizione geografica e attività economica - Anno 2022</t>
  </si>
  <si>
    <t>Numero di imprese attive, numero di addetti e numero medio di addetti per impresa del settore artistico, sportivo, dell'intrattenimento e del divertimento per attività economica - Anno 2022</t>
  </si>
  <si>
    <t>Numero di addetti delle imprese attive in attività editoriali, cinematografiche, televisive, audiovisuali e musicali, per branca di attività economica - Anni 2012-2022</t>
  </si>
  <si>
    <t xml:space="preserve">    Beni durevoli per la ricreazione</t>
  </si>
  <si>
    <t xml:space="preserve">    Altri beni per la ricreazione</t>
  </si>
  <si>
    <t xml:space="preserve">    Fiori, piante ed animali domestici</t>
  </si>
  <si>
    <t xml:space="preserve">    Servizi ricreativi</t>
  </si>
  <si>
    <t xml:space="preserve">    Beni culturali</t>
  </si>
  <si>
    <t xml:space="preserve">    Servizi culturali</t>
  </si>
  <si>
    <t xml:space="preserve">    Giornali, libri e articoli di cartoleria</t>
  </si>
  <si>
    <t>Spesa per consumi finali sul territorio economico delle famiglie residenti e non residenti per funzione di spesa - Anni 2000-2023</t>
  </si>
  <si>
    <t>Fonte: Istat, Statisiche della contabilità nazionale; Consumi delle famiglie.</t>
  </si>
  <si>
    <t>REGIONI
RIPARTIZIONI GEOGRAFICHE</t>
  </si>
  <si>
    <t>Totale istituzioni non profit</t>
  </si>
  <si>
    <t>Istituzioni  culturali non profit per 1.000 abitanti</t>
  </si>
  <si>
    <t>Istituzioni  non profit per 1.000 abitanti</t>
  </si>
  <si>
    <t xml:space="preserve">Umbria </t>
  </si>
  <si>
    <t xml:space="preserve">Marche </t>
  </si>
  <si>
    <t xml:space="preserve">Calabria </t>
  </si>
  <si>
    <t xml:space="preserve">Sicilia </t>
  </si>
  <si>
    <t xml:space="preserve">Nord </t>
  </si>
  <si>
    <t xml:space="preserve">Centro </t>
  </si>
  <si>
    <t xml:space="preserve">Mezzogiorno  </t>
  </si>
  <si>
    <t>Tavola 6.20</t>
  </si>
  <si>
    <t>Tavola 6.19</t>
  </si>
  <si>
    <r>
      <t>Fonte:</t>
    </r>
    <r>
      <rPr>
        <sz val="7"/>
        <rFont val="Arial"/>
        <family val="2"/>
      </rPr>
      <t xml:space="preserve"> Istat, Registro delle istituzioni non profit 
</t>
    </r>
  </si>
  <si>
    <t xml:space="preserve">Da 2.001 a 5.000 abitanti             </t>
  </si>
  <si>
    <t xml:space="preserve">Da 5.000 a 10.000 abitanti             </t>
  </si>
  <si>
    <t xml:space="preserve">Da 10.001 a 30.000 abitanti           </t>
  </si>
  <si>
    <t xml:space="preserve">Da 30.001 a 50.000 abitanti           </t>
  </si>
  <si>
    <t>Città o Zone densamente popolate</t>
  </si>
  <si>
    <t>Piccole città e sobborghi o Zone a densità intermedia di popolazione</t>
  </si>
  <si>
    <t>Zone rurali o Zone scarsamente popolate</t>
  </si>
  <si>
    <t>Comune Polo</t>
  </si>
  <si>
    <t>Polo intercomunale</t>
  </si>
  <si>
    <t>Comune cintura</t>
  </si>
  <si>
    <t>Comune intermedio</t>
  </si>
  <si>
    <t>Comune periferico</t>
  </si>
  <si>
    <t>Comune ultra-periferico</t>
  </si>
  <si>
    <t>Montagna interna</t>
  </si>
  <si>
    <t>Montagna litoranea</t>
  </si>
  <si>
    <t>Collina interna</t>
  </si>
  <si>
    <t>Collina litoranea</t>
  </si>
  <si>
    <t>Pianura</t>
  </si>
  <si>
    <t>Istituzioni non profit settore culturale e artistico</t>
  </si>
  <si>
    <t>Torna all'indice delle tavole</t>
  </si>
  <si>
    <r>
      <t>Fonte:</t>
    </r>
    <r>
      <rPr>
        <sz val="7"/>
        <color indexed="8"/>
        <rFont val="Arial"/>
        <family val="2"/>
      </rPr>
      <t xml:space="preserve"> Istat, Finanza locale: entrate e spese dei bilanci consuntivi di Comuni, Province e Città metropolitane.</t>
    </r>
  </si>
  <si>
    <t xml:space="preserve">Spesa pubblica comunale corrente destinata a beni e attività  culturali per regione e ripartizione geografica - Anni 2010-2022 (valori pro capite in euro)
</t>
  </si>
  <si>
    <t xml:space="preserve">
GRADO DI URBANIZZAZIONE
AMPIEZZA DEMOGRAFICA DEL COMUNE 
CLASSIFICAZIONE DEL COMUNE
ZONA ALTIMETRICA</t>
  </si>
  <si>
    <t>REGIONE 
TIPO DI COMUNE</t>
  </si>
  <si>
    <t xml:space="preserve">                                                                             CLASSI DI ETÀ                                                 </t>
  </si>
  <si>
    <t xml:space="preserve">  Vacanze (tutto compreso)</t>
  </si>
  <si>
    <t>Quotidiani
(a)</t>
  </si>
  <si>
    <t>Libri             (b)</t>
  </si>
  <si>
    <t>Non hanno svolto alcuna attività
(c)</t>
  </si>
  <si>
    <t>Persone di 6 anni e più che non hanno fruito di spettacoli o intrattenimenti fuori casa negli ultimi 12 mesi e non hanno letto quotidiani o libri, per regione e tipo di comune - Anno 2023</t>
  </si>
  <si>
    <t>Tavola 6.18 -</t>
  </si>
  <si>
    <t>Tavola 6.17 -</t>
  </si>
  <si>
    <t>% istituzioni non profit 
sul totale</t>
  </si>
  <si>
    <t>% istituzioni culturali non profit sul totale</t>
  </si>
  <si>
    <t>Istituzioni non profit a vocazione culturale e artistica per regione e ripartizione geografica - Anno 2021</t>
  </si>
  <si>
    <t>Tavola 6.21</t>
  </si>
  <si>
    <t>Persone di 6 anni e più che non hanno fruito di spettacoli o intrattenimenti fuori casa negli ultimi 12 mesi e non hanno letto quotidiani o libri - Anni 2010-2022</t>
  </si>
  <si>
    <t>Persone di 6 anni e più che non hanno fruito di spettacoli o intrattenimenti fuori casa negli ultimi 12 mesi e non hanno letto quotidiani o libri, per sesso, classe di età - Anno 2023</t>
  </si>
  <si>
    <t>Tavola 6.19 -</t>
  </si>
  <si>
    <t xml:space="preserve">Tavola 6.20 - </t>
  </si>
  <si>
    <t xml:space="preserve">Tavola 6.21 - </t>
  </si>
  <si>
    <t>Istituzioni non profit a vocazione culturale e artistica per ampiezza demografica, grado di urbanizzazione, classificazione e zona altimetrica del comune -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</si>
</sst>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-* #,##0_-;\-* #,##0_-;_-* &quot;-&quot;_-;_-@_-"/>
    <numFmt numFmtId="43" formatCode="_-* #,##0.00_-;\-* #,##0.00_-;_-* &quot;-&quot;??_-;_-@_-"/>
    <numFmt numFmtId="164" formatCode="_-&quot;L.&quot;\ * #,##0_-;\-&quot;L.&quot;\ * #,##0_-;_-&quot;L.&quot;\ * &quot;-&quot;_-;_-@_-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-[$€]\ * #,##0.00_-;\-[$€]\ * #,##0.00_-;_-[$€]\ * &quot;-&quot;??_-;_-@_-"/>
    <numFmt numFmtId="169" formatCode="#,##0;\-\ #,##0;_-\ &quot;- &quot;"/>
    <numFmt numFmtId="170" formatCode="#,##0.0"/>
    <numFmt numFmtId="171" formatCode="_-* #,##0.0_-;\-* #,##0.0_-;_-* &quot;-&quot;??_-;_-@_-"/>
    <numFmt numFmtId="172" formatCode="#,##0_-"/>
    <numFmt numFmtId="173" formatCode="#,###.0;#,###.0;&quot;-&quot;"/>
    <numFmt numFmtId="174" formatCode="_-* #,##0.00\ _€_-;\-* #,##0.00\ _€_-;_-* &quot;-&quot;??\ _€_-;_-@_-"/>
    <numFmt numFmtId="175" formatCode="#,##0_ ;\-#,##0\ "/>
    <numFmt numFmtId="176" formatCode="#,##0.0_ ;\-#,##0.0\ "/>
    <numFmt numFmtId="177" formatCode="#,###;#,###;&quot;-&quot;;"/>
    <numFmt numFmtId="178" formatCode="#,##0;[Red]#,##0"/>
    <numFmt numFmtId="179" formatCode="_-* #,##0.0_-;\-* #,##0.0_-;_-* &quot;-&quot;_-;_-@_-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Times New Roman"/>
      <family val="1"/>
    </font>
    <font>
      <i/>
      <sz val="8"/>
      <name val="Arial"/>
      <family val="2"/>
    </font>
    <font>
      <sz val="8"/>
      <name val="Arial Narrow"/>
      <family val="2"/>
    </font>
    <font>
      <b/>
      <i/>
      <sz val="8"/>
      <name val="Tahoma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10"/>
      <name val="Arial"/>
      <family val="2"/>
    </font>
    <font>
      <i/>
      <sz val="7"/>
      <color indexed="8"/>
      <name val="Arial"/>
      <family val="2"/>
    </font>
    <font>
      <sz val="7"/>
      <color indexed="8"/>
      <name val="Arial"/>
      <family val="2"/>
    </font>
    <font>
      <b/>
      <i/>
      <vertAlign val="superscript"/>
      <sz val="7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Arial"/>
      <family val="2"/>
    </font>
    <font>
      <sz val="7"/>
      <color rgb="FFFF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9"/>
      <color rgb="FF333333"/>
      <name val="Arial"/>
      <family val="2"/>
    </font>
    <font>
      <sz val="8"/>
      <name val="Times New Roman"/>
      <family val="1"/>
    </font>
    <font>
      <u/>
      <sz val="9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21"/>
      </bottom>
      <diagonal/>
    </border>
    <border>
      <left/>
      <right/>
      <top/>
      <bottom style="hair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15">
    <xf numFmtId="0" fontId="0" fillId="0" borderId="0"/>
    <xf numFmtId="0" fontId="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51" fillId="43" borderId="15" applyNumberFormat="0" applyAlignment="0" applyProtection="0"/>
    <xf numFmtId="0" fontId="19" fillId="20" borderId="1" applyNumberFormat="0" applyAlignment="0" applyProtection="0"/>
    <xf numFmtId="0" fontId="52" fillId="0" borderId="16" applyNumberFormat="0" applyFill="0" applyAlignment="0" applyProtection="0"/>
    <xf numFmtId="0" fontId="53" fillId="44" borderId="17" applyNumberFormat="0" applyAlignment="0" applyProtection="0"/>
    <xf numFmtId="0" fontId="20" fillId="21" borderId="3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168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55" fillId="51" borderId="15" applyNumberFormat="0" applyAlignment="0" applyProtection="0"/>
    <xf numFmtId="0" fontId="26" fillId="0" borderId="2" applyNumberFormat="0" applyFill="0" applyAlignment="0" applyProtection="0"/>
    <xf numFmtId="43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4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7" fillId="22" borderId="0" applyNumberFormat="0" applyBorder="0" applyAlignment="0" applyProtection="0"/>
    <xf numFmtId="0" fontId="56" fillId="52" borderId="0" applyNumberFormat="0" applyBorder="0" applyAlignment="0" applyProtection="0"/>
    <xf numFmtId="0" fontId="11" fillId="0" borderId="0"/>
    <xf numFmtId="0" fontId="5" fillId="0" borderId="0"/>
    <xf numFmtId="0" fontId="13" fillId="0" borderId="0"/>
    <xf numFmtId="0" fontId="32" fillId="0" borderId="0"/>
    <xf numFmtId="0" fontId="32" fillId="0" borderId="0" applyBorder="0"/>
    <xf numFmtId="0" fontId="32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32" fillId="0" borderId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 applyBorder="0"/>
    <xf numFmtId="0" fontId="49" fillId="53" borderId="18" applyNumberFormat="0" applyFont="0" applyAlignment="0" applyProtection="0"/>
    <xf numFmtId="0" fontId="5" fillId="23" borderId="7" applyNumberFormat="0" applyFont="0" applyAlignment="0" applyProtection="0"/>
    <xf numFmtId="169" fontId="5" fillId="0" borderId="0" applyFont="0" applyFill="0" applyBorder="0" applyAlignment="0" applyProtection="0"/>
    <xf numFmtId="0" fontId="57" fillId="43" borderId="19" applyNumberFormat="0" applyAlignment="0" applyProtection="0"/>
    <xf numFmtId="9" fontId="5" fillId="0" borderId="0" applyFont="0" applyFill="0" applyBorder="0" applyAlignment="0" applyProtection="0"/>
    <xf numFmtId="0" fontId="33" fillId="0" borderId="0"/>
    <xf numFmtId="49" fontId="11" fillId="0" borderId="8">
      <alignment vertical="center" wrapText="1"/>
    </xf>
    <xf numFmtId="49" fontId="11" fillId="0" borderId="8">
      <alignment vertical="center" wrapText="1"/>
    </xf>
    <xf numFmtId="49" fontId="11" fillId="0" borderId="8">
      <alignment vertical="center" wrapText="1"/>
    </xf>
    <xf numFmtId="172" fontId="34" fillId="0" borderId="9">
      <alignment horizontal="right" vertical="center"/>
    </xf>
    <xf numFmtId="49" fontId="35" fillId="24" borderId="10">
      <alignment horizontal="center" vertical="center" wrapText="1"/>
    </xf>
    <xf numFmtId="49" fontId="35" fillId="24" borderId="10">
      <alignment horizontal="center" vertical="center" wrapText="1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0" applyNumberFormat="0" applyFill="0" applyAlignment="0" applyProtection="0"/>
    <xf numFmtId="0" fontId="62" fillId="0" borderId="21" applyNumberFormat="0" applyFill="0" applyAlignment="0" applyProtection="0"/>
    <xf numFmtId="0" fontId="63" fillId="0" borderId="22" applyNumberFormat="0" applyFill="0" applyAlignment="0" applyProtection="0"/>
    <xf numFmtId="0" fontId="63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64" fillId="0" borderId="23" applyNumberFormat="0" applyFill="0" applyAlignment="0" applyProtection="0"/>
    <xf numFmtId="0" fontId="65" fillId="54" borderId="0" applyNumberFormat="0" applyBorder="0" applyAlignment="0" applyProtection="0"/>
    <xf numFmtId="0" fontId="66" fillId="55" borderId="0" applyNumberFormat="0" applyBorder="0" applyAlignment="0" applyProtection="0"/>
    <xf numFmtId="164" fontId="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2" fillId="0" borderId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</cellStyleXfs>
  <cellXfs count="271">
    <xf numFmtId="0" fontId="0" fillId="0" borderId="0" xfId="0"/>
    <xf numFmtId="0" fontId="8" fillId="56" borderId="0" xfId="113" applyFont="1" applyFill="1"/>
    <xf numFmtId="0" fontId="8" fillId="56" borderId="0" xfId="0" applyFont="1" applyFill="1"/>
    <xf numFmtId="0" fontId="10" fillId="56" borderId="0" xfId="113" applyFont="1" applyFill="1"/>
    <xf numFmtId="0" fontId="8" fillId="56" borderId="12" xfId="113" applyFont="1" applyFill="1" applyBorder="1"/>
    <xf numFmtId="0" fontId="7" fillId="56" borderId="0" xfId="113" applyNumberFormat="1" applyFont="1" applyFill="1" applyAlignment="1">
      <alignment vertical="top"/>
    </xf>
    <xf numFmtId="0" fontId="6" fillId="56" borderId="0" xfId="113" applyFont="1" applyFill="1"/>
    <xf numFmtId="166" fontId="8" fillId="56" borderId="0" xfId="128" applyNumberFormat="1" applyFont="1" applyFill="1" applyAlignment="1">
      <alignment vertical="center"/>
    </xf>
    <xf numFmtId="0" fontId="8" fillId="56" borderId="0" xfId="0" applyFont="1" applyFill="1" applyBorder="1"/>
    <xf numFmtId="0" fontId="8" fillId="56" borderId="0" xfId="113" applyFont="1" applyFill="1" applyBorder="1"/>
    <xf numFmtId="0" fontId="8" fillId="56" borderId="13" xfId="113" applyFont="1" applyFill="1" applyBorder="1" applyAlignment="1">
      <alignment vertical="center" wrapText="1"/>
    </xf>
    <xf numFmtId="0" fontId="5" fillId="56" borderId="0" xfId="0" applyFont="1" applyFill="1"/>
    <xf numFmtId="170" fontId="5" fillId="56" borderId="0" xfId="0" applyNumberFormat="1" applyFont="1" applyFill="1"/>
    <xf numFmtId="169" fontId="8" fillId="56" borderId="13" xfId="184" applyFont="1" applyFill="1" applyBorder="1" applyAlignment="1" applyProtection="1">
      <alignment horizontal="right" vertical="center"/>
      <protection locked="0"/>
    </xf>
    <xf numFmtId="0" fontId="36" fillId="56" borderId="0" xfId="0" applyFont="1" applyFill="1" applyBorder="1" applyAlignment="1">
      <alignment horizontal="left" wrapText="1"/>
    </xf>
    <xf numFmtId="170" fontId="8" fillId="56" borderId="0" xfId="0" applyNumberFormat="1" applyFont="1" applyFill="1" applyBorder="1" applyAlignment="1">
      <alignment horizontal="right"/>
    </xf>
    <xf numFmtId="0" fontId="5" fillId="56" borderId="0" xfId="0" applyFont="1" applyFill="1" applyBorder="1"/>
    <xf numFmtId="0" fontId="8" fillId="56" borderId="0" xfId="113" applyFont="1" applyFill="1" applyBorder="1" applyAlignment="1">
      <alignment wrapText="1"/>
    </xf>
    <xf numFmtId="170" fontId="10" fillId="56" borderId="0" xfId="0" applyNumberFormat="1" applyFont="1" applyFill="1" applyBorder="1" applyAlignment="1">
      <alignment horizontal="right"/>
    </xf>
    <xf numFmtId="0" fontId="36" fillId="56" borderId="12" xfId="0" applyFont="1" applyFill="1" applyBorder="1" applyAlignment="1">
      <alignment horizontal="left" wrapText="1"/>
    </xf>
    <xf numFmtId="170" fontId="8" fillId="56" borderId="12" xfId="0" applyNumberFormat="1" applyFont="1" applyFill="1" applyBorder="1" applyAlignment="1">
      <alignment horizontal="right"/>
    </xf>
    <xf numFmtId="0" fontId="8" fillId="56" borderId="13" xfId="0" applyFont="1" applyFill="1" applyBorder="1" applyAlignment="1">
      <alignment horizontal="right" vertical="center" wrapText="1"/>
    </xf>
    <xf numFmtId="0" fontId="8" fillId="56" borderId="0" xfId="0" applyFont="1" applyFill="1" applyBorder="1" applyAlignment="1">
      <alignment horizontal="left"/>
    </xf>
    <xf numFmtId="3" fontId="8" fillId="56" borderId="0" xfId="0" applyNumberFormat="1" applyFont="1" applyFill="1" applyBorder="1" applyAlignment="1">
      <alignment horizontal="right"/>
    </xf>
    <xf numFmtId="0" fontId="5" fillId="56" borderId="0" xfId="0" applyFont="1" applyFill="1" applyBorder="1" applyAlignment="1">
      <alignment horizontal="left"/>
    </xf>
    <xf numFmtId="0" fontId="5" fillId="56" borderId="12" xfId="0" applyFont="1" applyFill="1" applyBorder="1" applyAlignment="1">
      <alignment horizontal="left"/>
    </xf>
    <xf numFmtId="3" fontId="10" fillId="56" borderId="0" xfId="0" applyNumberFormat="1" applyFont="1" applyFill="1" applyBorder="1" applyAlignment="1">
      <alignment horizontal="right"/>
    </xf>
    <xf numFmtId="0" fontId="5" fillId="56" borderId="0" xfId="0" applyFont="1" applyFill="1" applyAlignment="1">
      <alignment horizontal="left"/>
    </xf>
    <xf numFmtId="0" fontId="8" fillId="56" borderId="13" xfId="0" applyFont="1" applyFill="1" applyBorder="1" applyAlignment="1">
      <alignment horizontal="right"/>
    </xf>
    <xf numFmtId="3" fontId="10" fillId="56" borderId="0" xfId="67" applyNumberFormat="1" applyFont="1" applyFill="1" applyBorder="1" applyAlignment="1">
      <alignment horizontal="right"/>
    </xf>
    <xf numFmtId="0" fontId="5" fillId="56" borderId="12" xfId="0" applyFont="1" applyFill="1" applyBorder="1"/>
    <xf numFmtId="0" fontId="8" fillId="56" borderId="0" xfId="0" applyFont="1" applyFill="1" applyAlignment="1">
      <alignment horizontal="left"/>
    </xf>
    <xf numFmtId="0" fontId="8" fillId="56" borderId="13" xfId="184" applyNumberFormat="1" applyFont="1" applyFill="1" applyBorder="1" applyAlignment="1" applyProtection="1">
      <alignment horizontal="right" vertical="center"/>
      <protection locked="0"/>
    </xf>
    <xf numFmtId="0" fontId="14" fillId="56" borderId="0" xfId="0" applyFont="1" applyFill="1"/>
    <xf numFmtId="0" fontId="38" fillId="56" borderId="0" xfId="0" applyFont="1" applyFill="1"/>
    <xf numFmtId="0" fontId="8" fillId="56" borderId="12" xfId="0" applyFont="1" applyFill="1" applyBorder="1"/>
    <xf numFmtId="0" fontId="39" fillId="56" borderId="0" xfId="0" applyFont="1" applyFill="1"/>
    <xf numFmtId="0" fontId="39" fillId="56" borderId="12" xfId="0" applyFont="1" applyFill="1" applyBorder="1" applyAlignment="1">
      <alignment horizontal="left"/>
    </xf>
    <xf numFmtId="0" fontId="39" fillId="56" borderId="0" xfId="0" applyFont="1" applyFill="1" applyBorder="1" applyAlignment="1">
      <alignment horizontal="left"/>
    </xf>
    <xf numFmtId="0" fontId="14" fillId="56" borderId="24" xfId="0" applyFont="1" applyFill="1" applyBorder="1"/>
    <xf numFmtId="0" fontId="7" fillId="56" borderId="0" xfId="0" applyFont="1" applyFill="1" applyBorder="1"/>
    <xf numFmtId="0" fontId="5" fillId="56" borderId="14" xfId="0" applyFont="1" applyFill="1" applyBorder="1"/>
    <xf numFmtId="0" fontId="14" fillId="56" borderId="0" xfId="0" applyFont="1" applyFill="1" applyAlignment="1">
      <alignment wrapText="1"/>
    </xf>
    <xf numFmtId="0" fontId="5" fillId="56" borderId="0" xfId="0" applyFont="1" applyFill="1" applyBorder="1" applyAlignment="1">
      <alignment vertical="top"/>
    </xf>
    <xf numFmtId="0" fontId="9" fillId="56" borderId="0" xfId="0" applyFont="1" applyFill="1"/>
    <xf numFmtId="0" fontId="9" fillId="56" borderId="0" xfId="0" applyFont="1" applyFill="1" applyAlignment="1">
      <alignment horizontal="left"/>
    </xf>
    <xf numFmtId="0" fontId="37" fillId="56" borderId="12" xfId="0" applyFont="1" applyFill="1" applyBorder="1" applyAlignment="1">
      <alignment horizontal="right" vertical="center" wrapText="1"/>
    </xf>
    <xf numFmtId="0" fontId="8" fillId="56" borderId="12" xfId="0" applyFont="1" applyFill="1" applyBorder="1" applyAlignment="1">
      <alignment horizontal="right" vertical="center" wrapText="1"/>
    </xf>
    <xf numFmtId="0" fontId="10" fillId="56" borderId="0" xfId="0" applyFont="1" applyFill="1" applyBorder="1" applyAlignment="1">
      <alignment horizontal="left" vertical="center" wrapText="1"/>
    </xf>
    <xf numFmtId="0" fontId="14" fillId="56" borderId="0" xfId="0" applyFont="1" applyFill="1" applyBorder="1" applyAlignment="1">
      <alignment horizontal="center" vertical="top" wrapText="1"/>
    </xf>
    <xf numFmtId="0" fontId="42" fillId="56" borderId="0" xfId="0" applyFont="1" applyFill="1" applyBorder="1" applyAlignment="1">
      <alignment horizontal="left" wrapText="1"/>
    </xf>
    <xf numFmtId="0" fontId="43" fillId="56" borderId="0" xfId="0" applyFont="1" applyFill="1" applyBorder="1" applyAlignment="1">
      <alignment horizontal="left" wrapText="1"/>
    </xf>
    <xf numFmtId="0" fontId="8" fillId="56" borderId="0" xfId="0" applyFont="1" applyFill="1" applyBorder="1" applyAlignment="1">
      <alignment horizontal="left" vertical="top" wrapText="1"/>
    </xf>
    <xf numFmtId="167" fontId="8" fillId="56" borderId="0" xfId="67" applyNumberFormat="1" applyFont="1" applyFill="1" applyBorder="1" applyAlignment="1">
      <alignment horizontal="right" vertical="top"/>
    </xf>
    <xf numFmtId="167" fontId="10" fillId="56" borderId="0" xfId="67" applyNumberFormat="1" applyFont="1" applyFill="1" applyBorder="1" applyAlignment="1">
      <alignment horizontal="right" vertical="top"/>
    </xf>
    <xf numFmtId="0" fontId="8" fillId="56" borderId="0" xfId="0" applyFont="1" applyFill="1" applyBorder="1" applyAlignment="1">
      <alignment vertical="top"/>
    </xf>
    <xf numFmtId="171" fontId="8" fillId="56" borderId="0" xfId="67" applyNumberFormat="1" applyFont="1" applyFill="1" applyBorder="1" applyAlignment="1">
      <alignment horizontal="right" vertical="top"/>
    </xf>
    <xf numFmtId="171" fontId="10" fillId="56" borderId="0" xfId="67" applyNumberFormat="1" applyFont="1" applyFill="1" applyBorder="1" applyAlignment="1">
      <alignment horizontal="right" vertical="top"/>
    </xf>
    <xf numFmtId="0" fontId="10" fillId="56" borderId="0" xfId="0" applyFont="1" applyFill="1" applyBorder="1" applyAlignment="1">
      <alignment vertical="top" wrapText="1"/>
    </xf>
    <xf numFmtId="0" fontId="8" fillId="56" borderId="0" xfId="0" applyFont="1" applyFill="1" applyBorder="1" applyAlignment="1">
      <alignment vertical="top" wrapText="1"/>
    </xf>
    <xf numFmtId="0" fontId="8" fillId="56" borderId="0" xfId="0" applyFont="1" applyFill="1" applyBorder="1" applyAlignment="1">
      <alignment horizontal="left" vertical="top" wrapText="1" indent="1"/>
    </xf>
    <xf numFmtId="0" fontId="8" fillId="0" borderId="13" xfId="0" applyFont="1" applyFill="1" applyBorder="1" applyAlignment="1">
      <alignment horizontal="right" vertical="center" wrapText="1"/>
    </xf>
    <xf numFmtId="171" fontId="5" fillId="56" borderId="0" xfId="0" applyNumberFormat="1" applyFont="1" applyFill="1"/>
    <xf numFmtId="0" fontId="8" fillId="56" borderId="12" xfId="0" applyFont="1" applyFill="1" applyBorder="1" applyAlignment="1">
      <alignment horizontal="left" vertical="top" wrapText="1"/>
    </xf>
    <xf numFmtId="0" fontId="14" fillId="56" borderId="12" xfId="0" applyFont="1" applyFill="1" applyBorder="1" applyAlignment="1">
      <alignment horizontal="center" vertical="top" wrapText="1"/>
    </xf>
    <xf numFmtId="171" fontId="8" fillId="56" borderId="12" xfId="67" applyNumberFormat="1" applyFont="1" applyFill="1" applyBorder="1" applyAlignment="1">
      <alignment horizontal="right" vertical="top"/>
    </xf>
    <xf numFmtId="171" fontId="10" fillId="56" borderId="12" xfId="67" applyNumberFormat="1" applyFont="1" applyFill="1" applyBorder="1" applyAlignment="1">
      <alignment horizontal="right" vertical="top"/>
    </xf>
    <xf numFmtId="171" fontId="5" fillId="56" borderId="12" xfId="0" applyNumberFormat="1" applyFont="1" applyFill="1" applyBorder="1" applyAlignment="1">
      <alignment vertical="top"/>
    </xf>
    <xf numFmtId="166" fontId="68" fillId="56" borderId="0" xfId="128" applyNumberFormat="1" applyFont="1" applyFill="1" applyAlignment="1">
      <alignment vertical="center"/>
    </xf>
    <xf numFmtId="0" fontId="14" fillId="0" borderId="0" xfId="0" applyFont="1" applyFill="1"/>
    <xf numFmtId="0" fontId="8" fillId="56" borderId="12" xfId="0" applyFont="1" applyFill="1" applyBorder="1" applyAlignment="1">
      <alignment horizontal="right" vertical="center" wrapText="1"/>
    </xf>
    <xf numFmtId="1" fontId="8" fillId="56" borderId="13" xfId="184" applyNumberFormat="1" applyFont="1" applyFill="1" applyBorder="1" applyAlignment="1" applyProtection="1">
      <alignment horizontal="right" vertical="center"/>
      <protection locked="0"/>
    </xf>
    <xf numFmtId="166" fontId="5" fillId="56" borderId="0" xfId="0" applyNumberFormat="1" applyFont="1" applyFill="1"/>
    <xf numFmtId="0" fontId="5" fillId="56" borderId="12" xfId="0" applyFont="1" applyFill="1" applyBorder="1" applyAlignment="1">
      <alignment vertical="center"/>
    </xf>
    <xf numFmtId="0" fontId="38" fillId="56" borderId="12" xfId="0" applyFont="1" applyFill="1" applyBorder="1" applyAlignment="1">
      <alignment horizontal="left"/>
    </xf>
    <xf numFmtId="170" fontId="8" fillId="56" borderId="0" xfId="0" applyNumberFormat="1" applyFont="1" applyFill="1" applyBorder="1" applyAlignment="1">
      <alignment horizontal="right" vertical="top"/>
    </xf>
    <xf numFmtId="0" fontId="8" fillId="56" borderId="0" xfId="0" applyFont="1" applyFill="1" applyBorder="1" applyAlignment="1">
      <alignment horizontal="left" vertical="top"/>
    </xf>
    <xf numFmtId="170" fontId="10" fillId="56" borderId="0" xfId="0" applyNumberFormat="1" applyFont="1" applyFill="1" applyBorder="1" applyAlignment="1">
      <alignment horizontal="right" vertical="top"/>
    </xf>
    <xf numFmtId="0" fontId="5" fillId="56" borderId="0" xfId="0" applyFont="1" applyFill="1" applyBorder="1" applyAlignment="1">
      <alignment horizontal="left" vertical="top"/>
    </xf>
    <xf numFmtId="0" fontId="42" fillId="56" borderId="12" xfId="0" applyFont="1" applyFill="1" applyBorder="1" applyAlignment="1">
      <alignment horizontal="left" wrapText="1"/>
    </xf>
    <xf numFmtId="0" fontId="10" fillId="56" borderId="0" xfId="113" applyFont="1" applyFill="1" applyBorder="1" applyAlignment="1">
      <alignment wrapText="1"/>
    </xf>
    <xf numFmtId="0" fontId="8" fillId="56" borderId="0" xfId="0" applyNumberFormat="1" applyFont="1" applyFill="1" applyBorder="1" applyAlignment="1">
      <alignment horizontal="left" vertical="top" wrapText="1"/>
    </xf>
    <xf numFmtId="0" fontId="10" fillId="56" borderId="12" xfId="0" applyFont="1" applyFill="1" applyBorder="1" applyAlignment="1">
      <alignment horizontal="right" vertical="center" wrapText="1"/>
    </xf>
    <xf numFmtId="0" fontId="47" fillId="56" borderId="0" xfId="0" applyFont="1" applyFill="1" applyBorder="1" applyAlignment="1">
      <alignment horizontal="left" wrapText="1"/>
    </xf>
    <xf numFmtId="0" fontId="7" fillId="56" borderId="0" xfId="142" applyFont="1" applyFill="1"/>
    <xf numFmtId="0" fontId="14" fillId="56" borderId="0" xfId="142" applyFont="1" applyFill="1"/>
    <xf numFmtId="0" fontId="48" fillId="56" borderId="0" xfId="142" applyFont="1" applyFill="1"/>
    <xf numFmtId="0" fontId="8" fillId="56" borderId="13" xfId="142" applyFont="1" applyFill="1" applyBorder="1" applyAlignment="1">
      <alignment vertical="center"/>
    </xf>
    <xf numFmtId="0" fontId="8" fillId="56" borderId="13" xfId="142" applyFont="1" applyFill="1" applyBorder="1" applyAlignment="1">
      <alignment horizontal="right" vertical="center"/>
    </xf>
    <xf numFmtId="0" fontId="14" fillId="56" borderId="14" xfId="142" applyFont="1" applyFill="1" applyBorder="1"/>
    <xf numFmtId="0" fontId="37" fillId="56" borderId="14" xfId="142" applyFont="1" applyFill="1" applyBorder="1" applyAlignment="1">
      <alignment horizontal="right"/>
    </xf>
    <xf numFmtId="0" fontId="14" fillId="56" borderId="0" xfId="142" applyFont="1" applyFill="1" applyBorder="1"/>
    <xf numFmtId="0" fontId="8" fillId="56" borderId="0" xfId="142" applyFont="1" applyFill="1" applyBorder="1"/>
    <xf numFmtId="3" fontId="8" fillId="56" borderId="0" xfId="104" applyNumberFormat="1" applyFont="1" applyFill="1" applyBorder="1" applyAlignment="1">
      <alignment horizontal="right"/>
    </xf>
    <xf numFmtId="3" fontId="10" fillId="56" borderId="0" xfId="142" applyNumberFormat="1" applyFont="1" applyFill="1" applyBorder="1" applyAlignment="1">
      <alignment horizontal="right"/>
    </xf>
    <xf numFmtId="170" fontId="8" fillId="56" borderId="0" xfId="104" applyNumberFormat="1" applyFont="1" applyFill="1" applyBorder="1" applyAlignment="1">
      <alignment horizontal="right"/>
    </xf>
    <xf numFmtId="0" fontId="8" fillId="56" borderId="12" xfId="142" applyFont="1" applyFill="1" applyBorder="1"/>
    <xf numFmtId="0" fontId="8" fillId="56" borderId="12" xfId="142" applyFont="1" applyFill="1" applyBorder="1" applyAlignment="1">
      <alignment horizontal="right"/>
    </xf>
    <xf numFmtId="0" fontId="37" fillId="56" borderId="0" xfId="142" applyFont="1" applyFill="1" applyBorder="1" applyAlignment="1">
      <alignment horizontal="right"/>
    </xf>
    <xf numFmtId="175" fontId="8" fillId="56" borderId="0" xfId="104" applyNumberFormat="1" applyFont="1" applyFill="1" applyBorder="1" applyAlignment="1">
      <alignment horizontal="right"/>
    </xf>
    <xf numFmtId="0" fontId="10" fillId="56" borderId="0" xfId="142" applyFont="1" applyFill="1" applyBorder="1"/>
    <xf numFmtId="175" fontId="10" fillId="56" borderId="0" xfId="104" applyNumberFormat="1" applyFont="1" applyFill="1" applyBorder="1" applyAlignment="1">
      <alignment horizontal="right"/>
    </xf>
    <xf numFmtId="0" fontId="10" fillId="56" borderId="0" xfId="142" applyFont="1" applyFill="1" applyBorder="1" applyAlignment="1">
      <alignment horizontal="right"/>
    </xf>
    <xf numFmtId="176" fontId="8" fillId="56" borderId="0" xfId="104" applyNumberFormat="1" applyFont="1" applyFill="1" applyBorder="1" applyAlignment="1">
      <alignment horizontal="right"/>
    </xf>
    <xf numFmtId="176" fontId="10" fillId="56" borderId="0" xfId="104" applyNumberFormat="1" applyFont="1" applyFill="1" applyBorder="1" applyAlignment="1">
      <alignment horizontal="right"/>
    </xf>
    <xf numFmtId="0" fontId="10" fillId="56" borderId="0" xfId="113" applyFont="1" applyFill="1" applyBorder="1" applyAlignment="1">
      <alignment horizontal="left" wrapText="1"/>
    </xf>
    <xf numFmtId="0" fontId="8" fillId="56" borderId="14" xfId="142" applyFont="1" applyFill="1" applyBorder="1"/>
    <xf numFmtId="0" fontId="8" fillId="56" borderId="0" xfId="142" applyFont="1" applyFill="1"/>
    <xf numFmtId="0" fontId="8" fillId="56" borderId="0" xfId="142" applyFont="1" applyFill="1" applyAlignment="1">
      <alignment vertical="top"/>
    </xf>
    <xf numFmtId="0" fontId="8" fillId="56" borderId="13" xfId="142" applyFont="1" applyFill="1" applyBorder="1" applyAlignment="1">
      <alignment horizontal="left" vertical="center" wrapText="1"/>
    </xf>
    <xf numFmtId="0" fontId="8" fillId="56" borderId="13" xfId="142" applyFont="1" applyFill="1" applyBorder="1" applyAlignment="1">
      <alignment horizontal="center" vertical="center"/>
    </xf>
    <xf numFmtId="0" fontId="10" fillId="56" borderId="14" xfId="142" applyFont="1" applyFill="1" applyBorder="1" applyAlignment="1">
      <alignment horizontal="right"/>
    </xf>
    <xf numFmtId="0" fontId="8" fillId="56" borderId="13" xfId="142" applyFont="1" applyFill="1" applyBorder="1" applyAlignment="1">
      <alignment horizontal="left" vertical="center"/>
    </xf>
    <xf numFmtId="0" fontId="8" fillId="56" borderId="12" xfId="142" applyFont="1" applyFill="1" applyBorder="1" applyAlignment="1">
      <alignment horizontal="right" vertical="center"/>
    </xf>
    <xf numFmtId="0" fontId="8" fillId="56" borderId="0" xfId="142" applyFont="1" applyFill="1" applyBorder="1" applyAlignment="1">
      <alignment horizontal="center" vertical="center" wrapText="1"/>
    </xf>
    <xf numFmtId="0" fontId="8" fillId="56" borderId="0" xfId="142" applyFont="1" applyFill="1" applyBorder="1" applyAlignment="1">
      <alignment horizontal="right" vertical="center"/>
    </xf>
    <xf numFmtId="0" fontId="8" fillId="56" borderId="0" xfId="142" applyFont="1" applyFill="1" applyAlignment="1">
      <alignment horizontal="center"/>
    </xf>
    <xf numFmtId="0" fontId="10" fillId="56" borderId="0" xfId="142" applyFont="1" applyFill="1"/>
    <xf numFmtId="0" fontId="6" fillId="0" borderId="0" xfId="156" applyFont="1" applyFill="1" applyAlignment="1">
      <alignment vertical="top" wrapText="1"/>
    </xf>
    <xf numFmtId="0" fontId="6" fillId="0" borderId="0" xfId="156" quotePrefix="1" applyFont="1" applyFill="1" applyAlignment="1">
      <alignment vertical="top" wrapText="1"/>
    </xf>
    <xf numFmtId="0" fontId="6" fillId="0" borderId="0" xfId="156" applyFont="1" applyFill="1" applyAlignment="1">
      <alignment vertical="top"/>
    </xf>
    <xf numFmtId="166" fontId="10" fillId="56" borderId="0" xfId="0" applyNumberFormat="1" applyFont="1" applyFill="1" applyBorder="1" applyAlignment="1"/>
    <xf numFmtId="3" fontId="8" fillId="56" borderId="0" xfId="0" applyNumberFormat="1" applyFont="1" applyFill="1" applyBorder="1" applyAlignment="1"/>
    <xf numFmtId="166" fontId="8" fillId="56" borderId="0" xfId="0" applyNumberFormat="1" applyFont="1" applyFill="1" applyBorder="1" applyAlignment="1"/>
    <xf numFmtId="0" fontId="8" fillId="56" borderId="0" xfId="0" applyFont="1" applyFill="1" applyAlignment="1"/>
    <xf numFmtId="171" fontId="14" fillId="56" borderId="0" xfId="142" applyNumberFormat="1" applyFont="1" applyFill="1"/>
    <xf numFmtId="167" fontId="14" fillId="56" borderId="0" xfId="67" applyNumberFormat="1" applyFont="1" applyFill="1"/>
    <xf numFmtId="0" fontId="14" fillId="56" borderId="0" xfId="142" applyFont="1" applyFill="1" applyAlignment="1">
      <alignment horizontal="right"/>
    </xf>
    <xf numFmtId="3" fontId="8" fillId="56" borderId="0" xfId="142" applyNumberFormat="1" applyFont="1" applyFill="1" applyBorder="1" applyAlignment="1">
      <alignment horizontal="right"/>
    </xf>
    <xf numFmtId="166" fontId="14" fillId="56" borderId="0" xfId="142" applyNumberFormat="1" applyFont="1" applyFill="1"/>
    <xf numFmtId="0" fontId="8" fillId="56" borderId="0" xfId="142" applyFont="1" applyFill="1" applyAlignment="1">
      <alignment horizontal="center"/>
    </xf>
    <xf numFmtId="1" fontId="14" fillId="56" borderId="0" xfId="142" applyNumberFormat="1" applyFont="1" applyFill="1"/>
    <xf numFmtId="0" fontId="7" fillId="0" borderId="0" xfId="209" applyFont="1" applyFill="1" applyAlignment="1">
      <alignment horizontal="left" vertical="center"/>
    </xf>
    <xf numFmtId="0" fontId="8" fillId="0" borderId="0" xfId="209" applyFont="1" applyFill="1" applyAlignment="1">
      <alignment horizontal="left" vertical="center"/>
    </xf>
    <xf numFmtId="0" fontId="8" fillId="0" borderId="0" xfId="209" applyFont="1" applyFill="1" applyAlignment="1">
      <alignment horizontal="left"/>
    </xf>
    <xf numFmtId="0" fontId="6" fillId="0" borderId="12" xfId="209" applyFont="1" applyFill="1" applyBorder="1" applyAlignment="1">
      <alignment horizontal="left" vertical="center" wrapText="1"/>
    </xf>
    <xf numFmtId="0" fontId="8" fillId="0" borderId="12" xfId="209" applyFont="1" applyFill="1" applyBorder="1" applyAlignment="1">
      <alignment horizontal="left" vertical="center"/>
    </xf>
    <xf numFmtId="0" fontId="8" fillId="0" borderId="0" xfId="209" applyFont="1" applyFill="1" applyBorder="1" applyAlignment="1">
      <alignment horizontal="left" vertical="center"/>
    </xf>
    <xf numFmtId="0" fontId="8" fillId="0" borderId="12" xfId="209" applyFont="1" applyFill="1" applyBorder="1" applyAlignment="1">
      <alignment horizontal="right" vertical="top" wrapText="1"/>
    </xf>
    <xf numFmtId="0" fontId="8" fillId="0" borderId="12" xfId="209" applyFont="1" applyFill="1" applyBorder="1" applyAlignment="1">
      <alignment horizontal="right" vertical="center" wrapText="1"/>
    </xf>
    <xf numFmtId="0" fontId="8" fillId="0" borderId="0" xfId="209" applyFont="1" applyFill="1"/>
    <xf numFmtId="166" fontId="8" fillId="0" borderId="0" xfId="209" applyNumberFormat="1" applyFont="1" applyFill="1" applyAlignment="1">
      <alignment horizontal="right"/>
    </xf>
    <xf numFmtId="0" fontId="8" fillId="0" borderId="0" xfId="209" applyNumberFormat="1" applyFont="1" applyFill="1" applyAlignment="1">
      <alignment horizontal="right"/>
    </xf>
    <xf numFmtId="0" fontId="8" fillId="0" borderId="0" xfId="209" applyFont="1" applyFill="1" applyBorder="1" applyAlignment="1">
      <alignment horizontal="left" vertical="center" wrapText="1"/>
    </xf>
    <xf numFmtId="0" fontId="40" fillId="0" borderId="0" xfId="209" applyFont="1" applyFill="1"/>
    <xf numFmtId="0" fontId="8" fillId="0" borderId="0" xfId="209" applyFont="1" applyFill="1" applyAlignment="1">
      <alignment horizontal="center" vertical="center"/>
    </xf>
    <xf numFmtId="49" fontId="8" fillId="0" borderId="0" xfId="209" applyNumberFormat="1" applyFont="1" applyFill="1"/>
    <xf numFmtId="49" fontId="10" fillId="0" borderId="0" xfId="209" applyNumberFormat="1" applyFont="1" applyFill="1"/>
    <xf numFmtId="166" fontId="10" fillId="0" borderId="0" xfId="209" applyNumberFormat="1" applyFont="1" applyFill="1" applyAlignment="1">
      <alignment horizontal="right"/>
    </xf>
    <xf numFmtId="0" fontId="41" fillId="0" borderId="0" xfId="209" applyFont="1" applyFill="1"/>
    <xf numFmtId="166" fontId="10" fillId="0" borderId="0" xfId="209" applyNumberFormat="1" applyFont="1" applyFill="1"/>
    <xf numFmtId="0" fontId="10" fillId="0" borderId="0" xfId="209" applyFont="1" applyFill="1"/>
    <xf numFmtId="166" fontId="8" fillId="0" borderId="0" xfId="209" applyNumberFormat="1" applyFont="1" applyFill="1"/>
    <xf numFmtId="0" fontId="8" fillId="0" borderId="0" xfId="209" applyFont="1" applyFill="1" applyAlignment="1">
      <alignment horizontal="centerContinuous" vertical="center"/>
    </xf>
    <xf numFmtId="166" fontId="41" fillId="0" borderId="0" xfId="209" applyNumberFormat="1" applyFont="1" applyFill="1"/>
    <xf numFmtId="0" fontId="8" fillId="0" borderId="12" xfId="209" applyFont="1" applyFill="1" applyBorder="1"/>
    <xf numFmtId="49" fontId="8" fillId="0" borderId="0" xfId="209" applyNumberFormat="1" applyFont="1" applyFill="1" applyBorder="1"/>
    <xf numFmtId="166" fontId="8" fillId="0" borderId="0" xfId="209" applyNumberFormat="1" applyFont="1" applyAlignment="1">
      <alignment horizontal="right"/>
    </xf>
    <xf numFmtId="49" fontId="9" fillId="0" borderId="0" xfId="209" applyNumberFormat="1" applyFont="1" applyFill="1" applyBorder="1"/>
    <xf numFmtId="166" fontId="9" fillId="0" borderId="0" xfId="209" applyNumberFormat="1" applyFont="1" applyAlignment="1">
      <alignment horizontal="right"/>
    </xf>
    <xf numFmtId="0" fontId="10" fillId="0" borderId="0" xfId="209" applyFont="1" applyFill="1" applyBorder="1" applyAlignment="1">
      <alignment vertical="top" wrapText="1"/>
    </xf>
    <xf numFmtId="166" fontId="10" fillId="0" borderId="0" xfId="209" applyNumberFormat="1" applyFont="1" applyAlignment="1">
      <alignment horizontal="right"/>
    </xf>
    <xf numFmtId="0" fontId="8" fillId="0" borderId="0" xfId="209" applyFont="1" applyFill="1" applyBorder="1" applyAlignment="1">
      <alignment vertical="top" wrapText="1"/>
    </xf>
    <xf numFmtId="0" fontId="40" fillId="0" borderId="12" xfId="209" applyFont="1" applyFill="1" applyBorder="1"/>
    <xf numFmtId="0" fontId="4" fillId="56" borderId="12" xfId="0" applyFont="1" applyFill="1" applyBorder="1" applyAlignment="1">
      <alignment horizontal="left"/>
    </xf>
    <xf numFmtId="0" fontId="75" fillId="0" borderId="0" xfId="0" applyFont="1"/>
    <xf numFmtId="178" fontId="7" fillId="0" borderId="0" xfId="69" applyNumberFormat="1" applyFont="1" applyFill="1" applyBorder="1" applyAlignment="1">
      <alignment vertical="top"/>
    </xf>
    <xf numFmtId="178" fontId="14" fillId="56" borderId="0" xfId="69" applyNumberFormat="1" applyFont="1" applyFill="1" applyBorder="1" applyAlignment="1">
      <alignment vertical="center"/>
    </xf>
    <xf numFmtId="178" fontId="8" fillId="56" borderId="0" xfId="69" applyNumberFormat="1" applyFont="1" applyFill="1" applyBorder="1"/>
    <xf numFmtId="0" fontId="49" fillId="0" borderId="0" xfId="128"/>
    <xf numFmtId="0" fontId="8" fillId="56" borderId="0" xfId="128" applyFont="1" applyFill="1"/>
    <xf numFmtId="41" fontId="8" fillId="56" borderId="0" xfId="69" applyFont="1" applyFill="1" applyAlignment="1">
      <alignment horizontal="center" vertical="center" wrapText="1"/>
    </xf>
    <xf numFmtId="0" fontId="8" fillId="56" borderId="12" xfId="128" applyFont="1" applyFill="1" applyBorder="1" applyAlignment="1">
      <alignment horizontal="center" vertical="center" wrapText="1"/>
    </xf>
    <xf numFmtId="41" fontId="10" fillId="56" borderId="0" xfId="69" applyFont="1" applyFill="1" applyBorder="1" applyProtection="1">
      <protection locked="0"/>
    </xf>
    <xf numFmtId="41" fontId="8" fillId="56" borderId="0" xfId="69" applyFont="1" applyFill="1" applyBorder="1" applyAlignment="1">
      <alignment horizontal="right" vertical="top" wrapText="1"/>
    </xf>
    <xf numFmtId="41" fontId="8" fillId="56" borderId="0" xfId="69" applyFont="1" applyFill="1" applyAlignment="1">
      <alignment horizontal="center" vertical="top" wrapText="1"/>
    </xf>
    <xf numFmtId="178" fontId="8" fillId="56" borderId="0" xfId="69" applyNumberFormat="1" applyFont="1" applyFill="1" applyBorder="1" applyAlignment="1">
      <alignment vertical="top"/>
    </xf>
    <xf numFmtId="0" fontId="76" fillId="0" borderId="0" xfId="128" applyFont="1"/>
    <xf numFmtId="41" fontId="8" fillId="56" borderId="12" xfId="69" applyFont="1" applyFill="1" applyBorder="1" applyProtection="1">
      <protection locked="0"/>
    </xf>
    <xf numFmtId="0" fontId="8" fillId="56" borderId="12" xfId="128" applyFont="1" applyFill="1" applyBorder="1" applyAlignment="1">
      <alignment vertical="top"/>
    </xf>
    <xf numFmtId="0" fontId="8" fillId="56" borderId="0" xfId="128" applyFont="1" applyFill="1" applyAlignment="1">
      <alignment vertical="top"/>
    </xf>
    <xf numFmtId="41" fontId="8" fillId="56" borderId="0" xfId="69" applyFont="1" applyFill="1" applyBorder="1" applyProtection="1">
      <protection locked="0"/>
    </xf>
    <xf numFmtId="0" fontId="9" fillId="56" borderId="0" xfId="128" applyNumberFormat="1" applyFont="1" applyFill="1" applyAlignment="1">
      <alignment vertical="top"/>
    </xf>
    <xf numFmtId="0" fontId="8" fillId="56" borderId="0" xfId="128" applyFont="1" applyFill="1" applyAlignment="1">
      <alignment horizontal="right" vertical="top"/>
    </xf>
    <xf numFmtId="0" fontId="8" fillId="56" borderId="0" xfId="128" applyNumberFormat="1" applyFont="1" applyFill="1" applyAlignment="1">
      <alignment vertical="top"/>
    </xf>
    <xf numFmtId="0" fontId="14" fillId="56" borderId="0" xfId="128" applyFont="1" applyFill="1"/>
    <xf numFmtId="166" fontId="8" fillId="0" borderId="0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77" fillId="57" borderId="0" xfId="51" applyNumberFormat="1" applyFont="1" applyFill="1" applyBorder="1" applyAlignment="1" applyProtection="1"/>
    <xf numFmtId="0" fontId="69" fillId="56" borderId="0" xfId="212" applyFont="1" applyFill="1" applyAlignment="1"/>
    <xf numFmtId="0" fontId="70" fillId="56" borderId="0" xfId="212" applyFont="1" applyFill="1" applyAlignment="1"/>
    <xf numFmtId="0" fontId="67" fillId="56" borderId="0" xfId="213" applyFont="1" applyFill="1"/>
    <xf numFmtId="0" fontId="71" fillId="56" borderId="0" xfId="212" applyFont="1" applyFill="1" applyAlignment="1"/>
    <xf numFmtId="0" fontId="72" fillId="56" borderId="13" xfId="212" applyFont="1" applyFill="1" applyBorder="1" applyAlignment="1">
      <alignment horizontal="left" vertical="center" wrapText="1"/>
    </xf>
    <xf numFmtId="0" fontId="72" fillId="56" borderId="13" xfId="212" applyFont="1" applyFill="1" applyBorder="1" applyAlignment="1">
      <alignment horizontal="right" vertical="center" wrapText="1"/>
    </xf>
    <xf numFmtId="0" fontId="72" fillId="56" borderId="0" xfId="212" applyFont="1" applyFill="1" applyAlignment="1"/>
    <xf numFmtId="166" fontId="72" fillId="56" borderId="0" xfId="212" applyNumberFormat="1" applyFont="1" applyFill="1" applyAlignment="1"/>
    <xf numFmtId="170" fontId="72" fillId="56" borderId="0" xfId="212" applyNumberFormat="1" applyFont="1" applyFill="1" applyAlignment="1">
      <alignment vertical="center"/>
    </xf>
    <xf numFmtId="177" fontId="72" fillId="56" borderId="0" xfId="214" quotePrefix="1" applyNumberFormat="1" applyFont="1" applyFill="1" applyAlignment="1">
      <alignment horizontal="right" vertical="center"/>
    </xf>
    <xf numFmtId="177" fontId="72" fillId="56" borderId="0" xfId="214" applyNumberFormat="1" applyFont="1" applyFill="1" applyAlignment="1">
      <alignment horizontal="right" vertical="center"/>
    </xf>
    <xf numFmtId="173" fontId="72" fillId="56" borderId="0" xfId="214" applyNumberFormat="1" applyFont="1" applyFill="1" applyAlignment="1">
      <alignment horizontal="right" vertical="center"/>
    </xf>
    <xf numFmtId="0" fontId="73" fillId="56" borderId="0" xfId="212" applyFont="1" applyFill="1" applyAlignment="1"/>
    <xf numFmtId="166" fontId="73" fillId="56" borderId="0" xfId="212" applyNumberFormat="1" applyFont="1" applyFill="1" applyAlignment="1"/>
    <xf numFmtId="170" fontId="73" fillId="56" borderId="0" xfId="212" applyNumberFormat="1" applyFont="1" applyFill="1" applyAlignment="1">
      <alignment vertical="center"/>
    </xf>
    <xf numFmtId="166" fontId="74" fillId="56" borderId="0" xfId="212" applyNumberFormat="1" applyFont="1" applyFill="1" applyAlignment="1"/>
    <xf numFmtId="3" fontId="72" fillId="56" borderId="0" xfId="212" applyNumberFormat="1" applyFont="1" applyFill="1" applyAlignment="1">
      <alignment vertical="center"/>
    </xf>
    <xf numFmtId="0" fontId="74" fillId="56" borderId="0" xfId="212" applyFont="1" applyFill="1" applyAlignment="1"/>
    <xf numFmtId="170" fontId="74" fillId="56" borderId="0" xfId="212" applyNumberFormat="1" applyFont="1" applyFill="1" applyAlignment="1">
      <alignment vertical="center"/>
    </xf>
    <xf numFmtId="0" fontId="74" fillId="56" borderId="12" xfId="212" applyFont="1" applyFill="1" applyBorder="1" applyAlignment="1"/>
    <xf numFmtId="166" fontId="74" fillId="56" borderId="12" xfId="212" applyNumberFormat="1" applyFont="1" applyFill="1" applyBorder="1" applyAlignment="1"/>
    <xf numFmtId="0" fontId="72" fillId="56" borderId="12" xfId="212" applyFont="1" applyFill="1" applyBorder="1" applyAlignment="1"/>
    <xf numFmtId="166" fontId="72" fillId="56" borderId="12" xfId="212" applyNumberFormat="1" applyFont="1" applyFill="1" applyBorder="1" applyAlignment="1"/>
    <xf numFmtId="166" fontId="70" fillId="56" borderId="12" xfId="212" applyNumberFormat="1" applyFont="1" applyFill="1" applyBorder="1" applyAlignment="1"/>
    <xf numFmtId="0" fontId="70" fillId="56" borderId="12" xfId="212" applyFont="1" applyFill="1" applyBorder="1" applyAlignment="1"/>
    <xf numFmtId="0" fontId="45" fillId="56" borderId="0" xfId="212" applyFont="1" applyFill="1" applyAlignment="1"/>
    <xf numFmtId="0" fontId="9" fillId="56" borderId="0" xfId="212" applyFont="1" applyFill="1" applyAlignment="1"/>
    <xf numFmtId="0" fontId="8" fillId="0" borderId="0" xfId="209" applyFont="1" applyFill="1" applyAlignment="1">
      <alignment horizontal="center" vertical="center"/>
    </xf>
    <xf numFmtId="0" fontId="8" fillId="0" borderId="0" xfId="209" applyFont="1" applyFill="1" applyBorder="1" applyAlignment="1">
      <alignment horizontal="left" vertical="center" wrapText="1"/>
    </xf>
    <xf numFmtId="0" fontId="14" fillId="56" borderId="0" xfId="0" applyFont="1" applyFill="1" applyBorder="1"/>
    <xf numFmtId="0" fontId="14" fillId="56" borderId="12" xfId="0" applyFont="1" applyFill="1" applyBorder="1"/>
    <xf numFmtId="0" fontId="42" fillId="56" borderId="0" xfId="0" applyFont="1" applyFill="1" applyBorder="1" applyAlignment="1">
      <alignment horizontal="right" wrapText="1"/>
    </xf>
    <xf numFmtId="0" fontId="72" fillId="56" borderId="0" xfId="212" applyFont="1" applyFill="1" applyBorder="1" applyAlignment="1">
      <alignment horizontal="left" vertical="center" wrapText="1"/>
    </xf>
    <xf numFmtId="0" fontId="8" fillId="56" borderId="12" xfId="128" applyFont="1" applyFill="1" applyBorder="1" applyAlignment="1">
      <alignment horizontal="right" vertical="center" wrapText="1"/>
    </xf>
    <xf numFmtId="0" fontId="8" fillId="56" borderId="0" xfId="128" applyFont="1" applyFill="1" applyBorder="1" applyAlignment="1" applyProtection="1">
      <alignment vertical="top"/>
      <protection locked="0"/>
    </xf>
    <xf numFmtId="179" fontId="8" fillId="0" borderId="0" xfId="210" applyNumberFormat="1" applyFont="1" applyFill="1" applyBorder="1" applyAlignment="1">
      <alignment horizontal="left" vertical="top"/>
    </xf>
    <xf numFmtId="3" fontId="9" fillId="56" borderId="0" xfId="128" applyNumberFormat="1" applyFont="1" applyFill="1" applyBorder="1" applyAlignment="1">
      <alignment vertical="top"/>
    </xf>
    <xf numFmtId="3" fontId="8" fillId="56" borderId="0" xfId="128" applyNumberFormat="1" applyFont="1" applyFill="1" applyBorder="1" applyAlignment="1" applyProtection="1">
      <alignment vertical="top"/>
      <protection locked="0"/>
    </xf>
    <xf numFmtId="41" fontId="8" fillId="0" borderId="0" xfId="211" applyFont="1" applyFill="1" applyBorder="1" applyAlignment="1">
      <alignment horizontal="right" vertical="top"/>
    </xf>
    <xf numFmtId="0" fontId="8" fillId="56" borderId="0" xfId="128" applyFont="1" applyFill="1" applyBorder="1" applyAlignment="1" applyProtection="1">
      <alignment horizontal="left" vertical="top"/>
      <protection locked="0"/>
    </xf>
    <xf numFmtId="179" fontId="8" fillId="0" borderId="0" xfId="211" applyNumberFormat="1" applyFont="1" applyFill="1" applyBorder="1" applyAlignment="1">
      <alignment horizontal="right" vertical="top"/>
    </xf>
    <xf numFmtId="0" fontId="10" fillId="56" borderId="0" xfId="128" applyFont="1" applyFill="1" applyBorder="1" applyAlignment="1" applyProtection="1">
      <alignment horizontal="left" vertical="top"/>
      <protection locked="0"/>
    </xf>
    <xf numFmtId="179" fontId="10" fillId="0" borderId="0" xfId="211" applyNumberFormat="1" applyFont="1" applyFill="1" applyBorder="1" applyAlignment="1">
      <alignment horizontal="right" vertical="top"/>
    </xf>
    <xf numFmtId="41" fontId="8" fillId="56" borderId="12" xfId="69" applyFont="1" applyFill="1" applyBorder="1" applyAlignment="1" applyProtection="1">
      <alignment vertical="top"/>
      <protection locked="0"/>
    </xf>
    <xf numFmtId="49" fontId="8" fillId="56" borderId="0" xfId="181" applyNumberFormat="1" applyFont="1" applyFill="1" applyAlignment="1">
      <alignment vertical="top"/>
    </xf>
    <xf numFmtId="49" fontId="8" fillId="56" borderId="0" xfId="181" applyNumberFormat="1" applyFont="1" applyFill="1" applyAlignment="1">
      <alignment vertical="top" wrapText="1"/>
    </xf>
    <xf numFmtId="0" fontId="8" fillId="0" borderId="0" xfId="111" applyNumberFormat="1" applyFont="1" applyFill="1" applyAlignment="1">
      <alignment vertical="top"/>
    </xf>
    <xf numFmtId="0" fontId="32" fillId="0" borderId="0" xfId="111" applyFont="1" applyFill="1" applyAlignment="1">
      <alignment vertical="top"/>
    </xf>
    <xf numFmtId="0" fontId="8" fillId="56" borderId="0" xfId="0" applyFont="1" applyFill="1" applyAlignment="1">
      <alignment horizontal="justify"/>
    </xf>
    <xf numFmtId="0" fontId="8" fillId="56" borderId="0" xfId="142" applyFont="1" applyFill="1" applyBorder="1" applyAlignment="1">
      <alignment horizontal="center" vertical="center"/>
    </xf>
    <xf numFmtId="0" fontId="8" fillId="56" borderId="0" xfId="142" applyFont="1" applyFill="1" applyAlignment="1">
      <alignment horizontal="center"/>
    </xf>
    <xf numFmtId="0" fontId="8" fillId="56" borderId="14" xfId="142" applyFont="1" applyFill="1" applyBorder="1" applyAlignment="1">
      <alignment horizontal="left" vertical="center" wrapText="1"/>
    </xf>
    <xf numFmtId="0" fontId="8" fillId="56" borderId="12" xfId="142" applyFont="1" applyFill="1" applyBorder="1" applyAlignment="1">
      <alignment horizontal="left" vertical="center" wrapText="1"/>
    </xf>
    <xf numFmtId="0" fontId="8" fillId="56" borderId="13" xfId="142" applyFont="1" applyFill="1" applyBorder="1" applyAlignment="1">
      <alignment horizontal="center" vertical="center"/>
    </xf>
    <xf numFmtId="0" fontId="8" fillId="56" borderId="14" xfId="142" applyFont="1" applyFill="1" applyBorder="1" applyAlignment="1">
      <alignment horizontal="right" vertical="center"/>
    </xf>
    <xf numFmtId="0" fontId="8" fillId="56" borderId="12" xfId="142" applyFont="1" applyFill="1" applyBorder="1" applyAlignment="1">
      <alignment horizontal="right" vertical="center"/>
    </xf>
    <xf numFmtId="0" fontId="8" fillId="56" borderId="13" xfId="0" applyFont="1" applyFill="1" applyBorder="1" applyAlignment="1">
      <alignment horizontal="center" vertical="center" wrapText="1"/>
    </xf>
    <xf numFmtId="0" fontId="8" fillId="56" borderId="14" xfId="0" applyFont="1" applyFill="1" applyBorder="1" applyAlignment="1">
      <alignment horizontal="right" vertical="center" wrapText="1"/>
    </xf>
    <xf numFmtId="0" fontId="8" fillId="56" borderId="12" xfId="0" applyFont="1" applyFill="1" applyBorder="1" applyAlignment="1">
      <alignment horizontal="right" vertical="center" wrapText="1"/>
    </xf>
    <xf numFmtId="0" fontId="8" fillId="56" borderId="14" xfId="0" applyFont="1" applyFill="1" applyBorder="1" applyAlignment="1">
      <alignment horizontal="left" vertical="center" wrapText="1"/>
    </xf>
    <xf numFmtId="0" fontId="8" fillId="56" borderId="12" xfId="0" applyFont="1" applyFill="1" applyBorder="1" applyAlignment="1">
      <alignment horizontal="left" vertical="center" wrapText="1"/>
    </xf>
    <xf numFmtId="0" fontId="7" fillId="0" borderId="0" xfId="209" applyFont="1" applyFill="1" applyAlignment="1">
      <alignment horizontal="left" vertical="center" wrapText="1"/>
    </xf>
    <xf numFmtId="0" fontId="8" fillId="0" borderId="14" xfId="209" applyFont="1" applyFill="1" applyBorder="1" applyAlignment="1">
      <alignment horizontal="left" vertical="center" wrapText="1"/>
    </xf>
    <xf numFmtId="0" fontId="8" fillId="0" borderId="12" xfId="209" applyFont="1" applyFill="1" applyBorder="1" applyAlignment="1">
      <alignment horizontal="left" vertical="center" wrapText="1"/>
    </xf>
    <xf numFmtId="0" fontId="8" fillId="0" borderId="12" xfId="209" applyFont="1" applyFill="1" applyBorder="1" applyAlignment="1">
      <alignment horizontal="center" vertical="center" wrapText="1"/>
    </xf>
    <xf numFmtId="0" fontId="8" fillId="0" borderId="12" xfId="209" applyFont="1" applyFill="1" applyBorder="1" applyAlignment="1">
      <alignment horizontal="center" vertical="center"/>
    </xf>
    <xf numFmtId="0" fontId="8" fillId="0" borderId="0" xfId="209" applyFont="1" applyFill="1" applyBorder="1" applyAlignment="1">
      <alignment horizontal="right" vertical="center" wrapText="1"/>
    </xf>
    <xf numFmtId="0" fontId="32" fillId="0" borderId="12" xfId="209" applyFont="1" applyFill="1" applyBorder="1" applyAlignment="1">
      <alignment horizontal="right" vertical="center" wrapText="1"/>
    </xf>
    <xf numFmtId="0" fontId="8" fillId="0" borderId="0" xfId="209" applyFont="1" applyFill="1" applyAlignment="1">
      <alignment horizontal="center" vertical="center"/>
    </xf>
    <xf numFmtId="0" fontId="8" fillId="0" borderId="0" xfId="209" applyFont="1" applyFill="1" applyAlignment="1">
      <alignment horizontal="center"/>
    </xf>
    <xf numFmtId="0" fontId="8" fillId="0" borderId="0" xfId="209" applyFont="1" applyFill="1" applyBorder="1" applyAlignment="1">
      <alignment horizontal="left" vertical="center" wrapText="1"/>
    </xf>
    <xf numFmtId="0" fontId="8" fillId="0" borderId="0" xfId="209" applyFont="1" applyFill="1" applyBorder="1" applyAlignment="1">
      <alignment horizontal="right" vertical="top" wrapText="1"/>
    </xf>
    <xf numFmtId="0" fontId="32" fillId="0" borderId="12" xfId="209" applyFont="1" applyFill="1" applyBorder="1" applyAlignment="1">
      <alignment horizontal="right" vertical="top" wrapText="1"/>
    </xf>
    <xf numFmtId="0" fontId="8" fillId="56" borderId="14" xfId="128" applyFont="1" applyFill="1" applyBorder="1" applyAlignment="1">
      <alignment horizontal="left" vertical="center" wrapText="1"/>
    </xf>
    <xf numFmtId="0" fontId="8" fillId="56" borderId="12" xfId="128" applyFont="1" applyFill="1" applyBorder="1" applyAlignment="1">
      <alignment horizontal="left" vertical="center" wrapText="1"/>
    </xf>
    <xf numFmtId="0" fontId="8" fillId="56" borderId="13" xfId="128" applyFont="1" applyFill="1" applyBorder="1" applyAlignment="1">
      <alignment horizontal="center" vertical="center" wrapText="1"/>
    </xf>
    <xf numFmtId="0" fontId="8" fillId="56" borderId="14" xfId="128" applyFont="1" applyFill="1" applyBorder="1" applyAlignment="1">
      <alignment horizontal="center" vertical="center" wrapText="1"/>
    </xf>
    <xf numFmtId="0" fontId="8" fillId="56" borderId="12" xfId="128" applyFont="1" applyFill="1" applyBorder="1" applyAlignment="1">
      <alignment horizontal="center" vertical="center" wrapText="1"/>
    </xf>
    <xf numFmtId="0" fontId="8" fillId="0" borderId="14" xfId="111" applyNumberFormat="1" applyFont="1" applyFill="1" applyBorder="1" applyAlignment="1">
      <alignment horizontal="left" vertical="center" wrapText="1"/>
    </xf>
    <xf numFmtId="0" fontId="8" fillId="0" borderId="12" xfId="111" applyNumberFormat="1" applyFont="1" applyFill="1" applyBorder="1" applyAlignment="1">
      <alignment horizontal="left" vertical="center" wrapText="1"/>
    </xf>
  </cellXfs>
  <cellStyles count="215">
    <cellStyle name="%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Colore 1" xfId="8" builtinId="30" customBuiltin="1"/>
    <cellStyle name="20% - Colore 2" xfId="9" builtinId="34" customBuiltin="1"/>
    <cellStyle name="20% - Colore 3" xfId="10" builtinId="38" customBuiltin="1"/>
    <cellStyle name="20% - Colore 4" xfId="11" builtinId="42" customBuiltin="1"/>
    <cellStyle name="20% - Colore 5" xfId="12" builtinId="46" customBuiltin="1"/>
    <cellStyle name="20% - Colore 6" xfId="13" builtinId="50" customBuiltin="1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Colore 1" xfId="20" builtinId="31" customBuiltin="1"/>
    <cellStyle name="40% - Colore 2" xfId="21" builtinId="35" customBuiltin="1"/>
    <cellStyle name="40% - Colore 3" xfId="22" builtinId="39" customBuiltin="1"/>
    <cellStyle name="40% - Colore 4" xfId="23" builtinId="43" customBuiltin="1"/>
    <cellStyle name="40% - Colore 5" xfId="24" builtinId="47" customBuiltin="1"/>
    <cellStyle name="40% - Colore 6" xfId="25" builtinId="51" customBuiltin="1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Colore 1" xfId="32" builtinId="32" customBuiltin="1"/>
    <cellStyle name="60% - Colore 2" xfId="33" builtinId="36" customBuiltin="1"/>
    <cellStyle name="60% - Colore 3" xfId="34" builtinId="40" customBuiltin="1"/>
    <cellStyle name="60% - Colore 4" xfId="35" builtinId="44" customBuiltin="1"/>
    <cellStyle name="60% - Colore 5" xfId="36" builtinId="48" customBuiltin="1"/>
    <cellStyle name="60% - Colore 6" xfId="37" builtinId="52" customBuiltin="1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olo" xfId="45" builtinId="22" customBuiltin="1"/>
    <cellStyle name="Calculation" xfId="46"/>
    <cellStyle name="Cella collegata" xfId="47" builtinId="24" customBuiltin="1"/>
    <cellStyle name="Cella da controllare" xfId="48" builtinId="23" customBuiltin="1"/>
    <cellStyle name="Check Cell" xfId="49"/>
    <cellStyle name="Collegamento ipertestuale 2" xfId="50"/>
    <cellStyle name="Collegamento ipertestuale 3" xfId="51"/>
    <cellStyle name="Colore 1" xfId="52" builtinId="29" customBuiltin="1"/>
    <cellStyle name="Colore 2" xfId="53" builtinId="33" customBuiltin="1"/>
    <cellStyle name="Colore 3" xfId="54" builtinId="37" customBuiltin="1"/>
    <cellStyle name="Colore 4" xfId="55" builtinId="41" customBuiltin="1"/>
    <cellStyle name="Colore 5" xfId="56" builtinId="45" customBuiltin="1"/>
    <cellStyle name="Colore 6" xfId="57" builtinId="49" customBuiltin="1"/>
    <cellStyle name="Euro" xfId="58"/>
    <cellStyle name="Explanatory Text" xfId="59"/>
    <cellStyle name="Good" xfId="60"/>
    <cellStyle name="Heading 1" xfId="61"/>
    <cellStyle name="Heading 2" xfId="62"/>
    <cellStyle name="Heading 3" xfId="63"/>
    <cellStyle name="Heading 4" xfId="64"/>
    <cellStyle name="Input" xfId="65" builtinId="20" customBuiltin="1"/>
    <cellStyle name="Linked Cell" xfId="66"/>
    <cellStyle name="Migliaia" xfId="67" builtinId="3"/>
    <cellStyle name="Migliaia (0)_020020vINC" xfId="68"/>
    <cellStyle name="Migliaia [0] 2" xfId="69"/>
    <cellStyle name="Migliaia [0] 2 2" xfId="70"/>
    <cellStyle name="Migliaia [0] 2 3" xfId="210"/>
    <cellStyle name="Migliaia [0] 3" xfId="71"/>
    <cellStyle name="Migliaia [0] 4" xfId="72"/>
    <cellStyle name="Migliaia [0] 63" xfId="211"/>
    <cellStyle name="Migliaia 2" xfId="73"/>
    <cellStyle name="Migliaia 2 10" xfId="74"/>
    <cellStyle name="Migliaia 2 11" xfId="75"/>
    <cellStyle name="Migliaia 2 12" xfId="76"/>
    <cellStyle name="Migliaia 2 13" xfId="77"/>
    <cellStyle name="Migliaia 2 14" xfId="78"/>
    <cellStyle name="Migliaia 2 15" xfId="214"/>
    <cellStyle name="Migliaia 2 2" xfId="79"/>
    <cellStyle name="Migliaia 2 2 2" xfId="80"/>
    <cellStyle name="Migliaia 2 3" xfId="81"/>
    <cellStyle name="Migliaia 2 4" xfId="82"/>
    <cellStyle name="Migliaia 2 5" xfId="83"/>
    <cellStyle name="Migliaia 2 6" xfId="84"/>
    <cellStyle name="Migliaia 2 7" xfId="85"/>
    <cellStyle name="Migliaia 2 8" xfId="86"/>
    <cellStyle name="Migliaia 2 9" xfId="87"/>
    <cellStyle name="Migliaia 3" xfId="88"/>
    <cellStyle name="Migliaia 3 10" xfId="89"/>
    <cellStyle name="Migliaia 3 11" xfId="90"/>
    <cellStyle name="Migliaia 3 12" xfId="91"/>
    <cellStyle name="Migliaia 3 13" xfId="92"/>
    <cellStyle name="Migliaia 3 2" xfId="93"/>
    <cellStyle name="Migliaia 3 3" xfId="94"/>
    <cellStyle name="Migliaia 3 4" xfId="95"/>
    <cellStyle name="Migliaia 3 5" xfId="96"/>
    <cellStyle name="Migliaia 3 6" xfId="97"/>
    <cellStyle name="Migliaia 3 7" xfId="98"/>
    <cellStyle name="Migliaia 3 8" xfId="99"/>
    <cellStyle name="Migliaia 3 9" xfId="100"/>
    <cellStyle name="Migliaia 4" xfId="101"/>
    <cellStyle name="Migliaia 5" xfId="102"/>
    <cellStyle name="Migliaia 6" xfId="103"/>
    <cellStyle name="Migliaia 7" xfId="104"/>
    <cellStyle name="Neutral" xfId="105"/>
    <cellStyle name="Neutrale" xfId="106" builtinId="28" customBuiltin="1"/>
    <cellStyle name="NewStyle" xfId="107"/>
    <cellStyle name="Normal 2" xfId="108"/>
    <cellStyle name="Normal_1.1" xfId="109"/>
    <cellStyle name="Normale" xfId="0" builtinId="0"/>
    <cellStyle name="Normale 10" xfId="110"/>
    <cellStyle name="Normale 18" xfId="111"/>
    <cellStyle name="Normale 19" xfId="112"/>
    <cellStyle name="Normale 2" xfId="113"/>
    <cellStyle name="Normale 2 10" xfId="114"/>
    <cellStyle name="Normale 2 11" xfId="115"/>
    <cellStyle name="Normale 2 12" xfId="116"/>
    <cellStyle name="Normale 2 13" xfId="117"/>
    <cellStyle name="Normale 2 14" xfId="118"/>
    <cellStyle name="Normale 2 15" xfId="212"/>
    <cellStyle name="Normale 2 2" xfId="119"/>
    <cellStyle name="Normale 2 3" xfId="120"/>
    <cellStyle name="Normale 2 4" xfId="121"/>
    <cellStyle name="Normale 2 5" xfId="122"/>
    <cellStyle name="Normale 2 6" xfId="123"/>
    <cellStyle name="Normale 2 7" xfId="124"/>
    <cellStyle name="Normale 2 8" xfId="125"/>
    <cellStyle name="Normale 2 9" xfId="126"/>
    <cellStyle name="Normale 2_Copia di 5_Spettacolo_dal_vivo_Tavole_REVIS_Arosio 2015" xfId="127"/>
    <cellStyle name="Normale 3" xfId="128"/>
    <cellStyle name="Normale 3 10" xfId="129"/>
    <cellStyle name="Normale 3 11" xfId="130"/>
    <cellStyle name="Normale 3 12" xfId="131"/>
    <cellStyle name="Normale 3 13" xfId="132"/>
    <cellStyle name="Normale 3 14" xfId="208"/>
    <cellStyle name="Normale 3 15" xfId="213"/>
    <cellStyle name="Normale 3 2" xfId="133"/>
    <cellStyle name="Normale 3 3" xfId="134"/>
    <cellStyle name="Normale 3 4" xfId="135"/>
    <cellStyle name="Normale 3 5" xfId="136"/>
    <cellStyle name="Normale 3 6" xfId="137"/>
    <cellStyle name="Normale 3 7" xfId="138"/>
    <cellStyle name="Normale 3 8" xfId="139"/>
    <cellStyle name="Normale 3 9" xfId="140"/>
    <cellStyle name="Normale 3_Copia di 5_Spettacolo_dal_vivo_Tavole_REVIS_Arosio 2015" xfId="141"/>
    <cellStyle name="Normale 4" xfId="142"/>
    <cellStyle name="Normale 4 2" xfId="143"/>
    <cellStyle name="Normale 5" xfId="209"/>
    <cellStyle name="Normale 5 10" xfId="144"/>
    <cellStyle name="Normale 5 11" xfId="145"/>
    <cellStyle name="Normale 5 12" xfId="146"/>
    <cellStyle name="Normale 5 13" xfId="147"/>
    <cellStyle name="Normale 5 2" xfId="148"/>
    <cellStyle name="Normale 5 3" xfId="149"/>
    <cellStyle name="Normale 5 4" xfId="150"/>
    <cellStyle name="Normale 5 5" xfId="151"/>
    <cellStyle name="Normale 5 6" xfId="152"/>
    <cellStyle name="Normale 5 7" xfId="153"/>
    <cellStyle name="Normale 5 8" xfId="154"/>
    <cellStyle name="Normale 5 9" xfId="155"/>
    <cellStyle name="Normale 56" xfId="156"/>
    <cellStyle name="Normale 6 10" xfId="157"/>
    <cellStyle name="Normale 6 11" xfId="158"/>
    <cellStyle name="Normale 6 12" xfId="159"/>
    <cellStyle name="Normale 6 13" xfId="160"/>
    <cellStyle name="Normale 6 2" xfId="161"/>
    <cellStyle name="Normale 6 3" xfId="162"/>
    <cellStyle name="Normale 6 4" xfId="163"/>
    <cellStyle name="Normale 6 5" xfId="164"/>
    <cellStyle name="Normale 6 6" xfId="165"/>
    <cellStyle name="Normale 6 7" xfId="166"/>
    <cellStyle name="Normale 6 8" xfId="167"/>
    <cellStyle name="Normale 6 9" xfId="168"/>
    <cellStyle name="Normale 7 10" xfId="169"/>
    <cellStyle name="Normale 7 11" xfId="170"/>
    <cellStyle name="Normale 7 12" xfId="171"/>
    <cellStyle name="Normale 7 13" xfId="172"/>
    <cellStyle name="Normale 7 2" xfId="173"/>
    <cellStyle name="Normale 7 3" xfId="174"/>
    <cellStyle name="Normale 7 4" xfId="175"/>
    <cellStyle name="Normale 7 5" xfId="176"/>
    <cellStyle name="Normale 7 6" xfId="177"/>
    <cellStyle name="Normale 7 7" xfId="178"/>
    <cellStyle name="Normale 7 8" xfId="179"/>
    <cellStyle name="Normale 7 9" xfId="180"/>
    <cellStyle name="Normale 9" xfId="181"/>
    <cellStyle name="Nota 2" xfId="182"/>
    <cellStyle name="Note" xfId="183"/>
    <cellStyle name="Nuovo" xfId="184"/>
    <cellStyle name="Output" xfId="185" builtinId="21" customBuiltin="1"/>
    <cellStyle name="Percentuale 2" xfId="186"/>
    <cellStyle name="Standard" xfId="187"/>
    <cellStyle name="T_fiancata" xfId="188"/>
    <cellStyle name="T_fiancata_pop_2012" xfId="189"/>
    <cellStyle name="T_fiancata_S01I03T12p0_2013" xfId="190"/>
    <cellStyle name="T_intero" xfId="191"/>
    <cellStyle name="T_intestazione bassa" xfId="192"/>
    <cellStyle name="T_intestazione bassa_S01I03T12p0_2013" xfId="193"/>
    <cellStyle name="Testo avviso" xfId="194" builtinId="11" customBuiltin="1"/>
    <cellStyle name="Testo descrittivo" xfId="195" builtinId="53" customBuiltin="1"/>
    <cellStyle name="Title" xfId="196"/>
    <cellStyle name="Titolo" xfId="197" builtinId="15" customBuiltin="1"/>
    <cellStyle name="Titolo 1" xfId="198" builtinId="16" customBuiltin="1"/>
    <cellStyle name="Titolo 2" xfId="199" builtinId="17" customBuiltin="1"/>
    <cellStyle name="Titolo 3" xfId="200" builtinId="18" customBuiltin="1"/>
    <cellStyle name="Titolo 4" xfId="201" builtinId="19" customBuiltin="1"/>
    <cellStyle name="Total" xfId="202"/>
    <cellStyle name="Totale" xfId="203" builtinId="25" customBuiltin="1"/>
    <cellStyle name="Valore non valido" xfId="204" builtinId="27" customBuiltin="1"/>
    <cellStyle name="Valore valido" xfId="205" builtinId="26" customBuiltin="1"/>
    <cellStyle name="Valuta (0)_020020vINC" xfId="206"/>
    <cellStyle name="Warning Text" xfId="2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720090</xdr:colOff>
      <xdr:row>0</xdr:row>
      <xdr:rowOff>19049</xdr:rowOff>
    </xdr:from>
    <xdr:to>
      <xdr:col>5</xdr:col>
      <xdr:colOff>1085850</xdr:colOff>
      <xdr:row>2</xdr:row>
      <xdr:rowOff>178592</xdr:rowOff>
    </xdr:to>
    <xdr:sp macro="" textlink="">
      <xdr:nvSpPr>
        <xdr:cNvPr id="3" name="Text Box 287"/>
        <xdr:cNvSpPr txBox="1">
          <a:spLocks noChangeArrowheads="1"/>
        </xdr:cNvSpPr>
      </xdr:nvSpPr>
      <xdr:spPr bwMode="auto">
        <a:xfrm>
          <a:off x="720090" y="19049"/>
          <a:ext cx="5985510" cy="48339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imprese attive, numero di addetti e numero medio di addetti per impresa del settore artistico, sportivo, dell'intrattenimento e del divertimento per attività economica - Anno </a:t>
          </a: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2022 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(valori asssoluti e numero medio)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64770</xdr:colOff>
      <xdr:row>0</xdr:row>
      <xdr:rowOff>19050</xdr:rowOff>
    </xdr:from>
    <xdr:ext cx="4812030" cy="373674"/>
    <xdr:sp macro="" textlink="">
      <xdr:nvSpPr>
        <xdr:cNvPr id="2" name="CasellaDiTesto 1"/>
        <xdr:cNvSpPr txBox="1"/>
      </xdr:nvSpPr>
      <xdr:spPr>
        <a:xfrm>
          <a:off x="750570" y="19050"/>
          <a:ext cx="4812030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Occupati nel settore culturale per sesso (a) - Anni 2018-2024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e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19050</xdr:rowOff>
    </xdr:from>
    <xdr:ext cx="3950154" cy="373674"/>
    <xdr:sp macro="" textlink="">
      <xdr:nvSpPr>
        <xdr:cNvPr id="2" name="CasellaDiTesto 1"/>
        <xdr:cNvSpPr txBox="1"/>
      </xdr:nvSpPr>
      <xdr:spPr>
        <a:xfrm>
          <a:off x="752475" y="19050"/>
          <a:ext cx="3950154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Occupati nel settore culturale per classi di età - Anni 2018-2024 (a)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e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775335</xdr:colOff>
      <xdr:row>0</xdr:row>
      <xdr:rowOff>28575</xdr:rowOff>
    </xdr:from>
    <xdr:ext cx="3759311" cy="373674"/>
    <xdr:sp macro="" textlink="">
      <xdr:nvSpPr>
        <xdr:cNvPr id="2" name="CasellaDiTesto 1"/>
        <xdr:cNvSpPr txBox="1"/>
      </xdr:nvSpPr>
      <xdr:spPr>
        <a:xfrm>
          <a:off x="752475" y="28575"/>
          <a:ext cx="3781425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Occupati nel settore culturale per sesso, classi di età e ripartizione geografica - Anno 2024 (a)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e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803910</xdr:colOff>
      <xdr:row>0</xdr:row>
      <xdr:rowOff>19050</xdr:rowOff>
    </xdr:from>
    <xdr:ext cx="3730731" cy="373674"/>
    <xdr:sp macro="" textlink="">
      <xdr:nvSpPr>
        <xdr:cNvPr id="2" name="CasellaDiTesto 1"/>
        <xdr:cNvSpPr txBox="1"/>
      </xdr:nvSpPr>
      <xdr:spPr>
        <a:xfrm>
          <a:off x="781050" y="19050"/>
          <a:ext cx="3752850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Quota di occupati nel settore culturale per sesso, classi di età e ripartizione geografica - Anno 2024 (a)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245745</xdr:colOff>
      <xdr:row>1</xdr:row>
      <xdr:rowOff>28575</xdr:rowOff>
    </xdr:from>
    <xdr:to>
      <xdr:col>14</xdr:col>
      <xdr:colOff>93346</xdr:colOff>
      <xdr:row>3</xdr:row>
      <xdr:rowOff>74468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42950" y="28575"/>
          <a:ext cx="7667626" cy="42689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Spesa per consumi finali sul territorio economico delle famiglie residenti e non residenti per funzione di spesa - Anni 2000-2023</a:t>
          </a:r>
        </a:p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(milioni di euro, valori in prezzi correnti)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228600</xdr:colOff>
      <xdr:row>33</xdr:row>
      <xdr:rowOff>28576</xdr:rowOff>
    </xdr:from>
    <xdr:ext cx="7496175" cy="590550"/>
    <xdr:sp macro="" textlink="">
      <xdr:nvSpPr>
        <xdr:cNvPr id="3" name="CasellaDiTesto 2"/>
        <xdr:cNvSpPr txBox="1"/>
      </xdr:nvSpPr>
      <xdr:spPr>
        <a:xfrm>
          <a:off x="228600" y="4486276"/>
          <a:ext cx="74961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 partire dal 23 settembre 2024 le serie storiche dei conti nazionali, basate sul Sistema Europeo del Conti (SEC 2010), sono state oggetto di una revisione generale finalizzata a introdurre miglioramenti dei metodi di misurazione di componenti e variabili specifiche, derivanti anche dall’utilizzo di fonti informative più aggiornate o, in alcuni casi, del tutto nuove. Tale revisione è avvenuta in coordinamento con Eurostat e con gran parte dei paesi UE. 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207646</xdr:colOff>
      <xdr:row>1</xdr:row>
      <xdr:rowOff>19050</xdr:rowOff>
    </xdr:from>
    <xdr:to>
      <xdr:col>13</xdr:col>
      <xdr:colOff>2</xdr:colOff>
      <xdr:row>3</xdr:row>
      <xdr:rowOff>62345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52476" y="19050"/>
          <a:ext cx="7486649" cy="42429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Spesa per consumi finali sul territorio economico delle famiglie residenti e non residenti per funzione di spesa - Anni 2000-2023 (a) </a:t>
          </a:r>
          <a:b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</a:b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(valori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219075</xdr:colOff>
      <xdr:row>33</xdr:row>
      <xdr:rowOff>38100</xdr:rowOff>
    </xdr:from>
    <xdr:ext cx="8058150" cy="590550"/>
    <xdr:sp macro="" textlink="">
      <xdr:nvSpPr>
        <xdr:cNvPr id="3" name="CasellaDiTesto 2"/>
        <xdr:cNvSpPr txBox="1"/>
      </xdr:nvSpPr>
      <xdr:spPr>
        <a:xfrm>
          <a:off x="219075" y="4819650"/>
          <a:ext cx="805815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 partire dal 23 settembre 2024 le serie storiche dei conti nazionali, basate sul Sistema Europeo del Conti (SEC 2010), sono state oggetto di una revisione generale finalizzata a introdurre miglioramenti dei metodi di misurazione di componenti e variabili specifiche, derivanti anche dall’utilizzo di fonti informative più aggiornate o, in alcuni casi, del tutto nuove. Tale revisione è avvenuta in coordinamento con Eurostat e con gran parte dei paesi UE. 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736493</xdr:colOff>
      <xdr:row>0</xdr:row>
      <xdr:rowOff>0</xdr:rowOff>
    </xdr:from>
    <xdr:to>
      <xdr:col>14</xdr:col>
      <xdr:colOff>0</xdr:colOff>
      <xdr:row>1</xdr:row>
      <xdr:rowOff>201801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6493" y="0"/>
          <a:ext cx="8483707" cy="382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Spesa pubblica comunale corrente destinata a beni e attività  culturali per regione e ripartizione geografica </a:t>
          </a:r>
          <a:r>
            <a:rPr lang="it-IT" sz="1000" b="1" i="0" baseline="0">
              <a:effectLst/>
              <a:latin typeface="+mn-lt"/>
              <a:ea typeface="+mn-ea"/>
              <a:cs typeface="+mn-cs"/>
            </a:rPr>
            <a:t>(a) </a:t>
          </a: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- Anni 2010-2022  </a:t>
          </a: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(valori pro capite in euro)</a:t>
          </a:r>
          <a:endParaRPr lang="it-IT" b="0" i="1"/>
        </a:p>
      </xdr:txBody>
    </xdr:sp>
    <xdr:clientData/>
  </xdr:twoCellAnchor>
  <xdr:twoCellAnchor>
    <xdr:from>
      <xdr:col>0</xdr:col>
      <xdr:colOff>146266</xdr:colOff>
      <xdr:row>35</xdr:row>
      <xdr:rowOff>13724</xdr:rowOff>
    </xdr:from>
    <xdr:to>
      <xdr:col>13</xdr:col>
      <xdr:colOff>371475</xdr:colOff>
      <xdr:row>36</xdr:row>
      <xdr:rowOff>113008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46266" y="4319024"/>
          <a:ext cx="8959634" cy="261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partire dal 2016, il dato fa riferimento a spese per "Tutela e valorizzazione dei beni e delle attività culturali"; fino al 2015, spese per "Funzioni relative alla cultura ed ai beni culturali" (dati non disponibili per la Valle d'Aosta).</a:t>
          </a:r>
          <a:endParaRPr lang="it-IT" sz="700" b="0" i="1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13</xdr:col>
      <xdr:colOff>28575</xdr:colOff>
      <xdr:row>3</xdr:row>
      <xdr:rowOff>76200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52475" y="19050"/>
          <a:ext cx="6210300" cy="4953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Persone di 6 anni e più che non hanno fruito di spettacoli o intrattenimenti fuori casa negli ultimi 12 mesi e non hanno letto quotidiani o libri, per sesso, classe di età. Anni 2010-2023 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(valori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13</xdr:col>
      <xdr:colOff>28575</xdr:colOff>
      <xdr:row>2</xdr:row>
      <xdr:rowOff>47625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52475" y="19050"/>
          <a:ext cx="6210300" cy="4953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Persone di 6 anni e più che non hanno fruito di spettacoli o intrattenimenti fuori casa negli ultimi 12 mesi e non hanno letto quotidiani o libri, per sesso, classe di età. Anno 2023 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(valori per 100 persone della stessa classe di età, sesso e zona)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771524</xdr:colOff>
      <xdr:row>0</xdr:row>
      <xdr:rowOff>9525</xdr:rowOff>
    </xdr:from>
    <xdr:to>
      <xdr:col>13</xdr:col>
      <xdr:colOff>66674</xdr:colOff>
      <xdr:row>3</xdr:row>
      <xdr:rowOff>47625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71524" y="9525"/>
          <a:ext cx="6638925" cy="4953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Persone di 6 anni e più che non hanno fruito di spettacoli o intrattenimenti fuori casa negli ultimi 12 mesi o non hanno letto quotidiani o libri per regione e tipo di comune. Anno 2023</a:t>
          </a:r>
          <a:r>
            <a:rPr lang="it-IT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, per 100 persone della stessa classe di età, sesso e zona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193724</xdr:colOff>
      <xdr:row>27</xdr:row>
      <xdr:rowOff>47625</xdr:rowOff>
    </xdr:from>
    <xdr:ext cx="6695960" cy="247650"/>
    <xdr:sp macro="" textlink="">
      <xdr:nvSpPr>
        <xdr:cNvPr id="5" name="CasellaDiTesto 4"/>
        <xdr:cNvSpPr txBox="1"/>
      </xdr:nvSpPr>
      <xdr:spPr>
        <a:xfrm>
          <a:off x="186104" y="3381375"/>
          <a:ext cx="6681113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Include un'ampia gamma di unità che gestiscono strutture o forniscono servizi mirati a soddisfare diversi interessi. È inclusa la gestione di varie attrazioni quali giostre meccaniche, giochi d'acqua, giochi, spettacoli, esibizioni a tema e aree da picnic.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  <xdr:twoCellAnchor editAs="oneCell">
    <xdr:from>
      <xdr:col>0</xdr:col>
      <xdr:colOff>720090</xdr:colOff>
      <xdr:row>0</xdr:row>
      <xdr:rowOff>19050</xdr:rowOff>
    </xdr:from>
    <xdr:to>
      <xdr:col>7</xdr:col>
      <xdr:colOff>898</xdr:colOff>
      <xdr:row>2</xdr:row>
      <xdr:rowOff>85724</xdr:rowOff>
    </xdr:to>
    <xdr:sp macro="" textlink="">
      <xdr:nvSpPr>
        <xdr:cNvPr id="6" name="Text Box 287"/>
        <xdr:cNvSpPr txBox="1">
          <a:spLocks noChangeArrowheads="1"/>
        </xdr:cNvSpPr>
      </xdr:nvSpPr>
      <xdr:spPr bwMode="auto">
        <a:xfrm>
          <a:off x="704850" y="19050"/>
          <a:ext cx="6162675" cy="3905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imprese attive nel settore delle attività artistiche, sportive, di intrattenimento e di divertimento per ripartizione geografica e attività economica - </a:t>
          </a: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Anno 2022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asssoluti)</a:t>
          </a:r>
          <a:endParaRPr lang="it-I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it-IT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624840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24840" y="0"/>
          <a:ext cx="162306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772893</xdr:colOff>
      <xdr:row>0</xdr:row>
      <xdr:rowOff>0</xdr:rowOff>
    </xdr:from>
    <xdr:to>
      <xdr:col>7</xdr:col>
      <xdr:colOff>8986</xdr:colOff>
      <xdr:row>1</xdr:row>
      <xdr:rowOff>359433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72893" y="0"/>
          <a:ext cx="5625032" cy="53016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Istituzioni non profit a vocazione culturale e artistica </a:t>
          </a:r>
          <a:r>
            <a:rPr lang="it-IT" sz="9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 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regione e ripartizione geografica - Anno 2021 </a:t>
          </a:r>
        </a:p>
        <a:p>
          <a:pPr algn="just" rtl="0">
            <a:defRPr sz="1000"/>
          </a:pPr>
          <a:r>
            <a:rPr lang="it-IT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(valori  assoluti per 1.000 abitanti e valori percentuali sul totale Italia)</a:t>
          </a:r>
          <a:endParaRPr lang="it-IT" i="1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624840</xdr:colOff>
      <xdr:row>0</xdr:row>
      <xdr:rowOff>0</xdr:rowOff>
    </xdr:from>
    <xdr:to>
      <xdr:col>2</xdr:col>
      <xdr:colOff>0</xdr:colOff>
      <xdr:row>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624840" y="0"/>
          <a:ext cx="162306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371600" y="333375"/>
          <a:ext cx="876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Presenze, ricerche in loco e per corrispondenza, fondi e pezzi consultati negli Archivi di Stato per provincia e regione - Anno 2002</a:t>
          </a:r>
          <a:endParaRPr lang="it-IT"/>
        </a:p>
      </xdr:txBody>
    </xdr:sp>
    <xdr:clientData/>
  </xdr:twoCellAnchor>
  <xdr:twoCellAnchor>
    <xdr:from>
      <xdr:col>0</xdr:col>
      <xdr:colOff>740453</xdr:colOff>
      <xdr:row>0</xdr:row>
      <xdr:rowOff>0</xdr:rowOff>
    </xdr:from>
    <xdr:to>
      <xdr:col>6</xdr:col>
      <xdr:colOff>48433</xdr:colOff>
      <xdr:row>1</xdr:row>
      <xdr:rowOff>277812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740453" y="0"/>
          <a:ext cx="5805967" cy="4473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Istituzioni non profit a vocazione culturale e artistica per ampiezza demografica, </a:t>
          </a:r>
          <a:r>
            <a:rPr lang="it-IT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grado di urbanizzazione, </a:t>
          </a:r>
          <a:r>
            <a:rPr lang="it-IT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classificazione e zona altimetrica del comune - Anno 2021 </a:t>
          </a:r>
          <a:r>
            <a:rPr lang="it-IT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valori assoluti per 1.000 abitanti e valori percentuali sul totale Italia)</a:t>
          </a:r>
          <a:endParaRPr lang="it-IT" sz="9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709739</xdr:colOff>
      <xdr:row>0</xdr:row>
      <xdr:rowOff>20266</xdr:rowOff>
    </xdr:from>
    <xdr:to>
      <xdr:col>7</xdr:col>
      <xdr:colOff>11701</xdr:colOff>
      <xdr:row>2</xdr:row>
      <xdr:rowOff>86940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09739" y="20266"/>
          <a:ext cx="6319360" cy="39713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Percentuale di imprese attive nel settore delle attività artistiche, sportive, di intrattenimento e di divertimento per ripartizione geografica e attività economica - </a:t>
          </a: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Anno 2022</a:t>
          </a:r>
          <a:r>
            <a:rPr lang="it-IT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it-IT" sz="900" b="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(valori percentuali)</a:t>
          </a:r>
          <a:endParaRPr lang="it-IT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just" rtl="0">
            <a:defRPr sz="1000"/>
          </a:pPr>
          <a:endParaRPr lang="it-IT" sz="9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720091</xdr:colOff>
      <xdr:row>0</xdr:row>
      <xdr:rowOff>19439</xdr:rowOff>
    </xdr:from>
    <xdr:to>
      <xdr:col>7</xdr:col>
      <xdr:colOff>9511</xdr:colOff>
      <xdr:row>2</xdr:row>
      <xdr:rowOff>122377</xdr:rowOff>
    </xdr:to>
    <xdr:sp macro="" textlink="">
      <xdr:nvSpPr>
        <xdr:cNvPr id="3" name="Text Box 287"/>
        <xdr:cNvSpPr txBox="1">
          <a:spLocks noChangeArrowheads="1"/>
        </xdr:cNvSpPr>
      </xdr:nvSpPr>
      <xdr:spPr bwMode="auto">
        <a:xfrm>
          <a:off x="704851" y="19439"/>
          <a:ext cx="5886449" cy="4191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addetti delle imprese attive del settore artistico, sportivo, dell'intrattenimento e del divertimento per ripartizione geografica e attività economica - Anno 2022 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(valori assoluti)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193725</xdr:colOff>
      <xdr:row>27</xdr:row>
      <xdr:rowOff>47625</xdr:rowOff>
    </xdr:from>
    <xdr:ext cx="6362860" cy="247650"/>
    <xdr:sp macro="" textlink="">
      <xdr:nvSpPr>
        <xdr:cNvPr id="4" name="CasellaDiTesto 3"/>
        <xdr:cNvSpPr txBox="1"/>
      </xdr:nvSpPr>
      <xdr:spPr>
        <a:xfrm>
          <a:off x="186105" y="4105275"/>
          <a:ext cx="634804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Include un'ampia gamma di unità che gestiscono strutture o forniscono servizi mirati a soddisfare diversi interessi. È inclusa la gestione di varie attrazioni quali giostre meccaniche, giochi d'acqua, giochi, spettacoli, esibizioni a tema e aree da picnic.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19050</xdr:rowOff>
    </xdr:from>
    <xdr:to>
      <xdr:col>7</xdr:col>
      <xdr:colOff>19066</xdr:colOff>
      <xdr:row>3</xdr:row>
      <xdr:rowOff>47625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23900" y="19050"/>
          <a:ext cx="5514976" cy="4191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lnSpc>
              <a:spcPct val="100000"/>
            </a:lnSpc>
            <a:spcBef>
              <a:spcPts val="200"/>
            </a:spcBef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Percentuale di addetti delle imprese attive del settore artistico, sportivo, dell'intrattenimento e del divertimento per ripartizione geografica e attività economica - Anno 2022 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(valori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193725</xdr:colOff>
      <xdr:row>27</xdr:row>
      <xdr:rowOff>47625</xdr:rowOff>
    </xdr:from>
    <xdr:ext cx="6054893" cy="247650"/>
    <xdr:sp macro="" textlink="">
      <xdr:nvSpPr>
        <xdr:cNvPr id="3" name="CasellaDiTesto 2"/>
        <xdr:cNvSpPr txBox="1"/>
      </xdr:nvSpPr>
      <xdr:spPr>
        <a:xfrm>
          <a:off x="186105" y="3971925"/>
          <a:ext cx="606229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Include un'ampia gamma di unità che gestiscono strutture o forniscono servizi mirati a soddisfare diversi interessi. È inclusa la gestione di varie attrazioni quali giostre meccaniche, giochi d'acqua, giochi, spettacoli, esibizioni a tema e aree da picnic.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775333</xdr:colOff>
      <xdr:row>0</xdr:row>
      <xdr:rowOff>19051</xdr:rowOff>
    </xdr:from>
    <xdr:to>
      <xdr:col>13</xdr:col>
      <xdr:colOff>142874</xdr:colOff>
      <xdr:row>2</xdr:row>
      <xdr:rowOff>9525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75333" y="19051"/>
          <a:ext cx="9406891" cy="3143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imprese attive in attività editoriali, cinematografiche, televisive, audiovisuali e musicali per branca di attività economica (a) -  </a:t>
          </a: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Anni 2012-2022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(valori assoluti)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701037</xdr:colOff>
      <xdr:row>0</xdr:row>
      <xdr:rowOff>19051</xdr:rowOff>
    </xdr:from>
    <xdr:to>
      <xdr:col>14</xdr:col>
      <xdr:colOff>190499</xdr:colOff>
      <xdr:row>2</xdr:row>
      <xdr:rowOff>57150</xdr:rowOff>
    </xdr:to>
    <xdr:sp macro="" textlink="">
      <xdr:nvSpPr>
        <xdr:cNvPr id="2" name="Text Box 287"/>
        <xdr:cNvSpPr txBox="1">
          <a:spLocks noChangeArrowheads="1"/>
        </xdr:cNvSpPr>
      </xdr:nvSpPr>
      <xdr:spPr bwMode="auto">
        <a:xfrm>
          <a:off x="701037" y="19051"/>
          <a:ext cx="10567037" cy="3143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just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Numero di addetti delle imprese attive in attività editoriali, cinematografiche, televisive, audiovisuali e musicali per branca di attività economica (a) - </a:t>
          </a:r>
          <a:r>
            <a:rPr lang="it-IT" sz="90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Anni 2015-2021</a:t>
          </a:r>
          <a:r>
            <a:rPr lang="it-IT" sz="900" b="0" i="1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(valori assoluti)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171449</xdr:colOff>
      <xdr:row>17</xdr:row>
      <xdr:rowOff>20076</xdr:rowOff>
    </xdr:from>
    <xdr:ext cx="5814647" cy="1151543"/>
    <xdr:sp macro="" textlink="">
      <xdr:nvSpPr>
        <xdr:cNvPr id="2" name="CasellaDiTesto 1"/>
        <xdr:cNvSpPr txBox="1"/>
      </xdr:nvSpPr>
      <xdr:spPr>
        <a:xfrm>
          <a:off x="171449" y="2401326"/>
          <a:ext cx="5814647" cy="1151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Il settore della cultura, in conformità alle indicazioni di Eurostat, è composto dalle seguenti attività economiche della Classificazione Ateco 2007: le divisioni 18 (Stampa e riproduzione di supporti registrati), 59 (Attività di produzione cinematografica, di video e di programmi televisivi, di registrazioni musicali e sonore), 60 (Attività di programmazione e trasmissione), 90 (Attività creative, artistiche e di intrattenimento) e 91 (Attività di biblioteche, archivi, musei ed altre attività culturali); i gruppi 32.2 (Fabbricazione di strumenti musicali), 74.1 (Attività di design specializzate), 74.2 (Attività fotografiche), 74.3 (Traduzione e interpretariato); le classi 32.12 (Fabbricazione di oggetti di gioielleria e oreficeria e articoli connessi), 47.61 (Commercio al dettaglio di libri in esercizi specializzati), 47.62 (Commercio al dettaglio di giornali e articoli di cartoleria in esercizi specializzati), 47.63 (Commercio al dettaglio di registrazioni musicali e video in esercizi specializzati), 58.11 (Edizione di libri), 58.13 (Edizione di quotidiani), 58.14 (Edizione di riviste e periodici), 58.21 (Edizione di giochi per computer), 63.91 (Attività delle agenzie di stampa), 71.11 (Attività degli studi di architettura), 77.22 (Noleggio di videocassette e dischi).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181707</xdr:colOff>
      <xdr:row>16</xdr:row>
      <xdr:rowOff>12895</xdr:rowOff>
    </xdr:from>
    <xdr:ext cx="5782407" cy="242750"/>
    <xdr:sp macro="" textlink="">
      <xdr:nvSpPr>
        <xdr:cNvPr id="3" name="CasellaDiTesto 2"/>
        <xdr:cNvSpPr txBox="1"/>
      </xdr:nvSpPr>
      <xdr:spPr>
        <a:xfrm>
          <a:off x="181707" y="2101068"/>
          <a:ext cx="5782407" cy="24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7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La variazione tra il 2024 e il 2023 è calcolata considerando il valore medio annuale per il 2023 e il valore medio dei primi due trimestri per il 2024.</a:t>
          </a:r>
          <a:endParaRPr lang="it-IT" sz="700" b="0" i="0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0</xdr:col>
      <xdr:colOff>697772</xdr:colOff>
      <xdr:row>0</xdr:row>
      <xdr:rowOff>27109</xdr:rowOff>
    </xdr:from>
    <xdr:ext cx="5232640" cy="373674"/>
    <xdr:sp macro="" textlink="">
      <xdr:nvSpPr>
        <xdr:cNvPr id="4" name="CasellaDiTesto 3"/>
        <xdr:cNvSpPr txBox="1"/>
      </xdr:nvSpPr>
      <xdr:spPr>
        <a:xfrm>
          <a:off x="697772" y="27109"/>
          <a:ext cx="5232640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Occupati nel settore culturale e nel totale economia - Anni 2018-2024 (a)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</a:t>
          </a:r>
          <a:r>
            <a:rPr lang="it-IT" sz="900" b="0" i="1" u="none" strike="noStrike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in migliaia, valori percentuali e variazioni % annue)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729615</xdr:colOff>
      <xdr:row>0</xdr:row>
      <xdr:rowOff>28575</xdr:rowOff>
    </xdr:from>
    <xdr:ext cx="6385560" cy="373674"/>
    <xdr:sp macro="" textlink="">
      <xdr:nvSpPr>
        <xdr:cNvPr id="2" name="CasellaDiTesto 1"/>
        <xdr:cNvSpPr txBox="1"/>
      </xdr:nvSpPr>
      <xdr:spPr>
        <a:xfrm>
          <a:off x="729615" y="28575"/>
          <a:ext cx="6385560" cy="373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just" rtl="0">
            <a:defRPr sz="1000"/>
          </a:pPr>
          <a:r>
            <a:rPr lang="it-IT" sz="9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Occupati nel settore culturale per ripartizioni geografiche (a) - Anni 2018-2024 </a:t>
          </a:r>
          <a:r>
            <a:rPr lang="it-IT" sz="900" b="0" i="1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(valori assoluti e percentuali)</a:t>
          </a:r>
          <a:endParaRPr lang="it-IT" sz="900" b="0" i="1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mfed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Documenti%20utente\arosio\Pamela\ASC2000-01\Discipline%20associate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2\ASC2000-01\CONI\bancadati\da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port2006\statistiche%20in%20breve%202006\tavole2006\monica\Statinbreve%20-%20Asia%202004\tavole%20varie\Def\Documents%20and%20Settings\Monica\Documenti\Statistiche%20in%20breve\SB02\tavole_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1991"/>
      <sheetName val="ACI1991"/>
      <sheetName val="FIDAL1991"/>
      <sheetName val="FIBS1991"/>
      <sheetName val="FIB1991"/>
      <sheetName val="FIdC1991"/>
      <sheetName val="FIGC1991"/>
      <sheetName val="FIC1991"/>
      <sheetName val="FICK1991"/>
      <sheetName val="FCI1991"/>
      <sheetName val="FGdI1991"/>
      <sheetName val="FIG1991"/>
      <sheetName val="FIGH1991"/>
      <sheetName val="FIHP1991"/>
      <sheetName val="FIH1991"/>
      <sheetName val="FILPJ1991"/>
      <sheetName val="FMI1991"/>
      <sheetName val="FIM1991"/>
      <sheetName val="FIN1991"/>
      <sheetName val="FIP1991"/>
      <sheetName val="FIPAV1991"/>
      <sheetName val="FIPM1991"/>
      <sheetName val="FIPS1991"/>
      <sheetName val="FPI1991"/>
      <sheetName val="FIR1991"/>
      <sheetName val="FIS1991"/>
      <sheetName val="FISN1991"/>
      <sheetName val="FISG1991"/>
      <sheetName val="FISE1991"/>
      <sheetName val="FISI1991"/>
      <sheetName val="FIT1991"/>
      <sheetName val="FITeT1991"/>
      <sheetName val="FITARCO1991"/>
      <sheetName val="UITS1991"/>
      <sheetName val="FITAV1991"/>
      <sheetName val="FIV1991"/>
      <sheetName val="FMSI1991"/>
      <sheetName val="FICr1991"/>
      <sheetName val="FISD1991"/>
      <sheetName val="mfed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"/>
      <sheetName val="AeCI2001"/>
      <sheetName val="FIDAL2001"/>
      <sheetName val="ACI2001"/>
      <sheetName val="FIBa2001"/>
      <sheetName val="FIBS2001"/>
      <sheetName val="FIB2001"/>
      <sheetName val="FIGC2001"/>
      <sheetName val="FICK2001"/>
      <sheetName val="FIC2001"/>
      <sheetName val="FCI2001"/>
      <sheetName val="FICr2001"/>
      <sheetName val="FGI2001"/>
      <sheetName val="FIG2001"/>
      <sheetName val="FIGH2001"/>
      <sheetName val="FIH2001"/>
      <sheetName val="FIHP2001"/>
      <sheetName val="FILPJK2001"/>
      <sheetName val="FMSI2001"/>
      <sheetName val="FMI2001"/>
      <sheetName val="FIM2001"/>
      <sheetName val="FIN2001"/>
      <sheetName val="FIP2001"/>
      <sheetName val="FIPAV2001"/>
      <sheetName val="FIPM2001"/>
      <sheetName val="FIPSAS2001"/>
      <sheetName val="FIPCF2001"/>
      <sheetName val="FPI2001"/>
      <sheetName val="FIR2001"/>
      <sheetName val="FIS2001"/>
      <sheetName val="FISN2001"/>
      <sheetName val="FISD2001"/>
      <sheetName val="FISE2001"/>
      <sheetName val="FISG2001"/>
      <sheetName val="FISI2001"/>
      <sheetName val="FITa2001"/>
      <sheetName val="FIT2001"/>
      <sheetName val="FITeT2001"/>
      <sheetName val="FITARCO2001"/>
      <sheetName val="UITS2001"/>
      <sheetName val="FITAV2001"/>
      <sheetName val="FITri2001"/>
      <sheetName val="FIV2001"/>
      <sheetName val="Separatore"/>
      <sheetName val="modModificaPr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ASI2001"/>
      <sheetName val="FIGB2001"/>
      <sheetName val="FICSF2001"/>
      <sheetName val="FCrI2001"/>
      <sheetName val="FID2001(1999)"/>
      <sheetName val="FIDS2001"/>
      <sheetName val="FIGEST2001"/>
      <sheetName val="FIK2001"/>
      <sheetName val="FIPT2001"/>
      <sheetName val="FIPAP2001"/>
      <sheetName val="FSI2001"/>
      <sheetName val="FISB2001"/>
      <sheetName val="FISO2001"/>
      <sheetName val="FISS2001"/>
      <sheetName val="FIGS2001"/>
      <sheetName val="FISURF2001(1999)"/>
      <sheetName val="FITw2001(1999)"/>
      <sheetName val="Tav7.7 ANN"/>
      <sheetName val="FIWuK2001"/>
      <sheetName val="7.6 Ann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I1999"/>
      <sheetName val="FISAPS1999"/>
      <sheetName val="FIB1999"/>
      <sheetName val="FIBiS1999"/>
      <sheetName val="FIGB1999"/>
      <sheetName val="FICSF1999"/>
      <sheetName val="FCrI1999"/>
      <sheetName val="FID1999"/>
      <sheetName val="FIDS1999"/>
      <sheetName val="FIAF1999"/>
      <sheetName val="FIGEST1999"/>
      <sheetName val="FIK1999"/>
      <sheetName val="FIPT1999"/>
      <sheetName val="FIPE1999"/>
      <sheetName val="FSI1999"/>
      <sheetName val="FISB1999"/>
      <sheetName val="FISO1999"/>
      <sheetName val="FISS1999"/>
      <sheetName val="FIGS1999"/>
      <sheetName val="FISURF1999"/>
      <sheetName val="FITA1999"/>
      <sheetName val="FITE1999"/>
      <sheetName val="FITr1999"/>
      <sheetName val="FITw1999"/>
      <sheetName val="FIWuK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3.1"/>
      <sheetName val="Tav4.1"/>
      <sheetName val="Tav 4.2"/>
      <sheetName val="tav 4.3"/>
      <sheetName val="Tav4.4"/>
      <sheetName val="Tav 4.5"/>
      <sheetName val="Tav3_1"/>
      <sheetName val="Tav4_1"/>
      <sheetName val="Tav_4_2"/>
      <sheetName val="tav_4_3"/>
      <sheetName val="Tav4_4"/>
      <sheetName val="Tav_4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tabSelected="1" zoomScaleNormal="100" workbookViewId="0">
      <selection activeCell="A2" sqref="A2"/>
    </sheetView>
  </sheetViews>
  <sheetFormatPr defaultColWidth="9.140625" defaultRowHeight="11.25" x14ac:dyDescent="0.2"/>
  <cols>
    <col min="1" max="1" width="10.140625" style="33" customWidth="1"/>
    <col min="2" max="2" width="1.7109375" style="33" customWidth="1"/>
    <col min="3" max="3" width="146.5703125" style="42" customWidth="1"/>
    <col min="4" max="16384" width="9.140625" style="33"/>
  </cols>
  <sheetData>
    <row r="1" spans="1:3" ht="12.75" x14ac:dyDescent="0.2">
      <c r="A1" s="34" t="s">
        <v>2</v>
      </c>
      <c r="B1" s="34"/>
    </row>
    <row r="2" spans="1:3" ht="10.5" customHeight="1" x14ac:dyDescent="0.2"/>
    <row r="3" spans="1:3" ht="13.5" customHeight="1" x14ac:dyDescent="0.2">
      <c r="A3" s="118" t="s">
        <v>180</v>
      </c>
      <c r="B3" s="119" t="s">
        <v>156</v>
      </c>
      <c r="C3" s="120" t="s">
        <v>240</v>
      </c>
    </row>
    <row r="4" spans="1:3" ht="13.5" customHeight="1" x14ac:dyDescent="0.2">
      <c r="A4" s="118" t="s">
        <v>181</v>
      </c>
      <c r="B4" s="119" t="s">
        <v>156</v>
      </c>
      <c r="C4" s="120" t="s">
        <v>239</v>
      </c>
    </row>
    <row r="5" spans="1:3" ht="13.5" customHeight="1" x14ac:dyDescent="0.2">
      <c r="A5" s="118" t="s">
        <v>182</v>
      </c>
      <c r="B5" s="119" t="s">
        <v>156</v>
      </c>
      <c r="C5" s="118" t="s">
        <v>238</v>
      </c>
    </row>
    <row r="6" spans="1:3" ht="13.5" customHeight="1" x14ac:dyDescent="0.2">
      <c r="A6" s="118" t="s">
        <v>183</v>
      </c>
      <c r="B6" s="119" t="s">
        <v>156</v>
      </c>
      <c r="C6" s="120" t="s">
        <v>237</v>
      </c>
    </row>
    <row r="7" spans="1:3" ht="13.5" customHeight="1" x14ac:dyDescent="0.2">
      <c r="A7" s="118" t="s">
        <v>184</v>
      </c>
      <c r="B7" s="119" t="s">
        <v>156</v>
      </c>
      <c r="C7" s="120" t="s">
        <v>236</v>
      </c>
    </row>
    <row r="8" spans="1:3" s="69" customFormat="1" ht="13.5" customHeight="1" x14ac:dyDescent="0.2">
      <c r="A8" s="118" t="s">
        <v>185</v>
      </c>
      <c r="B8" s="119" t="s">
        <v>156</v>
      </c>
      <c r="C8" s="120" t="s">
        <v>235</v>
      </c>
    </row>
    <row r="9" spans="1:3" s="69" customFormat="1" ht="13.5" customHeight="1" x14ac:dyDescent="0.2">
      <c r="A9" s="118" t="s">
        <v>186</v>
      </c>
      <c r="B9" s="119" t="s">
        <v>156</v>
      </c>
      <c r="C9" s="120" t="s">
        <v>241</v>
      </c>
    </row>
    <row r="10" spans="1:3" ht="13.5" customHeight="1" x14ac:dyDescent="0.2">
      <c r="A10" s="118" t="s">
        <v>187</v>
      </c>
      <c r="B10" s="119" t="s">
        <v>156</v>
      </c>
      <c r="C10" s="118" t="s">
        <v>223</v>
      </c>
    </row>
    <row r="11" spans="1:3" ht="13.5" customHeight="1" x14ac:dyDescent="0.2">
      <c r="A11" s="118" t="s">
        <v>188</v>
      </c>
      <c r="B11" s="119" t="s">
        <v>156</v>
      </c>
      <c r="C11" s="120" t="s">
        <v>224</v>
      </c>
    </row>
    <row r="12" spans="1:3" ht="13.5" customHeight="1" x14ac:dyDescent="0.2">
      <c r="A12" s="118" t="s">
        <v>189</v>
      </c>
      <c r="B12" s="119" t="s">
        <v>156</v>
      </c>
      <c r="C12" s="118" t="s">
        <v>225</v>
      </c>
    </row>
    <row r="13" spans="1:3" ht="13.5" customHeight="1" x14ac:dyDescent="0.2">
      <c r="A13" s="118" t="s">
        <v>190</v>
      </c>
      <c r="B13" s="119" t="s">
        <v>156</v>
      </c>
      <c r="C13" s="118" t="s">
        <v>226</v>
      </c>
    </row>
    <row r="14" spans="1:3" ht="13.5" customHeight="1" x14ac:dyDescent="0.2">
      <c r="A14" s="118" t="s">
        <v>191</v>
      </c>
      <c r="B14" s="119" t="s">
        <v>156</v>
      </c>
      <c r="C14" s="118" t="s">
        <v>227</v>
      </c>
    </row>
    <row r="15" spans="1:3" ht="13.5" customHeight="1" x14ac:dyDescent="0.2">
      <c r="A15" s="118" t="s">
        <v>192</v>
      </c>
      <c r="B15" s="119" t="s">
        <v>156</v>
      </c>
      <c r="C15" s="118" t="s">
        <v>228</v>
      </c>
    </row>
    <row r="16" spans="1:3" ht="13.5" customHeight="1" x14ac:dyDescent="0.2">
      <c r="A16" s="118" t="s">
        <v>193</v>
      </c>
      <c r="B16" s="119" t="s">
        <v>156</v>
      </c>
      <c r="C16" s="120" t="s">
        <v>249</v>
      </c>
    </row>
    <row r="17" spans="1:3" ht="13.5" customHeight="1" x14ac:dyDescent="0.2">
      <c r="A17" s="118" t="s">
        <v>194</v>
      </c>
      <c r="B17" s="119" t="s">
        <v>156</v>
      </c>
      <c r="C17" s="120" t="s">
        <v>249</v>
      </c>
    </row>
    <row r="18" spans="1:3" ht="13.5" customHeight="1" x14ac:dyDescent="0.2">
      <c r="A18" s="118" t="s">
        <v>195</v>
      </c>
      <c r="B18" s="119" t="s">
        <v>156</v>
      </c>
      <c r="C18" s="118" t="s">
        <v>286</v>
      </c>
    </row>
    <row r="19" spans="1:3" ht="13.5" customHeight="1" x14ac:dyDescent="0.2">
      <c r="A19" s="118" t="s">
        <v>196</v>
      </c>
      <c r="B19" s="119" t="s">
        <v>156</v>
      </c>
      <c r="C19" s="118" t="s">
        <v>301</v>
      </c>
    </row>
    <row r="20" spans="1:3" ht="13.5" customHeight="1" x14ac:dyDescent="0.2">
      <c r="A20" s="118" t="s">
        <v>197</v>
      </c>
      <c r="B20" s="119" t="s">
        <v>156</v>
      </c>
      <c r="C20" s="118" t="s">
        <v>302</v>
      </c>
    </row>
    <row r="21" spans="1:3" ht="13.5" customHeight="1" x14ac:dyDescent="0.2">
      <c r="A21" s="118" t="s">
        <v>263</v>
      </c>
      <c r="B21" s="119" t="s">
        <v>156</v>
      </c>
      <c r="C21" s="118" t="s">
        <v>294</v>
      </c>
    </row>
    <row r="22" spans="1:3" ht="12.75" customHeight="1" x14ac:dyDescent="0.2">
      <c r="A22" s="118" t="s">
        <v>262</v>
      </c>
      <c r="B22" s="119" t="s">
        <v>156</v>
      </c>
      <c r="C22" s="118" t="s">
        <v>299</v>
      </c>
    </row>
    <row r="23" spans="1:3" ht="13.5" customHeight="1" x14ac:dyDescent="0.2">
      <c r="A23" s="118" t="s">
        <v>300</v>
      </c>
      <c r="B23" s="119" t="s">
        <v>156</v>
      </c>
      <c r="C23" s="120" t="s">
        <v>306</v>
      </c>
    </row>
  </sheetData>
  <phoneticPr fontId="3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L16" sqref="L16"/>
    </sheetView>
  </sheetViews>
  <sheetFormatPr defaultColWidth="9.140625" defaultRowHeight="9.75" customHeight="1" x14ac:dyDescent="0.2"/>
  <cols>
    <col min="1" max="1" width="21.140625" style="85" customWidth="1"/>
    <col min="2" max="2" width="1.28515625" style="85" customWidth="1"/>
    <col min="3" max="9" width="10.85546875" style="85" customWidth="1"/>
    <col min="10" max="16384" width="9.140625" style="85"/>
  </cols>
  <sheetData>
    <row r="1" spans="1:10" ht="12" x14ac:dyDescent="0.2">
      <c r="A1" s="84" t="s">
        <v>206</v>
      </c>
    </row>
    <row r="2" spans="1:10" ht="10.5" customHeight="1" x14ac:dyDescent="0.2"/>
    <row r="3" spans="1:10" ht="15.75" customHeight="1" x14ac:dyDescent="0.2">
      <c r="A3" s="109" t="s">
        <v>100</v>
      </c>
      <c r="B3" s="110"/>
      <c r="C3" s="88">
        <v>2018</v>
      </c>
      <c r="D3" s="88">
        <v>2019</v>
      </c>
      <c r="E3" s="88">
        <v>2020</v>
      </c>
      <c r="F3" s="88">
        <v>2021</v>
      </c>
      <c r="G3" s="88">
        <v>2022</v>
      </c>
      <c r="H3" s="88">
        <v>2023</v>
      </c>
      <c r="I3" s="88">
        <v>2024</v>
      </c>
    </row>
    <row r="4" spans="1:10" ht="3.75" customHeight="1" x14ac:dyDescent="0.2">
      <c r="A4" s="89"/>
      <c r="B4" s="89"/>
      <c r="C4" s="90"/>
      <c r="D4" s="90"/>
      <c r="E4" s="90"/>
      <c r="F4" s="90"/>
      <c r="G4" s="90"/>
    </row>
    <row r="5" spans="1:10" ht="10.5" customHeight="1" x14ac:dyDescent="0.2">
      <c r="A5" s="91"/>
      <c r="B5" s="91"/>
      <c r="C5" s="240" t="s">
        <v>167</v>
      </c>
      <c r="D5" s="240"/>
      <c r="E5" s="240"/>
      <c r="F5" s="240"/>
      <c r="G5" s="240"/>
      <c r="H5" s="240"/>
      <c r="I5" s="240"/>
    </row>
    <row r="6" spans="1:10" ht="3.75" customHeight="1" x14ac:dyDescent="0.2">
      <c r="A6" s="91"/>
      <c r="B6" s="91"/>
      <c r="C6" s="98"/>
      <c r="D6" s="98"/>
      <c r="E6" s="98"/>
      <c r="F6" s="98"/>
      <c r="G6" s="98"/>
    </row>
    <row r="7" spans="1:10" ht="11.25" x14ac:dyDescent="0.2">
      <c r="A7" s="92" t="s">
        <v>101</v>
      </c>
      <c r="B7" s="92"/>
      <c r="C7" s="99">
        <v>222887.10000000003</v>
      </c>
      <c r="D7" s="99">
        <v>223939.30000000002</v>
      </c>
      <c r="E7" s="99">
        <v>191430.69999999998</v>
      </c>
      <c r="F7" s="99">
        <v>188672.22500000001</v>
      </c>
      <c r="G7" s="99">
        <v>203655.47500000001</v>
      </c>
      <c r="H7" s="99">
        <v>191483.99999999997</v>
      </c>
      <c r="I7" s="99">
        <v>186413.75</v>
      </c>
      <c r="J7" s="131"/>
    </row>
    <row r="8" spans="1:10" ht="11.25" x14ac:dyDescent="0.2">
      <c r="A8" s="92" t="s">
        <v>102</v>
      </c>
      <c r="B8" s="92"/>
      <c r="C8" s="99">
        <v>130886.65</v>
      </c>
      <c r="D8" s="99">
        <v>135433.75</v>
      </c>
      <c r="E8" s="99">
        <v>121064.925</v>
      </c>
      <c r="F8" s="99">
        <v>129828.92500000002</v>
      </c>
      <c r="G8" s="99">
        <v>136679.92499999999</v>
      </c>
      <c r="H8" s="99">
        <v>129752.84999999998</v>
      </c>
      <c r="I8" s="99">
        <v>124254.29999999999</v>
      </c>
      <c r="J8" s="131"/>
    </row>
    <row r="9" spans="1:10" ht="11.25" x14ac:dyDescent="0.2">
      <c r="A9" s="92" t="s">
        <v>48</v>
      </c>
      <c r="B9" s="92"/>
      <c r="C9" s="99">
        <v>152132.15</v>
      </c>
      <c r="D9" s="99">
        <v>154554.9</v>
      </c>
      <c r="E9" s="99">
        <v>155098.07500000001</v>
      </c>
      <c r="F9" s="99">
        <v>164448.17500000002</v>
      </c>
      <c r="G9" s="99">
        <v>170992.17499999999</v>
      </c>
      <c r="H9" s="99">
        <v>167819.75</v>
      </c>
      <c r="I9" s="99">
        <v>154599.04999999999</v>
      </c>
      <c r="J9" s="131"/>
    </row>
    <row r="10" spans="1:10" ht="11.25" x14ac:dyDescent="0.2">
      <c r="A10" s="92" t="s">
        <v>0</v>
      </c>
      <c r="B10" s="92"/>
      <c r="C10" s="99">
        <v>81938.649999999994</v>
      </c>
      <c r="D10" s="99">
        <v>77031.074999999997</v>
      </c>
      <c r="E10" s="99">
        <v>74049.75</v>
      </c>
      <c r="F10" s="99">
        <v>70013.675000000003</v>
      </c>
      <c r="G10" s="99">
        <v>68346.55</v>
      </c>
      <c r="H10" s="99">
        <v>74981.100000000006</v>
      </c>
      <c r="I10" s="99">
        <v>76725.650000000009</v>
      </c>
      <c r="J10" s="131"/>
    </row>
    <row r="11" spans="1:10" ht="11.25" x14ac:dyDescent="0.2">
      <c r="A11" s="92" t="s">
        <v>1</v>
      </c>
      <c r="B11" s="92"/>
      <c r="C11" s="99">
        <v>36793.974999999999</v>
      </c>
      <c r="D11" s="99">
        <v>38477.300000000003</v>
      </c>
      <c r="E11" s="99">
        <v>38444.574999999997</v>
      </c>
      <c r="F11" s="99">
        <v>33795.449999999997</v>
      </c>
      <c r="G11" s="99">
        <v>36931.85</v>
      </c>
      <c r="H11" s="99">
        <v>38462.400000000001</v>
      </c>
      <c r="I11" s="99">
        <v>39005.899999999994</v>
      </c>
      <c r="J11" s="131"/>
    </row>
    <row r="12" spans="1:10" ht="11.25" x14ac:dyDescent="0.2">
      <c r="A12" s="100" t="s">
        <v>14</v>
      </c>
      <c r="B12" s="92"/>
      <c r="C12" s="101">
        <v>624638.52500000002</v>
      </c>
      <c r="D12" s="101">
        <v>629436.32500000007</v>
      </c>
      <c r="E12" s="101">
        <v>580088.02499999991</v>
      </c>
      <c r="F12" s="101">
        <v>586758.44999999995</v>
      </c>
      <c r="G12" s="101">
        <v>616605.97499999998</v>
      </c>
      <c r="H12" s="101">
        <v>602500.1</v>
      </c>
      <c r="I12" s="101">
        <v>580998.65</v>
      </c>
      <c r="J12" s="131"/>
    </row>
    <row r="13" spans="1:10" ht="11.25" x14ac:dyDescent="0.2">
      <c r="B13" s="92"/>
      <c r="C13" s="102"/>
      <c r="D13" s="102"/>
      <c r="E13" s="102"/>
      <c r="F13" s="102"/>
      <c r="G13" s="102"/>
      <c r="H13" s="99"/>
    </row>
    <row r="14" spans="1:10" ht="10.5" customHeight="1" x14ac:dyDescent="0.2">
      <c r="A14" s="92"/>
      <c r="B14" s="92"/>
      <c r="C14" s="240" t="s">
        <v>168</v>
      </c>
      <c r="D14" s="240"/>
      <c r="E14" s="240"/>
      <c r="F14" s="240"/>
      <c r="G14" s="240"/>
      <c r="H14" s="240"/>
      <c r="I14" s="240"/>
    </row>
    <row r="15" spans="1:10" ht="3.75" customHeight="1" x14ac:dyDescent="0.2">
      <c r="A15" s="92"/>
      <c r="B15" s="92"/>
      <c r="C15" s="102"/>
      <c r="D15" s="102"/>
      <c r="E15" s="102"/>
      <c r="F15" s="102"/>
      <c r="G15" s="102"/>
      <c r="H15" s="99"/>
    </row>
    <row r="16" spans="1:10" ht="11.25" x14ac:dyDescent="0.2">
      <c r="A16" s="92" t="s">
        <v>101</v>
      </c>
      <c r="B16" s="92"/>
      <c r="C16" s="103">
        <v>35.682573373136087</v>
      </c>
      <c r="D16" s="103">
        <v>35.577752841004212</v>
      </c>
      <c r="E16" s="103">
        <v>33.000284741268366</v>
      </c>
      <c r="F16" s="103">
        <v>32.155007737851925</v>
      </c>
      <c r="G16" s="103">
        <v>33.028462787763289</v>
      </c>
      <c r="H16" s="103">
        <v>31.78157148853585</v>
      </c>
      <c r="I16" s="103">
        <v>32.085057340494679</v>
      </c>
    </row>
    <row r="17" spans="1:9" ht="11.25" x14ac:dyDescent="0.2">
      <c r="A17" s="92" t="s">
        <v>102</v>
      </c>
      <c r="B17" s="92"/>
      <c r="C17" s="103">
        <v>20.953982945576403</v>
      </c>
      <c r="D17" s="103">
        <v>21.516672079578498</v>
      </c>
      <c r="E17" s="103">
        <v>20.870095534207938</v>
      </c>
      <c r="F17" s="103">
        <v>22.126468736837111</v>
      </c>
      <c r="G17" s="103">
        <v>22.166493764514687</v>
      </c>
      <c r="H17" s="103">
        <v>21.535739164192666</v>
      </c>
      <c r="I17" s="103">
        <v>21.386331964798881</v>
      </c>
    </row>
    <row r="18" spans="1:9" ht="11.25" x14ac:dyDescent="0.2">
      <c r="A18" s="92" t="s">
        <v>48</v>
      </c>
      <c r="B18" s="92"/>
      <c r="C18" s="103">
        <v>24.355230090875356</v>
      </c>
      <c r="D18" s="103">
        <v>24.5544932602992</v>
      </c>
      <c r="E18" s="103">
        <v>26.736989614636506</v>
      </c>
      <c r="F18" s="103">
        <v>28.026554197898644</v>
      </c>
      <c r="G18" s="103">
        <v>27.731190084559266</v>
      </c>
      <c r="H18" s="103">
        <v>27.853895791884515</v>
      </c>
      <c r="I18" s="103">
        <v>26.609192637538825</v>
      </c>
    </row>
    <row r="19" spans="1:9" ht="11.25" x14ac:dyDescent="0.2">
      <c r="A19" s="92" t="s">
        <v>0</v>
      </c>
      <c r="B19" s="92"/>
      <c r="C19" s="103">
        <v>13.117770793916367</v>
      </c>
      <c r="D19" s="103">
        <v>12.238104465928302</v>
      </c>
      <c r="E19" s="103">
        <v>12.765260927425629</v>
      </c>
      <c r="F19" s="103">
        <v>11.932282355712134</v>
      </c>
      <c r="G19" s="103">
        <v>11.084315230646281</v>
      </c>
      <c r="H19" s="103">
        <v>12.444993785063275</v>
      </c>
      <c r="I19" s="103">
        <v>13.205822423167421</v>
      </c>
    </row>
    <row r="20" spans="1:9" ht="11.25" x14ac:dyDescent="0.2">
      <c r="A20" s="92" t="s">
        <v>1</v>
      </c>
      <c r="B20" s="92"/>
      <c r="C20" s="103">
        <v>5.8904427964957806</v>
      </c>
      <c r="D20" s="103">
        <v>6.112977353189776</v>
      </c>
      <c r="E20" s="103">
        <v>6.6273691824615764</v>
      </c>
      <c r="F20" s="103">
        <v>5.7596869717001944</v>
      </c>
      <c r="G20" s="103">
        <v>5.9895381325164747</v>
      </c>
      <c r="H20" s="103">
        <v>6.3837997703236908</v>
      </c>
      <c r="I20" s="103">
        <v>6.7135956340001819</v>
      </c>
    </row>
    <row r="21" spans="1:9" ht="11.25" x14ac:dyDescent="0.2">
      <c r="A21" s="100" t="s">
        <v>14</v>
      </c>
      <c r="B21" s="92"/>
      <c r="C21" s="104">
        <v>100</v>
      </c>
      <c r="D21" s="104">
        <v>100</v>
      </c>
      <c r="E21" s="104">
        <v>100</v>
      </c>
      <c r="F21" s="104">
        <v>100</v>
      </c>
      <c r="G21" s="104">
        <v>100</v>
      </c>
      <c r="H21" s="104">
        <v>100</v>
      </c>
      <c r="I21" s="104">
        <v>100</v>
      </c>
    </row>
    <row r="22" spans="1:9" ht="4.5" customHeight="1" x14ac:dyDescent="0.2">
      <c r="A22" s="96"/>
      <c r="B22" s="96"/>
      <c r="C22" s="97"/>
      <c r="D22" s="97"/>
      <c r="E22" s="97"/>
      <c r="F22" s="97"/>
      <c r="G22" s="97"/>
      <c r="H22" s="97"/>
      <c r="I22" s="97"/>
    </row>
    <row r="23" spans="1:9" ht="5.25" customHeight="1" x14ac:dyDescent="0.2"/>
    <row r="24" spans="1:9" ht="11.25" x14ac:dyDescent="0.2">
      <c r="A24" s="107" t="s">
        <v>217</v>
      </c>
    </row>
    <row r="25" spans="1:9" ht="8.25" customHeight="1" x14ac:dyDescent="0.2">
      <c r="A25" s="107" t="s">
        <v>229</v>
      </c>
    </row>
    <row r="26" spans="1:9" ht="11.25" x14ac:dyDescent="0.2">
      <c r="A26" s="107"/>
    </row>
    <row r="28" spans="1:9" ht="9.75" customHeight="1" x14ac:dyDescent="0.2">
      <c r="A28" s="190" t="s">
        <v>284</v>
      </c>
    </row>
  </sheetData>
  <mergeCells count="2">
    <mergeCell ref="C14:I14"/>
    <mergeCell ref="C5:I5"/>
  </mergeCells>
  <hyperlinks>
    <hyperlink ref="A28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O55" sqref="O55"/>
    </sheetView>
  </sheetViews>
  <sheetFormatPr defaultColWidth="9.140625" defaultRowHeight="8.25" customHeight="1" x14ac:dyDescent="0.2"/>
  <cols>
    <col min="1" max="1" width="10.28515625" style="85" customWidth="1"/>
    <col min="2" max="2" width="1.28515625" style="85" customWidth="1"/>
    <col min="3" max="9" width="10.28515625" style="85" customWidth="1"/>
    <col min="10" max="10" width="9.140625" style="85"/>
    <col min="11" max="12" width="9.85546875" style="85" bestFit="1" customWidth="1"/>
    <col min="13" max="16384" width="9.140625" style="85"/>
  </cols>
  <sheetData>
    <row r="1" spans="1:9" ht="12" x14ac:dyDescent="0.2">
      <c r="A1" s="84" t="s">
        <v>207</v>
      </c>
    </row>
    <row r="2" spans="1:9" ht="12" customHeight="1" x14ac:dyDescent="0.2"/>
    <row r="3" spans="1:9" ht="15.75" customHeight="1" x14ac:dyDescent="0.2">
      <c r="A3" s="87" t="s">
        <v>169</v>
      </c>
      <c r="B3" s="87"/>
      <c r="C3" s="88">
        <v>2018</v>
      </c>
      <c r="D3" s="88">
        <v>2019</v>
      </c>
      <c r="E3" s="88">
        <v>2020</v>
      </c>
      <c r="F3" s="88">
        <v>2021</v>
      </c>
      <c r="G3" s="88">
        <v>2022</v>
      </c>
      <c r="H3" s="88">
        <v>2023</v>
      </c>
      <c r="I3" s="88">
        <v>2024</v>
      </c>
    </row>
    <row r="4" spans="1:9" ht="3.75" customHeight="1" x14ac:dyDescent="0.2">
      <c r="A4" s="106"/>
      <c r="B4" s="106"/>
      <c r="C4" s="111"/>
      <c r="D4" s="111"/>
      <c r="E4" s="111"/>
      <c r="F4" s="111"/>
      <c r="G4" s="111"/>
    </row>
    <row r="5" spans="1:9" ht="10.5" customHeight="1" x14ac:dyDescent="0.2">
      <c r="A5" s="92"/>
      <c r="B5" s="92"/>
      <c r="C5" s="240" t="s">
        <v>167</v>
      </c>
      <c r="D5" s="240"/>
      <c r="E5" s="240"/>
      <c r="F5" s="240"/>
      <c r="G5" s="240"/>
      <c r="H5" s="240"/>
      <c r="I5" s="240"/>
    </row>
    <row r="6" spans="1:9" ht="3.75" customHeight="1" x14ac:dyDescent="0.2">
      <c r="A6" s="92"/>
      <c r="B6" s="92"/>
      <c r="C6" s="102"/>
      <c r="D6" s="102"/>
      <c r="E6" s="102"/>
      <c r="F6" s="102"/>
      <c r="G6" s="102"/>
    </row>
    <row r="7" spans="1:9" ht="11.25" x14ac:dyDescent="0.2">
      <c r="A7" s="92" t="s">
        <v>170</v>
      </c>
      <c r="B7" s="92"/>
      <c r="C7" s="99">
        <v>375401.3</v>
      </c>
      <c r="D7" s="99">
        <v>375318.42500000005</v>
      </c>
      <c r="E7" s="99">
        <v>343470.55</v>
      </c>
      <c r="F7" s="99">
        <v>345403.27500000002</v>
      </c>
      <c r="G7" s="99">
        <v>355656.35</v>
      </c>
      <c r="H7" s="99">
        <v>346442.15</v>
      </c>
      <c r="I7" s="99">
        <v>332402.9499999999</v>
      </c>
    </row>
    <row r="8" spans="1:9" ht="11.25" x14ac:dyDescent="0.2">
      <c r="A8" s="92" t="s">
        <v>171</v>
      </c>
      <c r="B8" s="92"/>
      <c r="C8" s="99">
        <v>249237.22500000001</v>
      </c>
      <c r="D8" s="99">
        <v>254117.90000000002</v>
      </c>
      <c r="E8" s="99">
        <v>236617.47499999998</v>
      </c>
      <c r="F8" s="99">
        <v>241355.17499999999</v>
      </c>
      <c r="G8" s="99">
        <v>260949.625</v>
      </c>
      <c r="H8" s="99">
        <v>256057.94999999998</v>
      </c>
      <c r="I8" s="99">
        <v>248595.7</v>
      </c>
    </row>
    <row r="9" spans="1:9" ht="11.25" x14ac:dyDescent="0.2">
      <c r="A9" s="100" t="s">
        <v>4</v>
      </c>
      <c r="B9" s="92"/>
      <c r="C9" s="101">
        <v>624638.52499999991</v>
      </c>
      <c r="D9" s="101">
        <v>629436.32500000007</v>
      </c>
      <c r="E9" s="101">
        <v>580088.02500000002</v>
      </c>
      <c r="F9" s="101">
        <v>586758.44999999995</v>
      </c>
      <c r="G9" s="101">
        <v>616605.97500000009</v>
      </c>
      <c r="H9" s="101">
        <v>602500.1</v>
      </c>
      <c r="I9" s="101">
        <v>580998.64999999991</v>
      </c>
    </row>
    <row r="10" spans="1:9" ht="11.25" x14ac:dyDescent="0.2">
      <c r="A10" s="92"/>
      <c r="B10" s="92"/>
      <c r="C10" s="102"/>
      <c r="D10" s="102"/>
      <c r="E10" s="102"/>
      <c r="F10" s="102"/>
      <c r="G10" s="102"/>
    </row>
    <row r="11" spans="1:9" ht="10.5" customHeight="1" x14ac:dyDescent="0.2">
      <c r="A11" s="92"/>
      <c r="B11" s="92"/>
      <c r="C11" s="240" t="s">
        <v>168</v>
      </c>
      <c r="D11" s="240"/>
      <c r="E11" s="240"/>
      <c r="F11" s="240"/>
      <c r="G11" s="240"/>
      <c r="H11" s="240"/>
      <c r="I11" s="240"/>
    </row>
    <row r="12" spans="1:9" ht="3.75" customHeight="1" x14ac:dyDescent="0.2">
      <c r="A12" s="92"/>
      <c r="B12" s="92"/>
      <c r="C12" s="102"/>
      <c r="D12" s="102"/>
      <c r="E12" s="102"/>
      <c r="F12" s="102"/>
      <c r="G12" s="102"/>
    </row>
    <row r="13" spans="1:9" ht="11.25" x14ac:dyDescent="0.2">
      <c r="A13" s="92" t="s">
        <v>170</v>
      </c>
      <c r="B13" s="92"/>
      <c r="C13" s="103">
        <v>60.098966838460697</v>
      </c>
      <c r="D13" s="103">
        <v>59.627703405900512</v>
      </c>
      <c r="E13" s="103">
        <v>59.21007419520511</v>
      </c>
      <c r="F13" s="103">
        <v>58.866348665281265</v>
      </c>
      <c r="G13" s="103">
        <v>57.679679474400146</v>
      </c>
      <c r="H13" s="103">
        <f>H7/H9*100</f>
        <v>57.500762240537398</v>
      </c>
      <c r="I13" s="103">
        <f>I7/I9*100</f>
        <v>57.212344641420408</v>
      </c>
    </row>
    <row r="14" spans="1:9" ht="11.25" x14ac:dyDescent="0.2">
      <c r="A14" s="92" t="s">
        <v>171</v>
      </c>
      <c r="B14" s="92"/>
      <c r="C14" s="103">
        <v>39.90103316153931</v>
      </c>
      <c r="D14" s="103">
        <v>40.372296594099488</v>
      </c>
      <c r="E14" s="103">
        <v>40.789925804794876</v>
      </c>
      <c r="F14" s="103">
        <v>41.133651334718742</v>
      </c>
      <c r="G14" s="103">
        <v>42.320320525599833</v>
      </c>
      <c r="H14" s="103">
        <f>H8/H9*100</f>
        <v>42.499237759462609</v>
      </c>
      <c r="I14" s="103">
        <f>I8/I9*100</f>
        <v>42.787655358579585</v>
      </c>
    </row>
    <row r="15" spans="1:9" ht="11.25" x14ac:dyDescent="0.2">
      <c r="A15" s="100" t="s">
        <v>4</v>
      </c>
      <c r="B15" s="92"/>
      <c r="C15" s="104">
        <v>100</v>
      </c>
      <c r="D15" s="104">
        <v>100</v>
      </c>
      <c r="E15" s="104">
        <v>100</v>
      </c>
      <c r="F15" s="104">
        <v>100</v>
      </c>
      <c r="G15" s="104">
        <v>100</v>
      </c>
      <c r="H15" s="104">
        <v>100</v>
      </c>
      <c r="I15" s="104">
        <v>100</v>
      </c>
    </row>
    <row r="16" spans="1:9" ht="4.5" customHeight="1" x14ac:dyDescent="0.2">
      <c r="A16" s="96"/>
      <c r="B16" s="96"/>
      <c r="C16" s="97"/>
      <c r="D16" s="97"/>
      <c r="E16" s="97"/>
      <c r="F16" s="97"/>
      <c r="G16" s="97"/>
      <c r="H16" s="97"/>
      <c r="I16" s="97"/>
    </row>
    <row r="17" spans="1:1" ht="6.75" customHeight="1" x14ac:dyDescent="0.2"/>
    <row r="18" spans="1:1" ht="11.25" x14ac:dyDescent="0.2">
      <c r="A18" s="107" t="s">
        <v>217</v>
      </c>
    </row>
    <row r="19" spans="1:1" ht="11.25" x14ac:dyDescent="0.2">
      <c r="A19" s="107" t="s">
        <v>229</v>
      </c>
    </row>
    <row r="20" spans="1:1" ht="8.25" customHeight="1" x14ac:dyDescent="0.2">
      <c r="A20" s="107"/>
    </row>
    <row r="21" spans="1:1" ht="8.25" customHeight="1" x14ac:dyDescent="0.2">
      <c r="A21" s="107"/>
    </row>
    <row r="22" spans="1:1" ht="12" customHeight="1" x14ac:dyDescent="0.2">
      <c r="A22" s="190" t="s">
        <v>284</v>
      </c>
    </row>
  </sheetData>
  <mergeCells count="2">
    <mergeCell ref="C5:I5"/>
    <mergeCell ref="C11:I11"/>
  </mergeCells>
  <hyperlinks>
    <hyperlink ref="A22" location="'Indice delle tavole'!A1" display="Torna all'indice delle tavol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L30" sqref="L30"/>
    </sheetView>
  </sheetViews>
  <sheetFormatPr defaultColWidth="9.140625" defaultRowHeight="7.5" customHeight="1" x14ac:dyDescent="0.2"/>
  <cols>
    <col min="1" max="1" width="10.85546875" style="85" customWidth="1"/>
    <col min="2" max="2" width="1.28515625" style="85" customWidth="1"/>
    <col min="3" max="9" width="8.28515625" style="85" customWidth="1"/>
    <col min="10" max="11" width="9.140625" style="85"/>
    <col min="12" max="13" width="9.85546875" style="85" bestFit="1" customWidth="1"/>
    <col min="14" max="16384" width="9.140625" style="85"/>
  </cols>
  <sheetData>
    <row r="1" spans="1:11" ht="12" x14ac:dyDescent="0.2">
      <c r="A1" s="84" t="s">
        <v>208</v>
      </c>
    </row>
    <row r="2" spans="1:11" ht="16.5" customHeight="1" x14ac:dyDescent="0.2"/>
    <row r="3" spans="1:11" ht="17.25" customHeight="1" x14ac:dyDescent="0.2">
      <c r="A3" s="112" t="s">
        <v>172</v>
      </c>
      <c r="B3" s="110"/>
      <c r="C3" s="88">
        <v>2018</v>
      </c>
      <c r="D3" s="88">
        <v>2019</v>
      </c>
      <c r="E3" s="88">
        <v>2020</v>
      </c>
      <c r="F3" s="88">
        <v>2021</v>
      </c>
      <c r="G3" s="88">
        <v>2022</v>
      </c>
      <c r="H3" s="88">
        <v>2023</v>
      </c>
      <c r="I3" s="88">
        <v>2024</v>
      </c>
    </row>
    <row r="4" spans="1:11" ht="3.75" customHeight="1" x14ac:dyDescent="0.2">
      <c r="A4" s="106"/>
      <c r="B4" s="106"/>
      <c r="C4" s="111"/>
      <c r="D4" s="111"/>
      <c r="E4" s="111"/>
      <c r="F4" s="111"/>
      <c r="G4" s="111"/>
    </row>
    <row r="5" spans="1:11" ht="10.5" customHeight="1" x14ac:dyDescent="0.2">
      <c r="A5" s="92"/>
      <c r="B5" s="92"/>
      <c r="C5" s="240" t="s">
        <v>167</v>
      </c>
      <c r="D5" s="240"/>
      <c r="E5" s="240"/>
      <c r="F5" s="240"/>
      <c r="G5" s="240"/>
      <c r="H5" s="240"/>
      <c r="I5" s="240"/>
    </row>
    <row r="6" spans="1:11" ht="3.75" customHeight="1" x14ac:dyDescent="0.2">
      <c r="A6" s="92"/>
      <c r="B6" s="92"/>
      <c r="C6" s="102"/>
      <c r="D6" s="102"/>
      <c r="E6" s="102"/>
      <c r="F6" s="102"/>
      <c r="G6" s="102"/>
    </row>
    <row r="7" spans="1:11" ht="11.25" x14ac:dyDescent="0.2">
      <c r="A7" s="92" t="s">
        <v>173</v>
      </c>
      <c r="B7" s="92"/>
      <c r="C7" s="99">
        <v>139222.97499999998</v>
      </c>
      <c r="D7" s="99">
        <v>142856.29999999999</v>
      </c>
      <c r="E7" s="99">
        <v>121504.70000000001</v>
      </c>
      <c r="F7" s="99">
        <v>127355.125</v>
      </c>
      <c r="G7" s="99">
        <v>144327.85</v>
      </c>
      <c r="H7" s="99">
        <v>141282.17500000002</v>
      </c>
      <c r="I7" s="99">
        <v>133976.79999999999</v>
      </c>
      <c r="K7" s="99"/>
    </row>
    <row r="8" spans="1:11" ht="11.25" x14ac:dyDescent="0.2">
      <c r="A8" s="92" t="s">
        <v>174</v>
      </c>
      <c r="B8" s="92"/>
      <c r="C8" s="99">
        <v>266723.375</v>
      </c>
      <c r="D8" s="99">
        <v>274437.04999999993</v>
      </c>
      <c r="E8" s="99">
        <v>250923.47500000001</v>
      </c>
      <c r="F8" s="99">
        <v>241871.82500000001</v>
      </c>
      <c r="G8" s="99">
        <v>243052.875</v>
      </c>
      <c r="H8" s="99">
        <v>226407.375</v>
      </c>
      <c r="I8" s="99">
        <v>219154.75000000003</v>
      </c>
      <c r="K8" s="99"/>
    </row>
    <row r="9" spans="1:11" ht="11.25" x14ac:dyDescent="0.2">
      <c r="A9" s="92" t="s">
        <v>175</v>
      </c>
      <c r="B9" s="92"/>
      <c r="C9" s="99">
        <v>218692.17499999999</v>
      </c>
      <c r="D9" s="99">
        <v>212142.97500000001</v>
      </c>
      <c r="E9" s="99">
        <v>207659.84999999998</v>
      </c>
      <c r="F9" s="99">
        <v>217531.50000000003</v>
      </c>
      <c r="G9" s="99">
        <v>229225.24999999997</v>
      </c>
      <c r="H9" s="99">
        <v>234810.54999999996</v>
      </c>
      <c r="I9" s="99">
        <v>227867.1</v>
      </c>
      <c r="J9" s="99"/>
      <c r="K9" s="99"/>
    </row>
    <row r="10" spans="1:11" ht="11.25" x14ac:dyDescent="0.2">
      <c r="A10" s="100" t="s">
        <v>4</v>
      </c>
      <c r="B10" s="92"/>
      <c r="C10" s="101">
        <v>624638.52499999991</v>
      </c>
      <c r="D10" s="101">
        <v>629436.32499999995</v>
      </c>
      <c r="E10" s="101">
        <v>580088.02500000014</v>
      </c>
      <c r="F10" s="101">
        <v>586758.44999999995</v>
      </c>
      <c r="G10" s="101">
        <v>616605.97500000009</v>
      </c>
      <c r="H10" s="101">
        <v>602500.1</v>
      </c>
      <c r="I10" s="101">
        <v>580998.65</v>
      </c>
      <c r="J10" s="99"/>
    </row>
    <row r="11" spans="1:11" ht="11.25" x14ac:dyDescent="0.2">
      <c r="A11" s="92"/>
      <c r="B11" s="92"/>
      <c r="C11" s="102"/>
      <c r="D11" s="102"/>
      <c r="E11" s="102"/>
      <c r="F11" s="102"/>
      <c r="G11" s="102"/>
      <c r="J11" s="99"/>
    </row>
    <row r="12" spans="1:11" ht="10.5" customHeight="1" x14ac:dyDescent="0.2">
      <c r="A12" s="92"/>
      <c r="B12" s="92"/>
      <c r="C12" s="240" t="s">
        <v>168</v>
      </c>
      <c r="D12" s="240"/>
      <c r="E12" s="240"/>
      <c r="F12" s="240"/>
      <c r="G12" s="240"/>
      <c r="H12" s="240"/>
      <c r="I12" s="240"/>
      <c r="J12" s="101"/>
    </row>
    <row r="13" spans="1:11" ht="3.75" customHeight="1" x14ac:dyDescent="0.2">
      <c r="A13" s="92"/>
      <c r="B13" s="92"/>
      <c r="C13" s="102"/>
      <c r="D13" s="102"/>
      <c r="E13" s="102"/>
      <c r="F13" s="102"/>
      <c r="G13" s="102"/>
    </row>
    <row r="14" spans="1:11" ht="11.25" x14ac:dyDescent="0.2">
      <c r="A14" s="92" t="s">
        <v>173</v>
      </c>
      <c r="B14" s="92"/>
      <c r="C14" s="103">
        <v>22.288566815503412</v>
      </c>
      <c r="D14" s="103">
        <v>22.695909709373698</v>
      </c>
      <c r="E14" s="103">
        <v>20.945907304326784</v>
      </c>
      <c r="F14" s="103">
        <v>21.704864241835804</v>
      </c>
      <c r="G14" s="103">
        <v>23.406819890125131</v>
      </c>
      <c r="H14" s="103">
        <v>23.449319759449004</v>
      </c>
      <c r="I14" s="103">
        <v>23.059743770488964</v>
      </c>
      <c r="K14" s="103"/>
    </row>
    <row r="15" spans="1:11" ht="11.25" x14ac:dyDescent="0.2">
      <c r="A15" s="92" t="s">
        <v>174</v>
      </c>
      <c r="B15" s="92"/>
      <c r="C15" s="103">
        <v>42.700436224294691</v>
      </c>
      <c r="D15" s="103">
        <v>43.600446796584222</v>
      </c>
      <c r="E15" s="103">
        <v>43.256103243986111</v>
      </c>
      <c r="F15" s="103">
        <v>41.2217029000605</v>
      </c>
      <c r="G15" s="103">
        <v>39.417859192817581</v>
      </c>
      <c r="H15" s="103">
        <v>37.577981314857873</v>
      </c>
      <c r="I15" s="103">
        <v>37.720354427673804</v>
      </c>
      <c r="K15" s="103"/>
    </row>
    <row r="16" spans="1:11" ht="11.25" x14ac:dyDescent="0.2">
      <c r="A16" s="92" t="s">
        <v>175</v>
      </c>
      <c r="B16" s="92"/>
      <c r="C16" s="103">
        <v>35.010996960201908</v>
      </c>
      <c r="D16" s="103">
        <v>33.703643494042076</v>
      </c>
      <c r="E16" s="103">
        <v>35.797989451687087</v>
      </c>
      <c r="F16" s="103">
        <v>37.073432858103708</v>
      </c>
      <c r="G16" s="103">
        <v>37.175320917057277</v>
      </c>
      <c r="H16" s="103">
        <v>38.972698925693116</v>
      </c>
      <c r="I16" s="103">
        <v>39.219901801837231</v>
      </c>
      <c r="K16" s="103"/>
    </row>
    <row r="17" spans="1:9" ht="11.25" x14ac:dyDescent="0.2">
      <c r="A17" s="100" t="s">
        <v>4</v>
      </c>
      <c r="B17" s="92"/>
      <c r="C17" s="104">
        <v>100</v>
      </c>
      <c r="D17" s="104">
        <v>100</v>
      </c>
      <c r="E17" s="104">
        <v>100</v>
      </c>
      <c r="F17" s="104">
        <v>100</v>
      </c>
      <c r="G17" s="104">
        <v>100</v>
      </c>
      <c r="H17" s="104">
        <v>100</v>
      </c>
      <c r="I17" s="104">
        <v>100</v>
      </c>
    </row>
    <row r="18" spans="1:9" ht="4.5" customHeight="1" x14ac:dyDescent="0.2">
      <c r="A18" s="96"/>
      <c r="B18" s="96"/>
      <c r="C18" s="97"/>
      <c r="D18" s="97"/>
      <c r="E18" s="97"/>
      <c r="F18" s="97"/>
      <c r="G18" s="97"/>
      <c r="H18" s="97"/>
      <c r="I18" s="97"/>
    </row>
    <row r="19" spans="1:9" ht="5.25" customHeight="1" x14ac:dyDescent="0.2"/>
    <row r="20" spans="1:9" ht="11.25" x14ac:dyDescent="0.2">
      <c r="A20" s="107" t="s">
        <v>217</v>
      </c>
    </row>
    <row r="21" spans="1:9" ht="11.25" x14ac:dyDescent="0.2">
      <c r="A21" s="107" t="s">
        <v>229</v>
      </c>
    </row>
    <row r="22" spans="1:9" ht="7.5" customHeight="1" x14ac:dyDescent="0.2">
      <c r="A22" s="107"/>
    </row>
    <row r="23" spans="1:9" ht="7.5" customHeight="1" x14ac:dyDescent="0.2">
      <c r="D23" s="129"/>
      <c r="E23" s="129"/>
      <c r="F23" s="129"/>
      <c r="G23" s="129"/>
      <c r="H23" s="129"/>
    </row>
    <row r="24" spans="1:9" ht="10.5" customHeight="1" x14ac:dyDescent="0.2">
      <c r="A24" s="190" t="s">
        <v>284</v>
      </c>
    </row>
  </sheetData>
  <mergeCells count="2">
    <mergeCell ref="C12:I12"/>
    <mergeCell ref="C5:I5"/>
  </mergeCells>
  <hyperlinks>
    <hyperlink ref="A24" location="'Indice delle tavole'!A1" display="Torna all'indice delle tavol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H2" sqref="H2"/>
    </sheetView>
  </sheetViews>
  <sheetFormatPr defaultColWidth="9.140625" defaultRowHeight="6.75" customHeight="1" x14ac:dyDescent="0.2"/>
  <cols>
    <col min="1" max="1" width="13.85546875" style="85" customWidth="1"/>
    <col min="2" max="2" width="1.7109375" style="85" customWidth="1"/>
    <col min="3" max="7" width="13.140625" style="85" customWidth="1"/>
    <col min="8" max="16384" width="9.140625" style="85"/>
  </cols>
  <sheetData>
    <row r="1" spans="1:6" ht="12" x14ac:dyDescent="0.2">
      <c r="A1" s="84" t="s">
        <v>209</v>
      </c>
    </row>
    <row r="2" spans="1:6" ht="20.25" customHeight="1" x14ac:dyDescent="0.2">
      <c r="A2" s="84"/>
    </row>
    <row r="3" spans="1:6" ht="12.75" customHeight="1" x14ac:dyDescent="0.2">
      <c r="A3" s="242" t="s">
        <v>100</v>
      </c>
      <c r="B3" s="106"/>
      <c r="C3" s="244" t="s">
        <v>172</v>
      </c>
      <c r="D3" s="244"/>
      <c r="E3" s="244"/>
      <c r="F3" s="245" t="s">
        <v>4</v>
      </c>
    </row>
    <row r="4" spans="1:6" ht="16.5" customHeight="1" x14ac:dyDescent="0.2">
      <c r="A4" s="243"/>
      <c r="B4" s="113"/>
      <c r="C4" s="113" t="s">
        <v>173</v>
      </c>
      <c r="D4" s="113" t="s">
        <v>218</v>
      </c>
      <c r="E4" s="113" t="s">
        <v>175</v>
      </c>
      <c r="F4" s="246"/>
    </row>
    <row r="5" spans="1:6" ht="3" customHeight="1" x14ac:dyDescent="0.2">
      <c r="A5" s="114"/>
      <c r="B5" s="115"/>
      <c r="C5" s="115"/>
      <c r="D5" s="115"/>
      <c r="E5" s="115"/>
      <c r="F5" s="115"/>
    </row>
    <row r="6" spans="1:6" ht="11.25" x14ac:dyDescent="0.2">
      <c r="A6" s="107"/>
      <c r="B6" s="107"/>
      <c r="C6" s="241" t="s">
        <v>178</v>
      </c>
      <c r="D6" s="241"/>
      <c r="E6" s="241"/>
      <c r="F6" s="241"/>
    </row>
    <row r="7" spans="1:6" ht="4.5" customHeight="1" x14ac:dyDescent="0.2">
      <c r="A7" s="107"/>
      <c r="B7" s="107"/>
      <c r="C7" s="116"/>
      <c r="D7" s="116"/>
      <c r="E7" s="116"/>
      <c r="F7" s="116"/>
    </row>
    <row r="8" spans="1:6" ht="11.25" x14ac:dyDescent="0.2">
      <c r="A8" s="107" t="s">
        <v>101</v>
      </c>
      <c r="B8" s="107"/>
      <c r="C8" s="99">
        <v>24826.349999999995</v>
      </c>
      <c r="D8" s="99">
        <v>31499.75</v>
      </c>
      <c r="E8" s="99">
        <v>36932.450000000004</v>
      </c>
      <c r="F8" s="99">
        <v>93258.549999999988</v>
      </c>
    </row>
    <row r="9" spans="1:6" ht="11.25" x14ac:dyDescent="0.2">
      <c r="A9" s="107" t="s">
        <v>102</v>
      </c>
      <c r="B9" s="107"/>
      <c r="C9" s="99">
        <v>10750.25</v>
      </c>
      <c r="D9" s="99">
        <v>25373.1</v>
      </c>
      <c r="E9" s="99">
        <v>21652.299999999996</v>
      </c>
      <c r="F9" s="99">
        <v>57775.649999999994</v>
      </c>
    </row>
    <row r="10" spans="1:6" ht="11.25" x14ac:dyDescent="0.2">
      <c r="A10" s="107" t="s">
        <v>48</v>
      </c>
      <c r="B10" s="107"/>
      <c r="C10" s="99">
        <v>16272.500000000004</v>
      </c>
      <c r="D10" s="99">
        <v>25364.450000000004</v>
      </c>
      <c r="E10" s="99">
        <v>19600.349999999999</v>
      </c>
      <c r="F10" s="99">
        <v>61237.30000000001</v>
      </c>
    </row>
    <row r="11" spans="1:6" ht="11.25" x14ac:dyDescent="0.2">
      <c r="A11" s="107" t="s">
        <v>0</v>
      </c>
      <c r="B11" s="107"/>
      <c r="C11" s="99">
        <v>6961.1500000000005</v>
      </c>
      <c r="D11" s="99">
        <v>9992.75</v>
      </c>
      <c r="E11" s="99">
        <v>5314.5</v>
      </c>
      <c r="F11" s="99">
        <v>22268.400000000001</v>
      </c>
    </row>
    <row r="12" spans="1:6" ht="11.25" x14ac:dyDescent="0.2">
      <c r="A12" s="107" t="s">
        <v>1</v>
      </c>
      <c r="B12" s="107"/>
      <c r="C12" s="99">
        <v>3806.8999999999996</v>
      </c>
      <c r="D12" s="99">
        <v>6643.5499999999993</v>
      </c>
      <c r="E12" s="99">
        <v>3605.35</v>
      </c>
      <c r="F12" s="99">
        <v>14055.8</v>
      </c>
    </row>
    <row r="13" spans="1:6" ht="11.25" x14ac:dyDescent="0.2">
      <c r="A13" s="117" t="s">
        <v>14</v>
      </c>
      <c r="B13" s="117"/>
      <c r="C13" s="101">
        <v>62617.149999999994</v>
      </c>
      <c r="D13" s="101">
        <v>98873.600000000006</v>
      </c>
      <c r="E13" s="101">
        <v>87104.950000000012</v>
      </c>
      <c r="F13" s="101">
        <v>248595.69999999998</v>
      </c>
    </row>
    <row r="14" spans="1:6" ht="11.25" x14ac:dyDescent="0.2">
      <c r="A14" s="107"/>
      <c r="B14" s="107"/>
      <c r="C14" s="99"/>
      <c r="D14" s="99"/>
      <c r="E14" s="99"/>
      <c r="F14" s="99"/>
    </row>
    <row r="15" spans="1:6" ht="11.25" x14ac:dyDescent="0.2">
      <c r="A15" s="107"/>
      <c r="B15" s="107"/>
      <c r="C15" s="241" t="s">
        <v>66</v>
      </c>
      <c r="D15" s="241"/>
      <c r="E15" s="241"/>
      <c r="F15" s="241"/>
    </row>
    <row r="16" spans="1:6" ht="5.25" customHeight="1" x14ac:dyDescent="0.2">
      <c r="A16" s="107"/>
      <c r="B16" s="107"/>
      <c r="C16" s="116"/>
      <c r="D16" s="116"/>
      <c r="E16" s="116"/>
      <c r="F16" s="116"/>
    </row>
    <row r="17" spans="1:6" ht="11.25" x14ac:dyDescent="0.2">
      <c r="A17" s="107" t="s">
        <v>101</v>
      </c>
      <c r="B17" s="107"/>
      <c r="C17" s="99">
        <v>24246.549999999996</v>
      </c>
      <c r="D17" s="99">
        <v>33395.349999999991</v>
      </c>
      <c r="E17" s="99">
        <v>35513.300000000003</v>
      </c>
      <c r="F17" s="99">
        <v>93155.199999999983</v>
      </c>
    </row>
    <row r="18" spans="1:6" ht="11.25" x14ac:dyDescent="0.2">
      <c r="A18" s="107" t="s">
        <v>102</v>
      </c>
      <c r="B18" s="107"/>
      <c r="C18" s="99">
        <v>7931.65</v>
      </c>
      <c r="D18" s="99">
        <v>29572.399999999998</v>
      </c>
      <c r="E18" s="99">
        <v>28974.6</v>
      </c>
      <c r="F18" s="99">
        <v>66478.649999999994</v>
      </c>
    </row>
    <row r="19" spans="1:6" ht="11.25" x14ac:dyDescent="0.2">
      <c r="A19" s="107" t="s">
        <v>48</v>
      </c>
      <c r="B19" s="107"/>
      <c r="C19" s="99">
        <v>18224.75</v>
      </c>
      <c r="D19" s="99">
        <v>33539.35</v>
      </c>
      <c r="E19" s="99">
        <v>41597.649999999994</v>
      </c>
      <c r="F19" s="99">
        <v>93361.75</v>
      </c>
    </row>
    <row r="20" spans="1:6" ht="11.25" x14ac:dyDescent="0.2">
      <c r="A20" s="107" t="s">
        <v>0</v>
      </c>
      <c r="B20" s="107"/>
      <c r="C20" s="99">
        <v>14721.9</v>
      </c>
      <c r="D20" s="99">
        <v>18624.550000000003</v>
      </c>
      <c r="E20" s="99">
        <v>21110.800000000003</v>
      </c>
      <c r="F20" s="99">
        <v>54457.250000000007</v>
      </c>
    </row>
    <row r="21" spans="1:6" ht="11.25" x14ac:dyDescent="0.2">
      <c r="A21" s="107" t="s">
        <v>1</v>
      </c>
      <c r="B21" s="107"/>
      <c r="C21" s="99">
        <v>6234.7999999999993</v>
      </c>
      <c r="D21" s="99">
        <v>5149.5</v>
      </c>
      <c r="E21" s="99">
        <v>13565.8</v>
      </c>
      <c r="F21" s="99">
        <v>24950.1</v>
      </c>
    </row>
    <row r="22" spans="1:6" ht="11.25" x14ac:dyDescent="0.2">
      <c r="A22" s="117" t="s">
        <v>14</v>
      </c>
      <c r="B22" s="117"/>
      <c r="C22" s="101">
        <v>71359.649999999994</v>
      </c>
      <c r="D22" s="101">
        <v>120281.14999999998</v>
      </c>
      <c r="E22" s="101">
        <v>140762.15</v>
      </c>
      <c r="F22" s="101">
        <v>332402.94999999995</v>
      </c>
    </row>
    <row r="23" spans="1:6" ht="11.25" x14ac:dyDescent="0.2">
      <c r="A23" s="107"/>
      <c r="B23" s="107"/>
      <c r="C23" s="107"/>
      <c r="D23" s="107"/>
      <c r="E23" s="107"/>
      <c r="F23" s="107"/>
    </row>
    <row r="24" spans="1:6" ht="11.25" x14ac:dyDescent="0.2">
      <c r="A24" s="107"/>
      <c r="B24" s="107"/>
      <c r="C24" s="241" t="s">
        <v>179</v>
      </c>
      <c r="D24" s="241"/>
      <c r="E24" s="241"/>
      <c r="F24" s="241"/>
    </row>
    <row r="25" spans="1:6" ht="5.25" customHeight="1" x14ac:dyDescent="0.2">
      <c r="A25" s="107"/>
      <c r="B25" s="107"/>
      <c r="C25" s="116"/>
      <c r="D25" s="116"/>
      <c r="E25" s="116"/>
      <c r="F25" s="116"/>
    </row>
    <row r="26" spans="1:6" ht="11.25" x14ac:dyDescent="0.2">
      <c r="A26" s="107" t="s">
        <v>101</v>
      </c>
      <c r="B26" s="107"/>
      <c r="C26" s="99">
        <v>49072.899999999994</v>
      </c>
      <c r="D26" s="99">
        <v>64895.099999999991</v>
      </c>
      <c r="E26" s="99">
        <v>72445.75</v>
      </c>
      <c r="F26" s="99">
        <v>186413.74999999997</v>
      </c>
    </row>
    <row r="27" spans="1:6" ht="11.25" x14ac:dyDescent="0.2">
      <c r="A27" s="107" t="s">
        <v>102</v>
      </c>
      <c r="B27" s="107"/>
      <c r="C27" s="99">
        <v>18681.900000000001</v>
      </c>
      <c r="D27" s="99">
        <v>54945.5</v>
      </c>
      <c r="E27" s="99">
        <v>50626.899999999994</v>
      </c>
      <c r="F27" s="99">
        <v>124254.29999999999</v>
      </c>
    </row>
    <row r="28" spans="1:6" ht="11.25" x14ac:dyDescent="0.2">
      <c r="A28" s="107" t="s">
        <v>48</v>
      </c>
      <c r="B28" s="107"/>
      <c r="C28" s="99">
        <v>34497.25</v>
      </c>
      <c r="D28" s="99">
        <v>58903.8</v>
      </c>
      <c r="E28" s="99">
        <v>61197.999999999993</v>
      </c>
      <c r="F28" s="99">
        <v>154599.05000000002</v>
      </c>
    </row>
    <row r="29" spans="1:6" ht="11.25" x14ac:dyDescent="0.2">
      <c r="A29" s="107" t="s">
        <v>0</v>
      </c>
      <c r="B29" s="107"/>
      <c r="C29" s="99">
        <v>21683.05</v>
      </c>
      <c r="D29" s="99">
        <v>28617.300000000003</v>
      </c>
      <c r="E29" s="99">
        <v>26425.300000000003</v>
      </c>
      <c r="F29" s="99">
        <v>76725.650000000009</v>
      </c>
    </row>
    <row r="30" spans="1:6" ht="6.75" customHeight="1" x14ac:dyDescent="0.2">
      <c r="A30" s="107" t="s">
        <v>1</v>
      </c>
      <c r="B30" s="107"/>
      <c r="C30" s="99">
        <v>10041.699999999999</v>
      </c>
      <c r="D30" s="99">
        <v>11793.05</v>
      </c>
      <c r="E30" s="99">
        <v>17171.149999999998</v>
      </c>
      <c r="F30" s="99">
        <v>39005.899999999994</v>
      </c>
    </row>
    <row r="31" spans="1:6" ht="11.25" x14ac:dyDescent="0.2">
      <c r="A31" s="117" t="s">
        <v>14</v>
      </c>
      <c r="B31" s="117"/>
      <c r="C31" s="101">
        <v>133976.79999999999</v>
      </c>
      <c r="D31" s="101">
        <v>219154.75</v>
      </c>
      <c r="E31" s="101">
        <v>227867.1</v>
      </c>
      <c r="F31" s="101">
        <v>580998.64999999991</v>
      </c>
    </row>
    <row r="32" spans="1:6" ht="6" customHeight="1" x14ac:dyDescent="0.2">
      <c r="A32" s="96"/>
      <c r="B32" s="96"/>
      <c r="C32" s="96"/>
      <c r="D32" s="96"/>
      <c r="E32" s="96"/>
      <c r="F32" s="96"/>
    </row>
    <row r="33" spans="1:6" ht="11.25" x14ac:dyDescent="0.2"/>
    <row r="34" spans="1:6" ht="11.25" x14ac:dyDescent="0.2">
      <c r="A34" s="107" t="s">
        <v>217</v>
      </c>
      <c r="B34" s="107"/>
      <c r="C34" s="107"/>
      <c r="D34" s="107"/>
      <c r="E34" s="107"/>
      <c r="F34" s="107"/>
    </row>
    <row r="35" spans="1:6" ht="11.25" x14ac:dyDescent="0.2">
      <c r="A35" s="107" t="s">
        <v>229</v>
      </c>
      <c r="B35" s="107"/>
      <c r="C35" s="107"/>
      <c r="D35" s="107"/>
      <c r="E35" s="107"/>
      <c r="F35" s="107"/>
    </row>
    <row r="38" spans="1:6" ht="12" customHeight="1" x14ac:dyDescent="0.2">
      <c r="A38" s="190" t="s">
        <v>284</v>
      </c>
    </row>
  </sheetData>
  <mergeCells count="6">
    <mergeCell ref="C24:F24"/>
    <mergeCell ref="A3:A4"/>
    <mergeCell ref="C3:E3"/>
    <mergeCell ref="F3:F4"/>
    <mergeCell ref="C6:F6"/>
    <mergeCell ref="C15:F15"/>
  </mergeCells>
  <hyperlinks>
    <hyperlink ref="A38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K1" sqref="K1"/>
    </sheetView>
  </sheetViews>
  <sheetFormatPr defaultColWidth="9.140625" defaultRowHeight="6.75" customHeight="1" x14ac:dyDescent="0.2"/>
  <cols>
    <col min="1" max="1" width="13.85546875" style="85" customWidth="1"/>
    <col min="2" max="2" width="1.28515625" style="85" customWidth="1"/>
    <col min="3" max="7" width="13.140625" style="85" customWidth="1"/>
    <col min="8" max="16384" width="9.140625" style="85"/>
  </cols>
  <sheetData>
    <row r="1" spans="1:6" ht="12" x14ac:dyDescent="0.2">
      <c r="A1" s="84" t="s">
        <v>210</v>
      </c>
    </row>
    <row r="2" spans="1:6" ht="18.75" customHeight="1" x14ac:dyDescent="0.2">
      <c r="A2" s="84"/>
    </row>
    <row r="3" spans="1:6" ht="12.75" customHeight="1" x14ac:dyDescent="0.2">
      <c r="A3" s="242" t="s">
        <v>100</v>
      </c>
      <c r="B3" s="106"/>
      <c r="C3" s="244" t="s">
        <v>172</v>
      </c>
      <c r="D3" s="244"/>
      <c r="E3" s="244"/>
      <c r="F3" s="245" t="s">
        <v>4</v>
      </c>
    </row>
    <row r="4" spans="1:6" ht="16.5" customHeight="1" x14ac:dyDescent="0.2">
      <c r="A4" s="243"/>
      <c r="B4" s="113"/>
      <c r="C4" s="113" t="s">
        <v>176</v>
      </c>
      <c r="D4" s="113" t="s">
        <v>177</v>
      </c>
      <c r="E4" s="113" t="s">
        <v>175</v>
      </c>
      <c r="F4" s="246"/>
    </row>
    <row r="5" spans="1:6" ht="3" customHeight="1" x14ac:dyDescent="0.2">
      <c r="A5" s="114"/>
      <c r="B5" s="115"/>
      <c r="C5" s="115"/>
      <c r="D5" s="115"/>
      <c r="E5" s="115"/>
      <c r="F5" s="115"/>
    </row>
    <row r="6" spans="1:6" ht="11.25" x14ac:dyDescent="0.2">
      <c r="A6" s="107"/>
      <c r="B6" s="107"/>
      <c r="C6" s="241" t="s">
        <v>178</v>
      </c>
      <c r="D6" s="241"/>
      <c r="E6" s="241"/>
      <c r="F6" s="241"/>
    </row>
    <row r="7" spans="1:6" ht="4.5" customHeight="1" x14ac:dyDescent="0.2">
      <c r="A7" s="107"/>
      <c r="B7" s="107"/>
      <c r="C7" s="116"/>
      <c r="D7" s="116"/>
      <c r="E7" s="116"/>
      <c r="F7" s="116"/>
    </row>
    <row r="8" spans="1:6" ht="11.25" x14ac:dyDescent="0.2">
      <c r="A8" s="107" t="s">
        <v>101</v>
      </c>
      <c r="B8" s="107"/>
      <c r="C8" s="103">
        <v>4.2730452203876421</v>
      </c>
      <c r="D8" s="103">
        <v>5.42165304931678</v>
      </c>
      <c r="E8" s="103">
        <v>6.3567148996814122</v>
      </c>
      <c r="F8" s="103">
        <v>16.051413169385832</v>
      </c>
    </row>
    <row r="9" spans="1:6" ht="11.25" x14ac:dyDescent="0.2">
      <c r="A9" s="107" t="s">
        <v>102</v>
      </c>
      <c r="B9" s="107"/>
      <c r="C9" s="103">
        <v>1.8503043895084157</v>
      </c>
      <c r="D9" s="103">
        <v>4.3671503737527946</v>
      </c>
      <c r="E9" s="103">
        <v>3.7267361905958523</v>
      </c>
      <c r="F9" s="103">
        <v>9.9441909538570634</v>
      </c>
    </row>
    <row r="10" spans="1:6" ht="11.25" x14ac:dyDescent="0.2">
      <c r="A10" s="107" t="s">
        <v>48</v>
      </c>
      <c r="B10" s="107"/>
      <c r="C10" s="103">
        <v>2.8007793472966398</v>
      </c>
      <c r="D10" s="103">
        <v>4.3656615587978651</v>
      </c>
      <c r="E10" s="103">
        <v>3.3735600233391101</v>
      </c>
      <c r="F10" s="103">
        <v>10.540000929433615</v>
      </c>
    </row>
    <row r="11" spans="1:6" ht="11.25" x14ac:dyDescent="0.2">
      <c r="A11" s="107" t="s">
        <v>0</v>
      </c>
      <c r="B11" s="107"/>
      <c r="C11" s="103">
        <v>1.1981345923142726</v>
      </c>
      <c r="D11" s="103">
        <v>1.7199255076170528</v>
      </c>
      <c r="E11" s="103">
        <v>0.91471758126950298</v>
      </c>
      <c r="F11" s="103">
        <v>3.8327776812008287</v>
      </c>
    </row>
    <row r="12" spans="1:6" ht="11.25" x14ac:dyDescent="0.2">
      <c r="A12" s="107" t="s">
        <v>1</v>
      </c>
      <c r="B12" s="107"/>
      <c r="C12" s="103">
        <v>0.65523348577192042</v>
      </c>
      <c r="D12" s="103">
        <v>1.1434701264546066</v>
      </c>
      <c r="E12" s="103">
        <v>0.62054323673534717</v>
      </c>
      <c r="F12" s="103">
        <v>2.4192468489618744</v>
      </c>
    </row>
    <row r="13" spans="1:6" ht="11.25" x14ac:dyDescent="0.2">
      <c r="A13" s="117" t="s">
        <v>14</v>
      </c>
      <c r="B13" s="117"/>
      <c r="C13" s="104">
        <v>10.777497035278889</v>
      </c>
      <c r="D13" s="104">
        <v>17.017860615939099</v>
      </c>
      <c r="E13" s="104">
        <v>14.992271931621225</v>
      </c>
      <c r="F13" s="104">
        <v>42.787629582839209</v>
      </c>
    </row>
    <row r="14" spans="1:6" ht="11.25" x14ac:dyDescent="0.2">
      <c r="A14" s="107"/>
      <c r="B14" s="107"/>
      <c r="C14" s="101"/>
      <c r="D14" s="101"/>
      <c r="E14" s="101"/>
      <c r="F14" s="101"/>
    </row>
    <row r="15" spans="1:6" ht="11.25" x14ac:dyDescent="0.2">
      <c r="A15" s="107"/>
      <c r="B15" s="107"/>
      <c r="C15" s="241" t="s">
        <v>66</v>
      </c>
      <c r="D15" s="241"/>
      <c r="E15" s="241"/>
      <c r="F15" s="241"/>
    </row>
    <row r="16" spans="1:6" ht="5.25" customHeight="1" x14ac:dyDescent="0.2">
      <c r="A16" s="107"/>
      <c r="B16" s="107"/>
      <c r="C16" s="130"/>
      <c r="D16" s="130"/>
      <c r="E16" s="130"/>
      <c r="F16" s="130"/>
    </row>
    <row r="17" spans="1:6" ht="11.25" x14ac:dyDescent="0.2">
      <c r="A17" s="107" t="s">
        <v>101</v>
      </c>
      <c r="B17" s="107"/>
      <c r="C17" s="103">
        <v>4.1732515890733017</v>
      </c>
      <c r="D17" s="103">
        <v>5.747918671116472</v>
      </c>
      <c r="E17" s="103">
        <v>6.1124545825380086</v>
      </c>
      <c r="F17" s="103">
        <v>16.033624842727782</v>
      </c>
    </row>
    <row r="18" spans="1:6" ht="11.25" x14ac:dyDescent="0.2">
      <c r="A18" s="107" t="s">
        <v>102</v>
      </c>
      <c r="B18" s="107"/>
      <c r="C18" s="103">
        <v>1.3651744667374641</v>
      </c>
      <c r="D18" s="103">
        <v>5.0899227021044782</v>
      </c>
      <c r="E18" s="103">
        <v>4.987030958745196</v>
      </c>
      <c r="F18" s="103">
        <v>11.442128127587138</v>
      </c>
    </row>
    <row r="19" spans="1:6" ht="11.25" x14ac:dyDescent="0.2">
      <c r="A19" s="107" t="s">
        <v>48</v>
      </c>
      <c r="B19" s="107"/>
      <c r="C19" s="103">
        <v>3.136795416171112</v>
      </c>
      <c r="D19" s="103">
        <v>5.7727035674760199</v>
      </c>
      <c r="E19" s="103">
        <v>7.1596766947963753</v>
      </c>
      <c r="F19" s="103">
        <v>16.069175678443511</v>
      </c>
    </row>
    <row r="20" spans="1:6" ht="11.25" x14ac:dyDescent="0.2">
      <c r="A20" s="107" t="s">
        <v>0</v>
      </c>
      <c r="B20" s="107"/>
      <c r="C20" s="103">
        <v>2.5338942063583585</v>
      </c>
      <c r="D20" s="103">
        <v>3.2056079270360192</v>
      </c>
      <c r="E20" s="103">
        <v>3.6335346532438098</v>
      </c>
      <c r="F20" s="103">
        <v>9.3730367866381883</v>
      </c>
    </row>
    <row r="21" spans="1:6" ht="11.25" x14ac:dyDescent="0.2">
      <c r="A21" s="107" t="s">
        <v>1</v>
      </c>
      <c r="B21" s="107"/>
      <c r="C21" s="103">
        <v>1.0731171654340197</v>
      </c>
      <c r="D21" s="103">
        <v>0.8863182208575231</v>
      </c>
      <c r="E21" s="103">
        <v>2.3349093544050845</v>
      </c>
      <c r="F21" s="103">
        <v>4.2943447406966273</v>
      </c>
    </row>
    <row r="22" spans="1:6" ht="11.25" x14ac:dyDescent="0.2">
      <c r="A22" s="117" t="s">
        <v>14</v>
      </c>
      <c r="B22" s="117"/>
      <c r="C22" s="104">
        <v>12.282232843774258</v>
      </c>
      <c r="D22" s="104">
        <v>20.70247108859051</v>
      </c>
      <c r="E22" s="104">
        <v>24.227606243728474</v>
      </c>
      <c r="F22" s="104">
        <v>57.21231017609324</v>
      </c>
    </row>
    <row r="23" spans="1:6" ht="11.25" x14ac:dyDescent="0.2">
      <c r="A23" s="107"/>
      <c r="B23" s="107"/>
      <c r="C23" s="107"/>
      <c r="D23" s="107"/>
      <c r="E23" s="107"/>
      <c r="F23" s="107"/>
    </row>
    <row r="24" spans="1:6" ht="11.25" x14ac:dyDescent="0.2">
      <c r="A24" s="107"/>
      <c r="B24" s="107"/>
      <c r="C24" s="241" t="s">
        <v>179</v>
      </c>
      <c r="D24" s="241"/>
      <c r="E24" s="241"/>
      <c r="F24" s="241"/>
    </row>
    <row r="25" spans="1:6" ht="5.25" customHeight="1" x14ac:dyDescent="0.2">
      <c r="A25" s="107"/>
      <c r="B25" s="107"/>
      <c r="C25" s="130"/>
      <c r="D25" s="130"/>
      <c r="E25" s="130"/>
      <c r="F25" s="130"/>
    </row>
    <row r="26" spans="1:6" ht="11.25" x14ac:dyDescent="0.2">
      <c r="A26" s="107" t="s">
        <v>101</v>
      </c>
      <c r="B26" s="107"/>
      <c r="C26" s="103">
        <v>8.4462968094609447</v>
      </c>
      <c r="D26" s="103">
        <v>11.169571720433252</v>
      </c>
      <c r="E26" s="103">
        <v>12.469169482219417</v>
      </c>
      <c r="F26" s="103">
        <v>32.085038012113614</v>
      </c>
    </row>
    <row r="27" spans="1:6" ht="11.25" x14ac:dyDescent="0.2">
      <c r="A27" s="107" t="s">
        <v>102</v>
      </c>
      <c r="B27" s="107"/>
      <c r="C27" s="103">
        <v>3.2154788562458805</v>
      </c>
      <c r="D27" s="103">
        <v>9.4570730758572736</v>
      </c>
      <c r="E27" s="103">
        <v>8.7137671493410487</v>
      </c>
      <c r="F27" s="103">
        <v>21.386319081444199</v>
      </c>
    </row>
    <row r="28" spans="1:6" ht="11.25" x14ac:dyDescent="0.2">
      <c r="A28" s="107" t="s">
        <v>48</v>
      </c>
      <c r="B28" s="107"/>
      <c r="C28" s="103">
        <v>5.9375747634677509</v>
      </c>
      <c r="D28" s="103">
        <v>10.138365126273884</v>
      </c>
      <c r="E28" s="103">
        <v>10.533236718135486</v>
      </c>
      <c r="F28" s="103">
        <v>26.609176607877128</v>
      </c>
    </row>
    <row r="29" spans="1:6" ht="11.25" x14ac:dyDescent="0.2">
      <c r="A29" s="107" t="s">
        <v>0</v>
      </c>
      <c r="B29" s="107"/>
      <c r="C29" s="103">
        <v>3.7320287986726313</v>
      </c>
      <c r="D29" s="103">
        <v>4.9255334346530715</v>
      </c>
      <c r="E29" s="103">
        <v>4.5482522345133125</v>
      </c>
      <c r="F29" s="103">
        <v>13.205814467839016</v>
      </c>
    </row>
    <row r="30" spans="1:6" ht="6.75" customHeight="1" x14ac:dyDescent="0.2">
      <c r="A30" s="107" t="s">
        <v>1</v>
      </c>
      <c r="B30" s="107"/>
      <c r="C30" s="103">
        <v>1.7283506512059399</v>
      </c>
      <c r="D30" s="103">
        <v>2.0297883473121296</v>
      </c>
      <c r="E30" s="103">
        <v>2.9554525911404319</v>
      </c>
      <c r="F30" s="103">
        <v>6.7135915896585008</v>
      </c>
    </row>
    <row r="31" spans="1:6" ht="11.25" x14ac:dyDescent="0.2">
      <c r="A31" s="117" t="s">
        <v>14</v>
      </c>
      <c r="B31" s="117"/>
      <c r="C31" s="104">
        <v>23.059729879053144</v>
      </c>
      <c r="D31" s="104">
        <v>37.720331704529613</v>
      </c>
      <c r="E31" s="104">
        <v>39.219878175349699</v>
      </c>
      <c r="F31" s="104">
        <v>99.999939758932442</v>
      </c>
    </row>
    <row r="32" spans="1:6" ht="11.25" x14ac:dyDescent="0.2">
      <c r="A32" s="96"/>
      <c r="B32" s="96"/>
      <c r="C32" s="96"/>
      <c r="D32" s="96"/>
      <c r="E32" s="96"/>
      <c r="F32" s="96"/>
    </row>
    <row r="33" spans="1:6" ht="11.25" x14ac:dyDescent="0.2">
      <c r="A33" s="107"/>
      <c r="B33" s="107"/>
      <c r="C33" s="107"/>
      <c r="D33" s="107"/>
      <c r="E33" s="107"/>
      <c r="F33" s="107"/>
    </row>
    <row r="34" spans="1:6" ht="11.25" x14ac:dyDescent="0.2">
      <c r="A34" s="107" t="s">
        <v>217</v>
      </c>
      <c r="B34" s="107"/>
      <c r="C34" s="107"/>
      <c r="D34" s="107"/>
      <c r="E34" s="107"/>
      <c r="F34" s="107"/>
    </row>
    <row r="35" spans="1:6" ht="11.25" x14ac:dyDescent="0.2">
      <c r="A35" s="107" t="s">
        <v>229</v>
      </c>
      <c r="B35" s="107"/>
      <c r="C35" s="107"/>
      <c r="D35" s="107"/>
      <c r="E35" s="107"/>
      <c r="F35" s="107"/>
    </row>
    <row r="38" spans="1:6" ht="12" customHeight="1" x14ac:dyDescent="0.2">
      <c r="A38" s="190" t="s">
        <v>284</v>
      </c>
    </row>
  </sheetData>
  <mergeCells count="6">
    <mergeCell ref="C24:F24"/>
    <mergeCell ref="A3:A4"/>
    <mergeCell ref="C3:E3"/>
    <mergeCell ref="F3:F4"/>
    <mergeCell ref="C6:F6"/>
    <mergeCell ref="C15:F15"/>
  </mergeCells>
  <hyperlinks>
    <hyperlink ref="A38" location="'Indice delle tavole'!A1" display="Torna all'indice delle tavol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2" zoomScaleNormal="100" workbookViewId="0">
      <selection activeCell="P5" sqref="P5"/>
    </sheetView>
  </sheetViews>
  <sheetFormatPr defaultColWidth="9.140625" defaultRowHeight="8.25" customHeight="1" x14ac:dyDescent="0.2"/>
  <cols>
    <col min="1" max="1" width="5.7109375" style="11" customWidth="1"/>
    <col min="2" max="2" width="1.7109375" style="11" customWidth="1"/>
    <col min="3" max="3" width="11.5703125" style="11" customWidth="1"/>
    <col min="4" max="4" width="11.140625" style="11" customWidth="1"/>
    <col min="5" max="5" width="14.85546875" style="11" customWidth="1"/>
    <col min="6" max="6" width="9.28515625" style="11" customWidth="1"/>
    <col min="7" max="7" width="8" style="11" customWidth="1"/>
    <col min="8" max="8" width="7.28515625" style="11" customWidth="1"/>
    <col min="9" max="9" width="15.140625" style="11" customWidth="1"/>
    <col min="10" max="10" width="9.85546875" style="11" customWidth="1"/>
    <col min="11" max="11" width="10.42578125" style="11" customWidth="1"/>
    <col min="12" max="12" width="1.42578125" style="11" customWidth="1"/>
    <col min="13" max="13" width="10.28515625" style="11" customWidth="1"/>
    <col min="14" max="15" width="8" style="11" bestFit="1" customWidth="1"/>
    <col min="16" max="17" width="8.42578125" style="11" bestFit="1" customWidth="1"/>
    <col min="18" max="19" width="8" style="11" bestFit="1" customWidth="1"/>
    <col min="20" max="20" width="8.7109375" style="11" bestFit="1" customWidth="1"/>
    <col min="21" max="21" width="8.42578125" style="11" bestFit="1" customWidth="1"/>
    <col min="22" max="16384" width="9.140625" style="11"/>
  </cols>
  <sheetData>
    <row r="1" spans="1:22" ht="12.75" hidden="1" x14ac:dyDescent="0.2">
      <c r="A1" s="39"/>
    </row>
    <row r="2" spans="1:22" s="16" customFormat="1" ht="12.75" x14ac:dyDescent="0.2">
      <c r="A2" s="40" t="s">
        <v>211</v>
      </c>
    </row>
    <row r="3" spans="1:22" s="33" customFormat="1" ht="17.25" customHeight="1" x14ac:dyDescent="0.2"/>
    <row r="4" spans="1:22" ht="13.5" customHeight="1" x14ac:dyDescent="0.2">
      <c r="A4" s="250" t="s">
        <v>49</v>
      </c>
      <c r="B4" s="41"/>
      <c r="C4" s="247" t="s">
        <v>56</v>
      </c>
      <c r="D4" s="247"/>
      <c r="E4" s="247"/>
      <c r="F4" s="247"/>
      <c r="G4" s="247"/>
      <c r="H4" s="247"/>
      <c r="I4" s="247"/>
      <c r="J4" s="247"/>
      <c r="K4" s="247"/>
      <c r="L4" s="41"/>
      <c r="M4" s="248" t="s">
        <v>50</v>
      </c>
    </row>
    <row r="5" spans="1:22" ht="25.5" customHeight="1" x14ac:dyDescent="0.2">
      <c r="A5" s="251"/>
      <c r="B5" s="46"/>
      <c r="C5" s="47" t="s">
        <v>242</v>
      </c>
      <c r="D5" s="47" t="s">
        <v>243</v>
      </c>
      <c r="E5" s="47" t="s">
        <v>244</v>
      </c>
      <c r="F5" s="47" t="s">
        <v>245</v>
      </c>
      <c r="G5" s="47" t="s">
        <v>246</v>
      </c>
      <c r="H5" s="47" t="s">
        <v>247</v>
      </c>
      <c r="I5" s="47" t="s">
        <v>248</v>
      </c>
      <c r="J5" s="47" t="s">
        <v>290</v>
      </c>
      <c r="K5" s="82" t="s">
        <v>4</v>
      </c>
      <c r="L5" s="30"/>
      <c r="M5" s="249"/>
    </row>
    <row r="6" spans="1:22" ht="6.75" customHeight="1" x14ac:dyDescent="0.2">
      <c r="A6" s="48"/>
      <c r="B6" s="49"/>
      <c r="C6" s="50"/>
      <c r="D6" s="50"/>
      <c r="E6" s="50"/>
      <c r="F6" s="50"/>
      <c r="G6" s="50"/>
      <c r="H6" s="50"/>
      <c r="I6" s="50"/>
      <c r="J6" s="50"/>
      <c r="K6" s="222"/>
      <c r="M6" s="83" t="s">
        <v>3</v>
      </c>
    </row>
    <row r="7" spans="1:22" ht="10.5" customHeight="1" x14ac:dyDescent="0.2">
      <c r="A7" s="81">
        <v>2000</v>
      </c>
      <c r="B7" s="49"/>
      <c r="C7" s="53">
        <v>6837.9</v>
      </c>
      <c r="D7" s="53">
        <v>4438</v>
      </c>
      <c r="E7" s="53">
        <v>5764.4</v>
      </c>
      <c r="F7" s="53">
        <v>14632.2</v>
      </c>
      <c r="G7" s="53">
        <v>764.1</v>
      </c>
      <c r="H7" s="53">
        <v>685.5</v>
      </c>
      <c r="I7" s="53">
        <v>11107.5</v>
      </c>
      <c r="J7" s="53">
        <v>5446.4</v>
      </c>
      <c r="K7" s="54">
        <v>49676</v>
      </c>
      <c r="L7" s="43"/>
      <c r="M7" s="53">
        <v>758386.9</v>
      </c>
      <c r="N7" s="62"/>
      <c r="O7" s="62"/>
      <c r="P7" s="62"/>
      <c r="Q7" s="62"/>
      <c r="R7" s="62"/>
      <c r="S7" s="62"/>
      <c r="T7" s="62"/>
      <c r="U7" s="62"/>
      <c r="V7" s="62"/>
    </row>
    <row r="8" spans="1:22" ht="10.5" customHeight="1" x14ac:dyDescent="0.2">
      <c r="A8" s="81">
        <v>2001</v>
      </c>
      <c r="B8" s="49"/>
      <c r="C8" s="53">
        <v>6995.2</v>
      </c>
      <c r="D8" s="53">
        <v>4539.3999999999996</v>
      </c>
      <c r="E8" s="53">
        <v>5825</v>
      </c>
      <c r="F8" s="53">
        <v>14859.3</v>
      </c>
      <c r="G8" s="53">
        <v>782</v>
      </c>
      <c r="H8" s="53">
        <v>688.7</v>
      </c>
      <c r="I8" s="53">
        <v>11239.1</v>
      </c>
      <c r="J8" s="53">
        <v>5689.2</v>
      </c>
      <c r="K8" s="54">
        <v>50617.9</v>
      </c>
      <c r="L8" s="43"/>
      <c r="M8" s="53">
        <v>781808.1</v>
      </c>
      <c r="N8" s="62"/>
      <c r="O8" s="62"/>
      <c r="P8" s="62"/>
      <c r="Q8" s="62"/>
      <c r="R8" s="62"/>
      <c r="S8" s="62"/>
      <c r="T8" s="62"/>
      <c r="U8" s="62"/>
      <c r="V8" s="62"/>
    </row>
    <row r="9" spans="1:22" ht="10.5" customHeight="1" x14ac:dyDescent="0.2">
      <c r="A9" s="81">
        <v>2002</v>
      </c>
      <c r="B9" s="49"/>
      <c r="C9" s="53">
        <v>6871.8</v>
      </c>
      <c r="D9" s="53">
        <v>4747.8999999999996</v>
      </c>
      <c r="E9" s="53">
        <v>5812.2</v>
      </c>
      <c r="F9" s="53">
        <v>15676.5</v>
      </c>
      <c r="G9" s="53">
        <v>768</v>
      </c>
      <c r="H9" s="53">
        <v>711.1</v>
      </c>
      <c r="I9" s="53">
        <v>11296.4</v>
      </c>
      <c r="J9" s="53">
        <v>5992.6</v>
      </c>
      <c r="K9" s="54">
        <v>51876.4</v>
      </c>
      <c r="L9" s="43"/>
      <c r="M9" s="53">
        <v>802349</v>
      </c>
      <c r="N9" s="62"/>
      <c r="O9" s="62"/>
      <c r="P9" s="62"/>
      <c r="Q9" s="62"/>
      <c r="R9" s="62"/>
      <c r="S9" s="62"/>
      <c r="T9" s="62"/>
      <c r="U9" s="62"/>
      <c r="V9" s="62"/>
    </row>
    <row r="10" spans="1:22" ht="10.5" customHeight="1" x14ac:dyDescent="0.2">
      <c r="A10" s="81">
        <v>2003</v>
      </c>
      <c r="B10" s="49"/>
      <c r="C10" s="53">
        <v>6663</v>
      </c>
      <c r="D10" s="53">
        <v>4848.3</v>
      </c>
      <c r="E10" s="53">
        <v>5900.3</v>
      </c>
      <c r="F10" s="53">
        <v>15805.9</v>
      </c>
      <c r="G10" s="53">
        <v>744.4</v>
      </c>
      <c r="H10" s="53">
        <v>714.1</v>
      </c>
      <c r="I10" s="53">
        <v>11548.6</v>
      </c>
      <c r="J10" s="53">
        <v>6029.7</v>
      </c>
      <c r="K10" s="54">
        <v>52254.400000000001</v>
      </c>
      <c r="L10" s="43"/>
      <c r="M10" s="53">
        <v>831302</v>
      </c>
      <c r="N10" s="62"/>
      <c r="O10" s="62"/>
      <c r="P10" s="62"/>
      <c r="Q10" s="62"/>
      <c r="R10" s="62"/>
      <c r="S10" s="62"/>
      <c r="T10" s="62"/>
      <c r="U10" s="62"/>
      <c r="V10" s="62"/>
    </row>
    <row r="11" spans="1:22" ht="10.5" customHeight="1" x14ac:dyDescent="0.2">
      <c r="A11" s="81">
        <v>2004</v>
      </c>
      <c r="B11" s="49"/>
      <c r="C11" s="53">
        <v>6897</v>
      </c>
      <c r="D11" s="53">
        <v>4970</v>
      </c>
      <c r="E11" s="53">
        <v>6175.9</v>
      </c>
      <c r="F11" s="53">
        <v>17982.8</v>
      </c>
      <c r="G11" s="53">
        <v>758</v>
      </c>
      <c r="H11" s="53">
        <v>756.7</v>
      </c>
      <c r="I11" s="53">
        <v>11765.8</v>
      </c>
      <c r="J11" s="53">
        <v>5977.2</v>
      </c>
      <c r="K11" s="54">
        <v>55283.5</v>
      </c>
      <c r="L11" s="43"/>
      <c r="M11" s="53">
        <v>861525</v>
      </c>
      <c r="N11" s="62"/>
      <c r="O11" s="62"/>
      <c r="P11" s="62"/>
      <c r="Q11" s="62"/>
      <c r="R11" s="62"/>
      <c r="S11" s="62"/>
      <c r="T11" s="62"/>
      <c r="U11" s="62"/>
      <c r="V11" s="62"/>
    </row>
    <row r="12" spans="1:22" ht="10.5" customHeight="1" x14ac:dyDescent="0.2">
      <c r="A12" s="81">
        <v>2005</v>
      </c>
      <c r="B12" s="49"/>
      <c r="C12" s="53">
        <v>7068.6</v>
      </c>
      <c r="D12" s="53">
        <v>5082.5</v>
      </c>
      <c r="E12" s="53">
        <v>6251.8</v>
      </c>
      <c r="F12" s="53">
        <v>16845.400000000001</v>
      </c>
      <c r="G12" s="53">
        <v>780.5</v>
      </c>
      <c r="H12" s="53">
        <v>735.8</v>
      </c>
      <c r="I12" s="53">
        <v>11723.6</v>
      </c>
      <c r="J12" s="53">
        <v>6326</v>
      </c>
      <c r="K12" s="54">
        <v>54814.3</v>
      </c>
      <c r="L12" s="43"/>
      <c r="M12" s="53">
        <v>889639.2</v>
      </c>
      <c r="N12" s="62"/>
      <c r="O12" s="62"/>
      <c r="P12" s="62"/>
      <c r="Q12" s="62"/>
      <c r="R12" s="62"/>
      <c r="S12" s="62"/>
      <c r="T12" s="62"/>
      <c r="U12" s="62"/>
      <c r="V12" s="62"/>
    </row>
    <row r="13" spans="1:22" ht="10.5" customHeight="1" x14ac:dyDescent="0.2">
      <c r="A13" s="81">
        <v>2006</v>
      </c>
      <c r="B13" s="49"/>
      <c r="C13" s="53">
        <v>7398.1</v>
      </c>
      <c r="D13" s="53">
        <v>5149.7</v>
      </c>
      <c r="E13" s="53">
        <v>6297.1</v>
      </c>
      <c r="F13" s="53">
        <v>17946.5</v>
      </c>
      <c r="G13" s="53">
        <v>819.6</v>
      </c>
      <c r="H13" s="53">
        <v>761.3</v>
      </c>
      <c r="I13" s="53">
        <v>12003.1</v>
      </c>
      <c r="J13" s="53">
        <v>6804</v>
      </c>
      <c r="K13" s="54">
        <v>57179.4</v>
      </c>
      <c r="L13" s="43"/>
      <c r="M13" s="53">
        <v>926747.6</v>
      </c>
      <c r="N13" s="62"/>
      <c r="O13" s="62"/>
      <c r="P13" s="62"/>
      <c r="Q13" s="62"/>
      <c r="R13" s="62"/>
      <c r="S13" s="62"/>
      <c r="T13" s="62"/>
      <c r="U13" s="62"/>
      <c r="V13" s="62"/>
    </row>
    <row r="14" spans="1:22" ht="10.5" customHeight="1" x14ac:dyDescent="0.2">
      <c r="A14" s="81">
        <v>2007</v>
      </c>
      <c r="B14" s="49"/>
      <c r="C14" s="53">
        <v>7540.6</v>
      </c>
      <c r="D14" s="53">
        <v>5293.2</v>
      </c>
      <c r="E14" s="53">
        <v>6407.1</v>
      </c>
      <c r="F14" s="53">
        <v>19574.3</v>
      </c>
      <c r="G14" s="53">
        <v>842.1</v>
      </c>
      <c r="H14" s="53">
        <v>803.2</v>
      </c>
      <c r="I14" s="53">
        <v>12319.5</v>
      </c>
      <c r="J14" s="53">
        <v>7015.1</v>
      </c>
      <c r="K14" s="54">
        <v>59795.3</v>
      </c>
      <c r="L14" s="43"/>
      <c r="M14" s="53">
        <v>957827</v>
      </c>
      <c r="N14" s="62"/>
      <c r="O14" s="62"/>
      <c r="P14" s="62"/>
      <c r="Q14" s="62"/>
      <c r="R14" s="62"/>
      <c r="S14" s="62"/>
      <c r="T14" s="62"/>
      <c r="U14" s="62"/>
      <c r="V14" s="62"/>
    </row>
    <row r="15" spans="1:22" ht="10.5" customHeight="1" x14ac:dyDescent="0.2">
      <c r="A15" s="81">
        <v>2008</v>
      </c>
      <c r="B15" s="49"/>
      <c r="C15" s="53">
        <v>7468.6</v>
      </c>
      <c r="D15" s="53">
        <v>5107.8999999999996</v>
      </c>
      <c r="E15" s="53">
        <v>6629.4</v>
      </c>
      <c r="F15" s="53">
        <v>20173.099999999999</v>
      </c>
      <c r="G15" s="53">
        <v>865.8</v>
      </c>
      <c r="H15" s="53">
        <v>848.7</v>
      </c>
      <c r="I15" s="53">
        <v>11644.7</v>
      </c>
      <c r="J15" s="53">
        <v>7061.6</v>
      </c>
      <c r="K15" s="54">
        <v>59800</v>
      </c>
      <c r="L15" s="43"/>
      <c r="M15" s="53">
        <v>976688.7</v>
      </c>
      <c r="N15" s="62"/>
      <c r="O15" s="62"/>
      <c r="P15" s="62"/>
      <c r="Q15" s="62"/>
      <c r="R15" s="62"/>
      <c r="S15" s="62"/>
      <c r="T15" s="62"/>
      <c r="U15" s="62"/>
      <c r="V15" s="62"/>
    </row>
    <row r="16" spans="1:22" ht="10.5" customHeight="1" x14ac:dyDescent="0.2">
      <c r="A16" s="81">
        <v>2009</v>
      </c>
      <c r="B16" s="49"/>
      <c r="C16" s="53">
        <v>7346.8</v>
      </c>
      <c r="D16" s="53">
        <v>5070.5</v>
      </c>
      <c r="E16" s="53">
        <v>6751.8</v>
      </c>
      <c r="F16" s="53">
        <v>21869.599999999999</v>
      </c>
      <c r="G16" s="53">
        <v>853.5</v>
      </c>
      <c r="H16" s="53">
        <v>880.7</v>
      </c>
      <c r="I16" s="53">
        <v>10565.1</v>
      </c>
      <c r="J16" s="53">
        <v>7054.7</v>
      </c>
      <c r="K16" s="54">
        <v>60392.7</v>
      </c>
      <c r="L16" s="43"/>
      <c r="M16" s="53">
        <v>955730.9</v>
      </c>
      <c r="N16" s="62"/>
      <c r="O16" s="62"/>
      <c r="P16" s="62"/>
      <c r="Q16" s="62"/>
      <c r="R16" s="62"/>
      <c r="S16" s="62"/>
      <c r="T16" s="62"/>
      <c r="U16" s="62"/>
      <c r="V16" s="62"/>
    </row>
    <row r="17" spans="1:22" ht="10.5" customHeight="1" x14ac:dyDescent="0.2">
      <c r="A17" s="81">
        <v>2010</v>
      </c>
      <c r="B17" s="49"/>
      <c r="C17" s="53">
        <v>7196.4</v>
      </c>
      <c r="D17" s="53">
        <v>5511.1</v>
      </c>
      <c r="E17" s="53">
        <v>7098.8</v>
      </c>
      <c r="F17" s="53">
        <v>23043.7</v>
      </c>
      <c r="G17" s="53">
        <v>881.4</v>
      </c>
      <c r="H17" s="53">
        <v>1002.9</v>
      </c>
      <c r="I17" s="53">
        <v>10882.1</v>
      </c>
      <c r="J17" s="53">
        <v>7396.1</v>
      </c>
      <c r="K17" s="54">
        <v>63012.5</v>
      </c>
      <c r="L17" s="43"/>
      <c r="M17" s="53">
        <v>980424.4</v>
      </c>
      <c r="N17" s="62"/>
      <c r="O17" s="62"/>
      <c r="P17" s="62"/>
      <c r="Q17" s="62"/>
      <c r="R17" s="62"/>
      <c r="S17" s="62"/>
      <c r="T17" s="62"/>
      <c r="U17" s="62"/>
      <c r="V17" s="62"/>
    </row>
    <row r="18" spans="1:22" ht="10.5" customHeight="1" x14ac:dyDescent="0.2">
      <c r="A18" s="81">
        <v>2011</v>
      </c>
      <c r="B18" s="49"/>
      <c r="C18" s="53">
        <v>6544</v>
      </c>
      <c r="D18" s="53">
        <v>5498.2</v>
      </c>
      <c r="E18" s="53">
        <v>7192.5</v>
      </c>
      <c r="F18" s="53">
        <v>24278.3</v>
      </c>
      <c r="G18" s="53">
        <v>872.5</v>
      </c>
      <c r="H18" s="53">
        <v>999.2</v>
      </c>
      <c r="I18" s="53">
        <v>10528.2</v>
      </c>
      <c r="J18" s="53">
        <v>7748.9</v>
      </c>
      <c r="K18" s="54">
        <v>63661.8</v>
      </c>
      <c r="L18" s="43"/>
      <c r="M18" s="53">
        <v>1012023.4</v>
      </c>
      <c r="N18" s="62"/>
      <c r="O18" s="62"/>
      <c r="P18" s="62"/>
      <c r="Q18" s="62"/>
      <c r="R18" s="62"/>
      <c r="S18" s="62"/>
      <c r="T18" s="62"/>
      <c r="U18" s="62"/>
      <c r="V18" s="62"/>
    </row>
    <row r="19" spans="1:22" ht="10.5" customHeight="1" x14ac:dyDescent="0.2">
      <c r="A19" s="81">
        <v>2012</v>
      </c>
      <c r="B19" s="49"/>
      <c r="C19" s="53">
        <v>5799.3</v>
      </c>
      <c r="D19" s="53">
        <v>5259.1</v>
      </c>
      <c r="E19" s="53">
        <v>7011.4</v>
      </c>
      <c r="F19" s="53">
        <v>23294.3</v>
      </c>
      <c r="G19" s="53">
        <v>714.3</v>
      </c>
      <c r="H19" s="53">
        <v>951.1</v>
      </c>
      <c r="I19" s="53">
        <v>9320.5</v>
      </c>
      <c r="J19" s="53">
        <v>7244.2</v>
      </c>
      <c r="K19" s="54">
        <v>59594</v>
      </c>
      <c r="L19" s="43"/>
      <c r="M19" s="53">
        <v>1003497.7</v>
      </c>
      <c r="N19" s="62"/>
      <c r="O19" s="62"/>
      <c r="P19" s="62"/>
      <c r="Q19" s="62"/>
      <c r="R19" s="62"/>
      <c r="S19" s="62"/>
      <c r="T19" s="62"/>
      <c r="U19" s="62"/>
      <c r="V19" s="62"/>
    </row>
    <row r="20" spans="1:22" ht="10.5" customHeight="1" x14ac:dyDescent="0.2">
      <c r="A20" s="81">
        <v>2013</v>
      </c>
      <c r="B20" s="49"/>
      <c r="C20" s="53">
        <v>4825.8</v>
      </c>
      <c r="D20" s="53">
        <v>4940.1000000000004</v>
      </c>
      <c r="E20" s="53">
        <v>6117.4</v>
      </c>
      <c r="F20" s="53">
        <v>22087.200000000001</v>
      </c>
      <c r="G20" s="53">
        <v>667.3</v>
      </c>
      <c r="H20" s="53">
        <v>952</v>
      </c>
      <c r="I20" s="53">
        <v>8534.7000000000007</v>
      </c>
      <c r="J20" s="53">
        <v>6919.1</v>
      </c>
      <c r="K20" s="54">
        <v>55043.6</v>
      </c>
      <c r="L20" s="43"/>
      <c r="M20" s="53">
        <v>992950.1</v>
      </c>
      <c r="N20" s="62"/>
      <c r="O20" s="62"/>
      <c r="P20" s="62"/>
      <c r="Q20" s="62"/>
      <c r="R20" s="62"/>
      <c r="S20" s="62"/>
      <c r="T20" s="62"/>
      <c r="U20" s="62"/>
      <c r="V20" s="62"/>
    </row>
    <row r="21" spans="1:22" ht="10.5" customHeight="1" x14ac:dyDescent="0.2">
      <c r="A21" s="81">
        <v>2014</v>
      </c>
      <c r="B21" s="49"/>
      <c r="C21" s="53">
        <v>4599.8</v>
      </c>
      <c r="D21" s="53">
        <v>4904.3999999999996</v>
      </c>
      <c r="E21" s="53">
        <v>6102.6</v>
      </c>
      <c r="F21" s="53">
        <v>22670.5</v>
      </c>
      <c r="G21" s="53">
        <v>655.6</v>
      </c>
      <c r="H21" s="53">
        <v>962</v>
      </c>
      <c r="I21" s="53">
        <v>8486.1</v>
      </c>
      <c r="J21" s="53">
        <v>7417.3</v>
      </c>
      <c r="K21" s="54">
        <v>55798.2</v>
      </c>
      <c r="L21" s="43"/>
      <c r="M21" s="53">
        <v>997830</v>
      </c>
      <c r="N21" s="62"/>
      <c r="O21" s="62"/>
      <c r="P21" s="62"/>
      <c r="Q21" s="62"/>
      <c r="R21" s="62"/>
      <c r="S21" s="62"/>
      <c r="T21" s="62"/>
      <c r="U21" s="62"/>
      <c r="V21" s="62"/>
    </row>
    <row r="22" spans="1:22" ht="10.5" customHeight="1" x14ac:dyDescent="0.2">
      <c r="A22" s="81">
        <v>2015</v>
      </c>
      <c r="B22" s="49"/>
      <c r="C22" s="53">
        <v>4762.1000000000004</v>
      </c>
      <c r="D22" s="53">
        <v>5366.3</v>
      </c>
      <c r="E22" s="53">
        <v>6039.7</v>
      </c>
      <c r="F22" s="53">
        <v>23255.9</v>
      </c>
      <c r="G22" s="53">
        <v>608.70000000000005</v>
      </c>
      <c r="H22" s="53">
        <v>1030.9000000000001</v>
      </c>
      <c r="I22" s="53">
        <v>8752.4</v>
      </c>
      <c r="J22" s="53">
        <v>7788.9</v>
      </c>
      <c r="K22" s="54">
        <v>57604.9</v>
      </c>
      <c r="L22" s="43"/>
      <c r="M22" s="53">
        <v>1018938.9</v>
      </c>
      <c r="N22" s="62"/>
      <c r="O22" s="62"/>
      <c r="P22" s="62"/>
      <c r="Q22" s="62"/>
      <c r="R22" s="62"/>
      <c r="S22" s="62"/>
      <c r="T22" s="62"/>
      <c r="U22" s="62"/>
      <c r="V22" s="62"/>
    </row>
    <row r="23" spans="1:22" ht="10.5" customHeight="1" x14ac:dyDescent="0.2">
      <c r="A23" s="81">
        <v>2016</v>
      </c>
      <c r="B23" s="49"/>
      <c r="C23" s="53">
        <v>4565.7</v>
      </c>
      <c r="D23" s="53">
        <v>5553.8</v>
      </c>
      <c r="E23" s="53">
        <v>6063.9</v>
      </c>
      <c r="F23" s="53">
        <v>25462.400000000001</v>
      </c>
      <c r="G23" s="53">
        <v>613.70000000000005</v>
      </c>
      <c r="H23" s="53">
        <v>1094.2</v>
      </c>
      <c r="I23" s="53">
        <v>8697.2999999999993</v>
      </c>
      <c r="J23" s="53">
        <v>8252.2999999999993</v>
      </c>
      <c r="K23" s="54">
        <v>60303.3</v>
      </c>
      <c r="L23" s="43"/>
      <c r="M23" s="53">
        <v>1032362.5</v>
      </c>
      <c r="N23" s="62"/>
      <c r="O23" s="62"/>
      <c r="P23" s="62"/>
      <c r="Q23" s="62"/>
      <c r="R23" s="62"/>
      <c r="S23" s="62"/>
      <c r="T23" s="62"/>
      <c r="U23" s="62"/>
      <c r="V23" s="62"/>
    </row>
    <row r="24" spans="1:22" ht="10.5" customHeight="1" x14ac:dyDescent="0.2">
      <c r="A24" s="52">
        <v>2017</v>
      </c>
      <c r="B24" s="49"/>
      <c r="C24" s="53">
        <v>4922.6000000000004</v>
      </c>
      <c r="D24" s="53">
        <v>5538.5</v>
      </c>
      <c r="E24" s="53">
        <v>6289.8</v>
      </c>
      <c r="F24" s="53">
        <v>25680.7</v>
      </c>
      <c r="G24" s="53">
        <v>611.5</v>
      </c>
      <c r="H24" s="53">
        <v>1029.9000000000001</v>
      </c>
      <c r="I24" s="53">
        <v>8732.9</v>
      </c>
      <c r="J24" s="53">
        <v>8454.9</v>
      </c>
      <c r="K24" s="54">
        <v>61260.800000000003</v>
      </c>
      <c r="L24" s="43"/>
      <c r="M24" s="53">
        <v>1059165.8999999999</v>
      </c>
      <c r="N24" s="62"/>
      <c r="O24" s="62"/>
      <c r="P24" s="62"/>
      <c r="Q24" s="62"/>
      <c r="R24" s="62"/>
      <c r="S24" s="62"/>
      <c r="T24" s="62"/>
      <c r="U24" s="62"/>
      <c r="V24" s="62"/>
    </row>
    <row r="25" spans="1:22" ht="10.5" customHeight="1" x14ac:dyDescent="0.2">
      <c r="A25" s="52">
        <v>2018</v>
      </c>
      <c r="B25" s="49"/>
      <c r="C25" s="53">
        <v>5063.3</v>
      </c>
      <c r="D25" s="53">
        <v>5739.6</v>
      </c>
      <c r="E25" s="53">
        <v>6624.1</v>
      </c>
      <c r="F25" s="53">
        <v>25909.8</v>
      </c>
      <c r="G25" s="53">
        <v>626.6</v>
      </c>
      <c r="H25" s="53">
        <v>1003</v>
      </c>
      <c r="I25" s="53">
        <v>8743.7000000000007</v>
      </c>
      <c r="J25" s="53">
        <v>8580.7999999999993</v>
      </c>
      <c r="K25" s="54">
        <v>62290.9</v>
      </c>
      <c r="L25" s="43"/>
      <c r="M25" s="53">
        <v>1080010.6000000001</v>
      </c>
      <c r="N25" s="62"/>
      <c r="O25" s="62"/>
      <c r="P25" s="62"/>
      <c r="Q25" s="62"/>
      <c r="R25" s="62"/>
      <c r="S25" s="62"/>
      <c r="T25" s="62"/>
      <c r="U25" s="62"/>
      <c r="V25" s="62"/>
    </row>
    <row r="26" spans="1:22" ht="10.5" customHeight="1" x14ac:dyDescent="0.2">
      <c r="A26" s="52">
        <v>2019</v>
      </c>
      <c r="B26" s="49"/>
      <c r="C26" s="53">
        <v>4747.1000000000004</v>
      </c>
      <c r="D26" s="53">
        <v>5786.3</v>
      </c>
      <c r="E26" s="53">
        <v>6705.5</v>
      </c>
      <c r="F26" s="53">
        <v>26522.7</v>
      </c>
      <c r="G26" s="53">
        <v>657</v>
      </c>
      <c r="H26" s="53">
        <v>1076.4000000000001</v>
      </c>
      <c r="I26" s="53">
        <v>9030.7000000000007</v>
      </c>
      <c r="J26" s="53">
        <v>8891.9</v>
      </c>
      <c r="K26" s="54">
        <v>63417.599999999999</v>
      </c>
      <c r="L26" s="43"/>
      <c r="M26" s="53">
        <v>1090421.8999999999</v>
      </c>
      <c r="N26" s="62"/>
      <c r="O26" s="62"/>
      <c r="P26" s="62"/>
      <c r="Q26" s="62"/>
      <c r="R26" s="62"/>
      <c r="S26" s="62"/>
      <c r="T26" s="62"/>
      <c r="U26" s="62"/>
      <c r="V26" s="62"/>
    </row>
    <row r="27" spans="1:22" ht="10.5" customHeight="1" x14ac:dyDescent="0.2">
      <c r="A27" s="52">
        <v>2020</v>
      </c>
      <c r="B27" s="49"/>
      <c r="C27" s="53">
        <v>5179.8</v>
      </c>
      <c r="D27" s="53">
        <v>6177.4</v>
      </c>
      <c r="E27" s="53">
        <v>6968.2</v>
      </c>
      <c r="F27" s="53">
        <v>17985.2</v>
      </c>
      <c r="G27" s="53">
        <v>632.1</v>
      </c>
      <c r="H27" s="53">
        <v>485</v>
      </c>
      <c r="I27" s="53">
        <v>8803.9</v>
      </c>
      <c r="J27" s="53">
        <v>2826</v>
      </c>
      <c r="K27" s="54">
        <v>49057.599999999999</v>
      </c>
      <c r="L27" s="43"/>
      <c r="M27" s="53">
        <v>967821.3</v>
      </c>
      <c r="N27" s="62"/>
      <c r="O27" s="62"/>
      <c r="P27" s="62"/>
      <c r="Q27" s="62"/>
      <c r="R27" s="62"/>
      <c r="S27" s="62"/>
      <c r="T27" s="62"/>
      <c r="U27" s="62"/>
      <c r="V27" s="62"/>
    </row>
    <row r="28" spans="1:22" ht="10.5" customHeight="1" x14ac:dyDescent="0.2">
      <c r="A28" s="52">
        <v>2021</v>
      </c>
      <c r="B28" s="49"/>
      <c r="C28" s="53">
        <v>5878.8</v>
      </c>
      <c r="D28" s="53">
        <v>6762.2</v>
      </c>
      <c r="E28" s="53">
        <v>7346.6</v>
      </c>
      <c r="F28" s="53">
        <v>21168</v>
      </c>
      <c r="G28" s="53">
        <v>738.4</v>
      </c>
      <c r="H28" s="53">
        <v>475.3</v>
      </c>
      <c r="I28" s="53">
        <v>9415.9</v>
      </c>
      <c r="J28" s="53">
        <v>2382.9</v>
      </c>
      <c r="K28" s="54">
        <v>54168.2</v>
      </c>
      <c r="L28" s="43"/>
      <c r="M28" s="53">
        <v>1040581.2</v>
      </c>
      <c r="N28" s="62"/>
      <c r="O28" s="62"/>
      <c r="P28" s="62"/>
      <c r="Q28" s="62"/>
      <c r="R28" s="62"/>
      <c r="S28" s="62"/>
      <c r="T28" s="62"/>
      <c r="U28" s="62"/>
      <c r="V28" s="62"/>
    </row>
    <row r="29" spans="1:22" ht="10.5" customHeight="1" x14ac:dyDescent="0.2">
      <c r="A29" s="52">
        <v>2022</v>
      </c>
      <c r="B29" s="49"/>
      <c r="C29" s="53">
        <v>6816.8</v>
      </c>
      <c r="D29" s="53">
        <v>8390.5</v>
      </c>
      <c r="E29" s="53">
        <v>8344.9</v>
      </c>
      <c r="F29" s="53">
        <v>27814.7</v>
      </c>
      <c r="G29" s="53">
        <v>901.3</v>
      </c>
      <c r="H29" s="53">
        <v>896.1</v>
      </c>
      <c r="I29" s="53">
        <v>9763.6</v>
      </c>
      <c r="J29" s="53">
        <v>3905.3</v>
      </c>
      <c r="K29" s="54">
        <v>66833.3</v>
      </c>
      <c r="L29" s="43"/>
      <c r="M29" s="53">
        <v>1177353.3999999999</v>
      </c>
      <c r="N29" s="62"/>
      <c r="O29" s="62"/>
      <c r="P29" s="62"/>
      <c r="Q29" s="62"/>
      <c r="R29" s="62"/>
      <c r="S29" s="62"/>
      <c r="T29" s="62"/>
      <c r="U29" s="62"/>
      <c r="V29" s="62"/>
    </row>
    <row r="30" spans="1:22" ht="10.5" customHeight="1" x14ac:dyDescent="0.2">
      <c r="A30" s="52">
        <v>2023</v>
      </c>
      <c r="B30" s="16"/>
      <c r="C30" s="53">
        <v>7030.8</v>
      </c>
      <c r="D30" s="53">
        <v>8577.4</v>
      </c>
      <c r="E30" s="53">
        <v>8515.2999999999993</v>
      </c>
      <c r="F30" s="53">
        <v>31647.7</v>
      </c>
      <c r="G30" s="53">
        <v>935.2</v>
      </c>
      <c r="H30" s="53">
        <v>1032.4000000000001</v>
      </c>
      <c r="I30" s="53">
        <v>10158.9</v>
      </c>
      <c r="J30" s="53">
        <v>4462.3</v>
      </c>
      <c r="K30" s="54">
        <v>72359.899999999994</v>
      </c>
      <c r="L30" s="53"/>
      <c r="M30" s="53">
        <v>1250676.3999999999</v>
      </c>
      <c r="N30" s="62"/>
      <c r="O30" s="62"/>
      <c r="P30" s="62"/>
      <c r="Q30" s="62"/>
      <c r="R30" s="62"/>
      <c r="S30" s="62"/>
      <c r="T30" s="62"/>
      <c r="U30" s="62"/>
      <c r="V30" s="62"/>
    </row>
    <row r="31" spans="1:22" s="33" customFormat="1" ht="6" customHeight="1" x14ac:dyDescent="0.2">
      <c r="A31" s="22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</row>
    <row r="32" spans="1:22" s="33" customFormat="1" ht="6" customHeight="1" x14ac:dyDescent="0.2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</row>
    <row r="33" spans="1:3" s="33" customFormat="1" ht="11.25" x14ac:dyDescent="0.2">
      <c r="A33" s="55" t="s">
        <v>250</v>
      </c>
    </row>
    <row r="34" spans="1:3" ht="12.75" x14ac:dyDescent="0.2">
      <c r="A34" s="2" t="s">
        <v>155</v>
      </c>
    </row>
    <row r="35" spans="1:3" ht="12.75" x14ac:dyDescent="0.2">
      <c r="C35" s="165"/>
    </row>
    <row r="38" spans="1:3" ht="10.5" customHeight="1" x14ac:dyDescent="0.2">
      <c r="A38" s="190" t="s">
        <v>284</v>
      </c>
    </row>
  </sheetData>
  <mergeCells count="3">
    <mergeCell ref="C4:K4"/>
    <mergeCell ref="M4:M5"/>
    <mergeCell ref="A4:A5"/>
  </mergeCells>
  <hyperlinks>
    <hyperlink ref="A38" location="'Indice delle tavole'!A1" display="Torna all'indice delle tavol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2" zoomScaleNormal="100" workbookViewId="0">
      <selection activeCell="S10" sqref="S10"/>
    </sheetView>
  </sheetViews>
  <sheetFormatPr defaultColWidth="9.140625" defaultRowHeight="8.25" customHeight="1" x14ac:dyDescent="0.2"/>
  <cols>
    <col min="1" max="1" width="6.5703125" style="11" customWidth="1"/>
    <col min="2" max="2" width="1.7109375" style="11" customWidth="1"/>
    <col min="3" max="3" width="11.5703125" style="11" bestFit="1" customWidth="1"/>
    <col min="4" max="4" width="14.42578125" style="11" customWidth="1"/>
    <col min="5" max="5" width="15.5703125" style="11" customWidth="1"/>
    <col min="6" max="6" width="19" style="11" customWidth="1"/>
    <col min="7" max="8" width="8" style="11" bestFit="1" customWidth="1"/>
    <col min="9" max="9" width="12.5703125" style="11" customWidth="1"/>
    <col min="10" max="10" width="8" style="11" customWidth="1"/>
    <col min="11" max="11" width="8" style="11" bestFit="1" customWidth="1"/>
    <col min="12" max="12" width="1.42578125" style="11" customWidth="1"/>
    <col min="13" max="13" width="8.7109375" style="11" customWidth="1"/>
    <col min="14" max="15" width="8" style="11" bestFit="1" customWidth="1"/>
    <col min="16" max="17" width="8.42578125" style="11" bestFit="1" customWidth="1"/>
    <col min="18" max="19" width="8" style="11" bestFit="1" customWidth="1"/>
    <col min="20" max="20" width="8.7109375" style="11" bestFit="1" customWidth="1"/>
    <col min="21" max="21" width="8.42578125" style="11" bestFit="1" customWidth="1"/>
    <col min="22" max="16384" width="9.140625" style="11"/>
  </cols>
  <sheetData>
    <row r="1" spans="1:13" ht="12.75" hidden="1" x14ac:dyDescent="0.2">
      <c r="A1" s="39"/>
    </row>
    <row r="2" spans="1:13" s="16" customFormat="1" ht="12.75" x14ac:dyDescent="0.2">
      <c r="A2" s="40" t="s">
        <v>212</v>
      </c>
    </row>
    <row r="3" spans="1:13" s="33" customFormat="1" ht="17.25" customHeight="1" x14ac:dyDescent="0.2"/>
    <row r="4" spans="1:13" ht="16.5" customHeight="1" x14ac:dyDescent="0.2">
      <c r="A4" s="250" t="s">
        <v>49</v>
      </c>
      <c r="B4" s="41"/>
      <c r="C4" s="247" t="s">
        <v>56</v>
      </c>
      <c r="D4" s="247"/>
      <c r="E4" s="247"/>
      <c r="F4" s="247"/>
      <c r="G4" s="247"/>
      <c r="H4" s="247"/>
      <c r="I4" s="247"/>
      <c r="J4" s="247"/>
      <c r="K4" s="247"/>
      <c r="L4" s="41"/>
      <c r="M4" s="248" t="s">
        <v>57</v>
      </c>
    </row>
    <row r="5" spans="1:13" ht="48.75" customHeight="1" x14ac:dyDescent="0.2">
      <c r="A5" s="251"/>
      <c r="B5" s="46"/>
      <c r="C5" s="70" t="s">
        <v>51</v>
      </c>
      <c r="D5" s="70" t="s">
        <v>52</v>
      </c>
      <c r="E5" s="70" t="s">
        <v>53</v>
      </c>
      <c r="F5" s="70" t="s">
        <v>58</v>
      </c>
      <c r="G5" s="70" t="s">
        <v>54</v>
      </c>
      <c r="H5" s="70" t="s">
        <v>55</v>
      </c>
      <c r="I5" s="70" t="s">
        <v>110</v>
      </c>
      <c r="J5" s="70" t="s">
        <v>111</v>
      </c>
      <c r="K5" s="82" t="s">
        <v>4</v>
      </c>
      <c r="L5" s="73"/>
      <c r="M5" s="249"/>
    </row>
    <row r="6" spans="1:13" ht="6.75" customHeight="1" x14ac:dyDescent="0.2">
      <c r="A6" s="48"/>
      <c r="B6" s="49"/>
      <c r="C6" s="50" t="s">
        <v>3</v>
      </c>
      <c r="D6" s="50" t="s">
        <v>3</v>
      </c>
      <c r="E6" s="50" t="s">
        <v>3</v>
      </c>
      <c r="F6" s="50" t="s">
        <v>3</v>
      </c>
      <c r="G6" s="50" t="s">
        <v>3</v>
      </c>
      <c r="H6" s="50" t="s">
        <v>3</v>
      </c>
      <c r="I6" s="50"/>
      <c r="J6" s="50"/>
      <c r="K6" s="50"/>
      <c r="M6" s="51" t="s">
        <v>3</v>
      </c>
    </row>
    <row r="7" spans="1:13" ht="10.5" customHeight="1" x14ac:dyDescent="0.2">
      <c r="A7" s="81">
        <v>2000</v>
      </c>
      <c r="B7" s="49"/>
      <c r="C7" s="56">
        <f>'Tav. 6.14'!C7/'Tav. 6.14'!$K7*100</f>
        <v>13.764997181737659</v>
      </c>
      <c r="D7" s="56">
        <f>'Tav. 6.14'!D7/'Tav. 6.14'!$K7*100</f>
        <v>8.9338916176825833</v>
      </c>
      <c r="E7" s="56">
        <f>'Tav. 6.14'!E7/'Tav. 6.14'!$K7*100</f>
        <v>11.603993880344632</v>
      </c>
      <c r="F7" s="56">
        <f>'Tav. 6.14'!F7/'Tav. 6.14'!$K7*100</f>
        <v>29.455270150575728</v>
      </c>
      <c r="G7" s="56">
        <f>'Tav. 6.14'!G7/'Tav. 6.14'!$K7*100</f>
        <v>1.5381673242612126</v>
      </c>
      <c r="H7" s="56">
        <f>'Tav. 6.14'!H7/'Tav. 6.14'!$K7*100</f>
        <v>1.379942024317578</v>
      </c>
      <c r="I7" s="56">
        <f>'Tav. 6.14'!I7/'Tav. 6.14'!$K7*100</f>
        <v>22.359892100813269</v>
      </c>
      <c r="J7" s="56">
        <f>'Tav. 6.14'!J7/'Tav. 6.14'!$K7*100</f>
        <v>10.963845720267331</v>
      </c>
      <c r="K7" s="57">
        <f>'Tav. 6.14'!K7/'Tav. 6.14'!$K7*100</f>
        <v>100</v>
      </c>
      <c r="L7" s="56">
        <v>0</v>
      </c>
      <c r="M7" s="56">
        <f>'Tav. 6.14'!K7/'Tav. 6.14'!M7*100</f>
        <v>6.5502186285127024</v>
      </c>
    </row>
    <row r="8" spans="1:13" ht="10.5" customHeight="1" x14ac:dyDescent="0.2">
      <c r="A8" s="81">
        <v>2001</v>
      </c>
      <c r="B8" s="49"/>
      <c r="C8" s="56">
        <f>'Tav. 6.14'!C8/'Tav. 6.14'!$K8*100</f>
        <v>13.819617171000772</v>
      </c>
      <c r="D8" s="56">
        <f>'Tav. 6.14'!D8/'Tav. 6.14'!$K8*100</f>
        <v>8.9679737800264316</v>
      </c>
      <c r="E8" s="56">
        <f>'Tav. 6.14'!E8/'Tav. 6.14'!$K8*100</f>
        <v>11.507786771082957</v>
      </c>
      <c r="F8" s="56">
        <f>'Tav. 6.14'!F8/'Tav. 6.14'!$K8*100</f>
        <v>29.355820766961884</v>
      </c>
      <c r="G8" s="56">
        <f>'Tav. 6.14'!G8/'Tav. 6.14'!$K8*100</f>
        <v>1.5449080266071884</v>
      </c>
      <c r="H8" s="56">
        <f>'Tav. 6.14'!H8/'Tav. 6.14'!$K8*100</f>
        <v>1.3605858796986838</v>
      </c>
      <c r="I8" s="56">
        <f>'Tav. 6.14'!I8/'Tav. 6.14'!$K8*100</f>
        <v>22.203805373198019</v>
      </c>
      <c r="J8" s="56">
        <f>'Tav. 6.14'!J8/'Tav. 6.14'!$K8*100</f>
        <v>11.23950223142406</v>
      </c>
      <c r="K8" s="57">
        <f>'Tav. 6.14'!K8/'Tav. 6.14'!$K8*100</f>
        <v>100</v>
      </c>
      <c r="L8" s="56">
        <v>0</v>
      </c>
      <c r="M8" s="56">
        <f>'Tav. 6.14'!K8/'Tav. 6.14'!M8*100</f>
        <v>6.4744660486377672</v>
      </c>
    </row>
    <row r="9" spans="1:13" ht="10.5" customHeight="1" x14ac:dyDescent="0.2">
      <c r="A9" s="81">
        <v>2002</v>
      </c>
      <c r="B9" s="49"/>
      <c r="C9" s="56">
        <f>'Tav. 6.14'!C9/'Tav. 6.14'!$K9*100</f>
        <v>13.246485877971487</v>
      </c>
      <c r="D9" s="56">
        <f>'Tav. 6.14'!D9/'Tav. 6.14'!$K9*100</f>
        <v>9.1523313105766775</v>
      </c>
      <c r="E9" s="56">
        <f>'Tav. 6.14'!E9/'Tav. 6.14'!$K9*100</f>
        <v>11.203938592500636</v>
      </c>
      <c r="F9" s="56">
        <f>'Tav. 6.14'!F9/'Tav. 6.14'!$K9*100</f>
        <v>30.218943488754036</v>
      </c>
      <c r="G9" s="56">
        <f>'Tav. 6.14'!G9/'Tav. 6.14'!$K9*100</f>
        <v>1.480441973614206</v>
      </c>
      <c r="H9" s="56">
        <f>'Tav. 6.14'!H9/'Tav. 6.14'!$K9*100</f>
        <v>1.3707581867670078</v>
      </c>
      <c r="I9" s="56">
        <f>'Tav. 6.14'!I9/'Tav. 6.14'!$K9*100</f>
        <v>21.775605092103536</v>
      </c>
      <c r="J9" s="56">
        <f>'Tav. 6.14'!J9/'Tav. 6.14'!$K9*100</f>
        <v>11.551688243594391</v>
      </c>
      <c r="K9" s="57">
        <f>'Tav. 6.14'!K9/'Tav. 6.14'!$K9*100</f>
        <v>100</v>
      </c>
      <c r="L9" s="56">
        <v>0</v>
      </c>
      <c r="M9" s="56">
        <f>'Tav. 6.14'!K9/'Tav. 6.14'!M9*100</f>
        <v>6.4655654833495158</v>
      </c>
    </row>
    <row r="10" spans="1:13" ht="10.5" customHeight="1" x14ac:dyDescent="0.2">
      <c r="A10" s="81">
        <v>2003</v>
      </c>
      <c r="B10" s="49"/>
      <c r="C10" s="56">
        <f>'Tav. 6.14'!C10/'Tav. 6.14'!$K10*100</f>
        <v>12.751079334945956</v>
      </c>
      <c r="D10" s="56">
        <f>'Tav. 6.14'!D10/'Tav. 6.14'!$K10*100</f>
        <v>9.2782617348969652</v>
      </c>
      <c r="E10" s="56">
        <f>'Tav. 6.14'!E10/'Tav. 6.14'!$K10*100</f>
        <v>11.291489329128265</v>
      </c>
      <c r="F10" s="56">
        <f>'Tav. 6.14'!F10/'Tav. 6.14'!$K10*100</f>
        <v>30.247979117547995</v>
      </c>
      <c r="G10" s="56">
        <f>'Tav. 6.14'!G10/'Tav. 6.14'!$K10*100</f>
        <v>1.4245690315073944</v>
      </c>
      <c r="H10" s="56">
        <f>'Tav. 6.14'!H10/'Tav. 6.14'!$K10*100</f>
        <v>1.3665834838788695</v>
      </c>
      <c r="I10" s="56">
        <f>'Tav. 6.14'!I10/'Tav. 6.14'!$K10*100</f>
        <v>22.100722618573748</v>
      </c>
      <c r="J10" s="56">
        <f>'Tav. 6.14'!J10/'Tav. 6.14'!$K10*100</f>
        <v>11.539123978076486</v>
      </c>
      <c r="K10" s="57">
        <f>'Tav. 6.14'!K10/'Tav. 6.14'!$K10*100</f>
        <v>100</v>
      </c>
      <c r="L10" s="56">
        <v>0</v>
      </c>
      <c r="M10" s="56">
        <f>'Tav. 6.14'!K10/'Tav. 6.14'!M10*100</f>
        <v>6.2858503889080026</v>
      </c>
    </row>
    <row r="11" spans="1:13" ht="10.5" customHeight="1" x14ac:dyDescent="0.2">
      <c r="A11" s="81">
        <v>2004</v>
      </c>
      <c r="B11" s="49"/>
      <c r="C11" s="56">
        <f>'Tav. 6.14'!C11/'Tav. 6.14'!$K11*100</f>
        <v>12.475693470927132</v>
      </c>
      <c r="D11" s="56">
        <f>'Tav. 6.14'!D11/'Tav. 6.14'!$K11*100</f>
        <v>8.9900241482539993</v>
      </c>
      <c r="E11" s="56">
        <f>'Tav. 6.14'!E11/'Tav. 6.14'!$K11*100</f>
        <v>11.171325983340417</v>
      </c>
      <c r="F11" s="56">
        <f>'Tav. 6.14'!F11/'Tav. 6.14'!$K11*100</f>
        <v>32.528331238072845</v>
      </c>
      <c r="G11" s="56">
        <f>'Tav. 6.14'!G11/'Tav. 6.14'!$K11*100</f>
        <v>1.3711143469570486</v>
      </c>
      <c r="H11" s="56">
        <f>'Tav. 6.14'!H11/'Tav. 6.14'!$K11*100</f>
        <v>1.3687628315862781</v>
      </c>
      <c r="I11" s="56">
        <f>'Tav. 6.14'!I11/'Tav. 6.14'!$K11*100</f>
        <v>21.282661191856519</v>
      </c>
      <c r="J11" s="56">
        <f>'Tav. 6.14'!J11/'Tav. 6.14'!$K11*100</f>
        <v>10.811905903208009</v>
      </c>
      <c r="K11" s="57">
        <f>'Tav. 6.14'!K11/'Tav. 6.14'!$K11*100</f>
        <v>100</v>
      </c>
      <c r="L11" s="56">
        <v>0</v>
      </c>
      <c r="M11" s="56">
        <f>'Tav. 6.14'!K11/'Tav. 6.14'!M11*100</f>
        <v>6.4169350860392909</v>
      </c>
    </row>
    <row r="12" spans="1:13" ht="10.5" customHeight="1" x14ac:dyDescent="0.2">
      <c r="A12" s="81">
        <v>2005</v>
      </c>
      <c r="B12" s="49"/>
      <c r="C12" s="56">
        <f>'Tav. 6.14'!C12/'Tav. 6.14'!$K12*100</f>
        <v>12.895540032436791</v>
      </c>
      <c r="D12" s="56">
        <f>'Tav. 6.14'!D12/'Tav. 6.14'!$K12*100</f>
        <v>9.2722154620235955</v>
      </c>
      <c r="E12" s="56">
        <f>'Tav. 6.14'!E12/'Tav. 6.14'!$K12*100</f>
        <v>11.405417929262985</v>
      </c>
      <c r="F12" s="56">
        <f>'Tav. 6.14'!F12/'Tav. 6.14'!$K12*100</f>
        <v>30.73176160235559</v>
      </c>
      <c r="G12" s="56">
        <f>'Tav. 6.14'!G12/'Tav. 6.14'!$K12*100</f>
        <v>1.4238985082359894</v>
      </c>
      <c r="H12" s="56">
        <f>'Tav. 6.14'!H12/'Tav. 6.14'!$K12*100</f>
        <v>1.3423504450480988</v>
      </c>
      <c r="I12" s="56">
        <f>'Tav. 6.14'!I12/'Tav. 6.14'!$K12*100</f>
        <v>21.387849521019149</v>
      </c>
      <c r="J12" s="56">
        <f>'Tav. 6.14'!J12/'Tav. 6.14'!$K12*100</f>
        <v>11.540784065471964</v>
      </c>
      <c r="K12" s="57">
        <f>'Tav. 6.14'!K12/'Tav. 6.14'!$K12*100</f>
        <v>100</v>
      </c>
      <c r="L12" s="56">
        <v>0</v>
      </c>
      <c r="M12" s="56">
        <f>'Tav. 6.14'!K12/'Tav. 6.14'!M12*100</f>
        <v>6.1614079055868949</v>
      </c>
    </row>
    <row r="13" spans="1:13" ht="10.5" customHeight="1" x14ac:dyDescent="0.2">
      <c r="A13" s="81">
        <v>2006</v>
      </c>
      <c r="B13" s="49"/>
      <c r="C13" s="56">
        <f>'Tav. 6.14'!C13/'Tav. 6.14'!$K13*100</f>
        <v>12.938400892629165</v>
      </c>
      <c r="D13" s="56">
        <f>'Tav. 6.14'!D13/'Tav. 6.14'!$K13*100</f>
        <v>9.0062155251716529</v>
      </c>
      <c r="E13" s="56">
        <f>'Tav. 6.14'!E13/'Tav. 6.14'!$K13*100</f>
        <v>11.012882261793584</v>
      </c>
      <c r="F13" s="56">
        <f>'Tav. 6.14'!F13/'Tav. 6.14'!$K13*100</f>
        <v>31.386303458938009</v>
      </c>
      <c r="G13" s="56">
        <f>'Tav. 6.14'!G13/'Tav. 6.14'!$K13*100</f>
        <v>1.4333833513468137</v>
      </c>
      <c r="H13" s="56">
        <f>'Tav. 6.14'!H13/'Tav. 6.14'!$K13*100</f>
        <v>1.3314235546368098</v>
      </c>
      <c r="I13" s="56">
        <f>'Tav. 6.14'!I13/'Tav. 6.14'!$K13*100</f>
        <v>20.992000615606322</v>
      </c>
      <c r="J13" s="56">
        <f>'Tav. 6.14'!J13/'Tav. 6.14'!$K13*100</f>
        <v>11.899390339877648</v>
      </c>
      <c r="K13" s="57">
        <f>'Tav. 6.14'!K13/'Tav. 6.14'!$K13*100</f>
        <v>100</v>
      </c>
      <c r="L13" s="56">
        <v>0</v>
      </c>
      <c r="M13" s="56">
        <f>'Tav. 6.14'!K13/'Tav. 6.14'!M13*100</f>
        <v>6.1698999813973092</v>
      </c>
    </row>
    <row r="14" spans="1:13" ht="10.5" customHeight="1" x14ac:dyDescent="0.2">
      <c r="A14" s="81">
        <v>2007</v>
      </c>
      <c r="B14" s="49"/>
      <c r="C14" s="56">
        <f>'Tav. 6.14'!C14/'Tav. 6.14'!$K14*100</f>
        <v>12.610690137853645</v>
      </c>
      <c r="D14" s="56">
        <f>'Tav. 6.14'!D14/'Tav. 6.14'!$K14*100</f>
        <v>8.8522007582535736</v>
      </c>
      <c r="E14" s="56">
        <f>'Tav. 6.14'!E14/'Tav. 6.14'!$K14*100</f>
        <v>10.715056200069236</v>
      </c>
      <c r="F14" s="56">
        <f>'Tav. 6.14'!F14/'Tav. 6.14'!$K14*100</f>
        <v>32.735516002093803</v>
      </c>
      <c r="G14" s="56">
        <f>'Tav. 6.14'!G14/'Tav. 6.14'!$K14*100</f>
        <v>1.4083046660857961</v>
      </c>
      <c r="H14" s="56">
        <f>'Tav. 6.14'!H14/'Tav. 6.14'!$K14*100</f>
        <v>1.3432493858212937</v>
      </c>
      <c r="I14" s="56">
        <f>'Tav. 6.14'!I14/'Tav. 6.14'!$K14*100</f>
        <v>20.602789851376276</v>
      </c>
      <c r="J14" s="56">
        <f>'Tav. 6.14'!J14/'Tav. 6.14'!$K14*100</f>
        <v>11.731858523997705</v>
      </c>
      <c r="K14" s="57">
        <f>'Tav. 6.14'!K14/'Tav. 6.14'!$K14*100</f>
        <v>100</v>
      </c>
      <c r="L14" s="56">
        <v>0</v>
      </c>
      <c r="M14" s="56">
        <f>'Tav. 6.14'!K14/'Tav. 6.14'!M14*100</f>
        <v>6.2428079392207581</v>
      </c>
    </row>
    <row r="15" spans="1:13" ht="10.5" customHeight="1" x14ac:dyDescent="0.2">
      <c r="A15" s="81">
        <v>2008</v>
      </c>
      <c r="B15" s="49"/>
      <c r="C15" s="56">
        <f>'Tav. 6.14'!C15/'Tav. 6.14'!$K15*100</f>
        <v>12.489297658862878</v>
      </c>
      <c r="D15" s="56">
        <f>'Tav. 6.14'!D15/'Tav. 6.14'!$K15*100</f>
        <v>8.5416387959866213</v>
      </c>
      <c r="E15" s="56">
        <f>'Tav. 6.14'!E15/'Tav. 6.14'!$K15*100</f>
        <v>11.085953177257526</v>
      </c>
      <c r="F15" s="56">
        <f>'Tav. 6.14'!F15/'Tav. 6.14'!$K15*100</f>
        <v>33.734280936454844</v>
      </c>
      <c r="G15" s="56">
        <f>'Tav. 6.14'!G15/'Tav. 6.14'!$K15*100</f>
        <v>1.4478260869565216</v>
      </c>
      <c r="H15" s="56">
        <f>'Tav. 6.14'!H15/'Tav. 6.14'!$K15*100</f>
        <v>1.4192307692307693</v>
      </c>
      <c r="I15" s="56">
        <f>'Tav. 6.14'!I15/'Tav. 6.14'!$K15*100</f>
        <v>19.472742474916387</v>
      </c>
      <c r="J15" s="56">
        <f>'Tav. 6.14'!J15/'Tav. 6.14'!$K15*100</f>
        <v>11.808695652173913</v>
      </c>
      <c r="K15" s="57">
        <f>'Tav. 6.14'!K15/'Tav. 6.14'!$K15*100</f>
        <v>100</v>
      </c>
      <c r="L15" s="56">
        <v>0</v>
      </c>
      <c r="M15" s="56">
        <f>'Tav. 6.14'!K15/'Tav. 6.14'!M15*100</f>
        <v>6.1227287671087014</v>
      </c>
    </row>
    <row r="16" spans="1:13" ht="10.5" customHeight="1" x14ac:dyDescent="0.2">
      <c r="A16" s="81">
        <v>2009</v>
      </c>
      <c r="B16" s="49"/>
      <c r="C16" s="56">
        <f>'Tav. 6.14'!C16/'Tav. 6.14'!$K16*100</f>
        <v>12.165046437731714</v>
      </c>
      <c r="D16" s="56">
        <f>'Tav. 6.14'!D16/'Tav. 6.14'!$K16*100</f>
        <v>8.395882283785955</v>
      </c>
      <c r="E16" s="56">
        <f>'Tav. 6.14'!E16/'Tav. 6.14'!$K16*100</f>
        <v>11.179828025572627</v>
      </c>
      <c r="F16" s="56">
        <f>'Tav. 6.14'!F16/'Tav. 6.14'!$K16*100</f>
        <v>36.212323674881233</v>
      </c>
      <c r="G16" s="56">
        <f>'Tav. 6.14'!G16/'Tav. 6.14'!$K16*100</f>
        <v>1.4132502769374444</v>
      </c>
      <c r="H16" s="56">
        <f>'Tav. 6.14'!H16/'Tav. 6.14'!$K16*100</f>
        <v>1.45828883292186</v>
      </c>
      <c r="I16" s="56">
        <f>'Tav. 6.14'!I16/'Tav. 6.14'!$K16*100</f>
        <v>17.494001758490679</v>
      </c>
      <c r="J16" s="56">
        <f>'Tav. 6.14'!J16/'Tav. 6.14'!$K16*100</f>
        <v>11.681378709678487</v>
      </c>
      <c r="K16" s="57">
        <f>'Tav. 6.14'!K16/'Tav. 6.14'!$K16*100</f>
        <v>100</v>
      </c>
      <c r="L16" s="56">
        <v>0</v>
      </c>
      <c r="M16" s="56">
        <f>'Tav. 6.14'!K16/'Tav. 6.14'!M16*100</f>
        <v>6.319006741332732</v>
      </c>
    </row>
    <row r="17" spans="1:13" ht="10.5" customHeight="1" x14ac:dyDescent="0.2">
      <c r="A17" s="81">
        <v>2010</v>
      </c>
      <c r="B17" s="49"/>
      <c r="C17" s="56">
        <f>'Tav. 6.14'!C17/'Tav. 6.14'!$K17*100</f>
        <v>11.420591152549097</v>
      </c>
      <c r="D17" s="56">
        <f>'Tav. 6.14'!D17/'Tav. 6.14'!$K17*100</f>
        <v>8.7460424518944659</v>
      </c>
      <c r="E17" s="56">
        <f>'Tav. 6.14'!E17/'Tav. 6.14'!$K17*100</f>
        <v>11.265701249752032</v>
      </c>
      <c r="F17" s="56">
        <f>'Tav. 6.14'!F17/'Tav. 6.14'!$K17*100</f>
        <v>36.570045625867884</v>
      </c>
      <c r="G17" s="56">
        <f>'Tav. 6.14'!G17/'Tav. 6.14'!$K17*100</f>
        <v>1.3987700853005356</v>
      </c>
      <c r="H17" s="56">
        <f>'Tav. 6.14'!H17/'Tav. 6.14'!$K17*100</f>
        <v>1.5915889704423727</v>
      </c>
      <c r="I17" s="56">
        <f>'Tav. 6.14'!I17/'Tav. 6.14'!$K17*100</f>
        <v>17.26974806585995</v>
      </c>
      <c r="J17" s="56">
        <f>'Tav. 6.14'!J17/'Tav. 6.14'!$K17*100</f>
        <v>11.737512398333665</v>
      </c>
      <c r="K17" s="57">
        <f>'Tav. 6.14'!K17/'Tav. 6.14'!$K17*100</f>
        <v>100</v>
      </c>
      <c r="L17" s="56">
        <v>0</v>
      </c>
      <c r="M17" s="56">
        <f>'Tav. 6.14'!K17/'Tav. 6.14'!M17*100</f>
        <v>6.427063626731444</v>
      </c>
    </row>
    <row r="18" spans="1:13" ht="10.5" customHeight="1" x14ac:dyDescent="0.2">
      <c r="A18" s="81">
        <v>2011</v>
      </c>
      <c r="B18" s="49"/>
      <c r="C18" s="56">
        <f>'Tav. 6.14'!C18/'Tav. 6.14'!$K18*100</f>
        <v>10.279319780464894</v>
      </c>
      <c r="D18" s="56">
        <f>'Tav. 6.14'!D18/'Tav. 6.14'!$K18*100</f>
        <v>8.6365764084584473</v>
      </c>
      <c r="E18" s="56">
        <f>'Tav. 6.14'!E18/'Tav. 6.14'!$K18*100</f>
        <v>11.297984034381685</v>
      </c>
      <c r="F18" s="56">
        <f>'Tav. 6.14'!F18/'Tav. 6.14'!$K18*100</f>
        <v>38.136370633566749</v>
      </c>
      <c r="G18" s="56">
        <f>'Tav. 6.14'!G18/'Tav. 6.14'!$K18*100</f>
        <v>1.3705236107053209</v>
      </c>
      <c r="H18" s="56">
        <f>'Tav. 6.14'!H18/'Tav. 6.14'!$K18*100</f>
        <v>1.5695440593888328</v>
      </c>
      <c r="I18" s="56">
        <f>'Tav. 6.14'!I18/'Tav. 6.14'!$K18*100</f>
        <v>16.537703929200873</v>
      </c>
      <c r="J18" s="56">
        <f>'Tav. 6.14'!J18/'Tav. 6.14'!$K18*100</f>
        <v>12.171977543833194</v>
      </c>
      <c r="K18" s="57">
        <f>'Tav. 6.14'!K18/'Tav. 6.14'!$K18*100</f>
        <v>100</v>
      </c>
      <c r="L18" s="56">
        <v>0</v>
      </c>
      <c r="M18" s="56">
        <f>'Tav. 6.14'!K18/'Tav. 6.14'!M18*100</f>
        <v>6.2905462462626849</v>
      </c>
    </row>
    <row r="19" spans="1:13" ht="10.5" customHeight="1" x14ac:dyDescent="0.2">
      <c r="A19" s="81">
        <v>2012</v>
      </c>
      <c r="B19" s="49"/>
      <c r="C19" s="56">
        <f>'Tav. 6.14'!C19/'Tav. 6.14'!$K19*100</f>
        <v>9.7313487935027023</v>
      </c>
      <c r="D19" s="56">
        <f>'Tav. 6.14'!D19/'Tav. 6.14'!$K19*100</f>
        <v>8.8248816994999508</v>
      </c>
      <c r="E19" s="56">
        <f>'Tav. 6.14'!E19/'Tav. 6.14'!$K19*100</f>
        <v>11.765278383729905</v>
      </c>
      <c r="F19" s="56">
        <f>'Tav. 6.14'!F19/'Tav. 6.14'!$K19*100</f>
        <v>39.088331040037588</v>
      </c>
      <c r="G19" s="56">
        <f>'Tav. 6.14'!G19/'Tav. 6.14'!$K19*100</f>
        <v>1.1986105983823874</v>
      </c>
      <c r="H19" s="56">
        <f>'Tav. 6.14'!H19/'Tav. 6.14'!$K19*100</f>
        <v>1.5959660368493473</v>
      </c>
      <c r="I19" s="56">
        <f>'Tav. 6.14'!I19/'Tav. 6.14'!$K19*100</f>
        <v>15.639997315165957</v>
      </c>
      <c r="J19" s="56">
        <f>'Tav. 6.14'!J19/'Tav. 6.14'!$K19*100</f>
        <v>12.155921737087626</v>
      </c>
      <c r="K19" s="57">
        <f>'Tav. 6.14'!K19/'Tav. 6.14'!$K19*100</f>
        <v>100</v>
      </c>
      <c r="L19" s="56">
        <v>0</v>
      </c>
      <c r="M19" s="56">
        <f>'Tav. 6.14'!K19/'Tav. 6.14'!M19*100</f>
        <v>5.9386284592381235</v>
      </c>
    </row>
    <row r="20" spans="1:13" ht="10.5" customHeight="1" x14ac:dyDescent="0.2">
      <c r="A20" s="81">
        <v>2013</v>
      </c>
      <c r="B20" s="49"/>
      <c r="C20" s="56">
        <f>'Tav. 6.14'!C20/'Tav. 6.14'!$K20*100</f>
        <v>8.7672317944320515</v>
      </c>
      <c r="D20" s="56">
        <f>'Tav. 6.14'!D20/'Tav. 6.14'!$K20*100</f>
        <v>8.974885363602672</v>
      </c>
      <c r="E20" s="56">
        <f>'Tav. 6.14'!E20/'Tav. 6.14'!$K20*100</f>
        <v>11.113735293476443</v>
      </c>
      <c r="F20" s="56">
        <f>'Tav. 6.14'!F20/'Tav. 6.14'!$K20*100</f>
        <v>40.126735896634671</v>
      </c>
      <c r="G20" s="56">
        <f>'Tav. 6.14'!G20/'Tav. 6.14'!$K20*100</f>
        <v>1.2123116947292691</v>
      </c>
      <c r="H20" s="56">
        <f>'Tav. 6.14'!H20/'Tav. 6.14'!$K20*100</f>
        <v>1.7295380389364068</v>
      </c>
      <c r="I20" s="56">
        <f>'Tav. 6.14'!I20/'Tav. 6.14'!$K20*100</f>
        <v>15.50534485389764</v>
      </c>
      <c r="J20" s="56">
        <f>'Tav. 6.14'!J20/'Tav. 6.14'!$K20*100</f>
        <v>12.570217064290853</v>
      </c>
      <c r="K20" s="57">
        <f>'Tav. 6.14'!K20/'Tav. 6.14'!$K20*100</f>
        <v>100</v>
      </c>
      <c r="L20" s="56">
        <v>0</v>
      </c>
      <c r="M20" s="56">
        <f>'Tav. 6.14'!K20/'Tav. 6.14'!M20*100</f>
        <v>5.5434407026093258</v>
      </c>
    </row>
    <row r="21" spans="1:13" ht="10.5" customHeight="1" x14ac:dyDescent="0.2">
      <c r="A21" s="81">
        <v>2014</v>
      </c>
      <c r="B21" s="49"/>
      <c r="C21" s="56">
        <f>'Tav. 6.14'!C21/'Tav. 6.14'!$K21*100</f>
        <v>8.2436350993401231</v>
      </c>
      <c r="D21" s="56">
        <f>'Tav. 6.14'!D21/'Tav. 6.14'!$K21*100</f>
        <v>8.7895308450810248</v>
      </c>
      <c r="E21" s="56">
        <f>'Tav. 6.14'!E21/'Tav. 6.14'!$K21*100</f>
        <v>10.936911943396025</v>
      </c>
      <c r="F21" s="56">
        <f>'Tav. 6.14'!F21/'Tav. 6.14'!$K21*100</f>
        <v>40.629446828033885</v>
      </c>
      <c r="G21" s="56">
        <f>'Tav. 6.14'!G21/'Tav. 6.14'!$K21*100</f>
        <v>1.1749482958231627</v>
      </c>
      <c r="H21" s="56">
        <f>'Tav. 6.14'!H21/'Tav. 6.14'!$K21*100</f>
        <v>1.7240699520773073</v>
      </c>
      <c r="I21" s="56">
        <f>'Tav. 6.14'!I21/'Tav. 6.14'!$K21*100</f>
        <v>15.208555114681122</v>
      </c>
      <c r="J21" s="56">
        <f>'Tav. 6.14'!J21/'Tav. 6.14'!$K21*100</f>
        <v>13.293081138818099</v>
      </c>
      <c r="K21" s="57">
        <f>'Tav. 6.14'!K21/'Tav. 6.14'!$K21*100</f>
        <v>100</v>
      </c>
      <c r="L21" s="56">
        <v>0</v>
      </c>
      <c r="M21" s="56">
        <f>'Tav. 6.14'!K21/'Tav. 6.14'!M21*100</f>
        <v>5.5919545413547391</v>
      </c>
    </row>
    <row r="22" spans="1:13" ht="10.5" customHeight="1" x14ac:dyDescent="0.2">
      <c r="A22" s="81">
        <v>2015</v>
      </c>
      <c r="B22" s="49"/>
      <c r="C22" s="56">
        <f>'Tav. 6.14'!C22/'Tav. 6.14'!$K22*100</f>
        <v>8.2668314674619694</v>
      </c>
      <c r="D22" s="56">
        <f>'Tav. 6.14'!D22/'Tav. 6.14'!$K22*100</f>
        <v>9.3157005740831078</v>
      </c>
      <c r="E22" s="56">
        <f>'Tav. 6.14'!E22/'Tav. 6.14'!$K22*100</f>
        <v>10.484698350313948</v>
      </c>
      <c r="F22" s="56">
        <f>'Tav. 6.14'!F22/'Tav. 6.14'!$K22*100</f>
        <v>40.371392016998556</v>
      </c>
      <c r="G22" s="56">
        <f>'Tav. 6.14'!G22/'Tav. 6.14'!$K22*100</f>
        <v>1.0566809420726362</v>
      </c>
      <c r="H22" s="56">
        <f>'Tav. 6.14'!H22/'Tav. 6.14'!$K22*100</f>
        <v>1.7896047037665199</v>
      </c>
      <c r="I22" s="56">
        <f>'Tav. 6.14'!I22/'Tav. 6.14'!$K22*100</f>
        <v>15.193846356820339</v>
      </c>
      <c r="J22" s="56">
        <f>'Tav. 6.14'!J22/'Tav. 6.14'!$K22*100</f>
        <v>13.521245588482921</v>
      </c>
      <c r="K22" s="57">
        <f>'Tav. 6.14'!K22/'Tav. 6.14'!$K22*100</f>
        <v>100</v>
      </c>
      <c r="L22" s="56">
        <v>0</v>
      </c>
      <c r="M22" s="56">
        <f>'Tav. 6.14'!K22/'Tav. 6.14'!M22*100</f>
        <v>5.6534204357101299</v>
      </c>
    </row>
    <row r="23" spans="1:13" ht="10.5" customHeight="1" x14ac:dyDescent="0.2">
      <c r="A23" s="81">
        <v>2016</v>
      </c>
      <c r="B23" s="49"/>
      <c r="C23" s="56">
        <f>'Tav. 6.14'!C23/'Tav. 6.14'!$K23*100</f>
        <v>7.5712274452641894</v>
      </c>
      <c r="D23" s="56">
        <f>'Tav. 6.14'!D23/'Tav. 6.14'!$K23*100</f>
        <v>9.2097779060184095</v>
      </c>
      <c r="E23" s="56">
        <f>'Tav. 6.14'!E23/'Tav. 6.14'!$K23*100</f>
        <v>10.055668595251005</v>
      </c>
      <c r="F23" s="56">
        <f>'Tav. 6.14'!F23/'Tav. 6.14'!$K23*100</f>
        <v>42.223891561489999</v>
      </c>
      <c r="G23" s="56">
        <f>'Tav. 6.14'!G23/'Tav. 6.14'!$K23*100</f>
        <v>1.0176889158636426</v>
      </c>
      <c r="H23" s="56">
        <f>'Tav. 6.14'!H23/'Tav. 6.14'!$K23*100</f>
        <v>1.8144943974873677</v>
      </c>
      <c r="I23" s="56">
        <f>'Tav. 6.14'!I23/'Tav. 6.14'!$K23*100</f>
        <v>14.422593788399638</v>
      </c>
      <c r="J23" s="56">
        <f>'Tav. 6.14'!J23/'Tav. 6.14'!$K23*100</f>
        <v>13.684657390225741</v>
      </c>
      <c r="K23" s="57">
        <f>'Tav. 6.14'!K23/'Tav. 6.14'!$K23*100</f>
        <v>100</v>
      </c>
      <c r="L23" s="56">
        <v>0</v>
      </c>
      <c r="M23" s="56">
        <f>'Tav. 6.14'!K23/'Tav. 6.14'!M23*100</f>
        <v>5.8412912131155483</v>
      </c>
    </row>
    <row r="24" spans="1:13" ht="10.5" customHeight="1" x14ac:dyDescent="0.2">
      <c r="A24" s="52">
        <v>2017</v>
      </c>
      <c r="B24" s="49"/>
      <c r="C24" s="56">
        <f>'Tav. 6.14'!C24/'Tav. 6.14'!$K24*100</f>
        <v>8.035481090681154</v>
      </c>
      <c r="D24" s="56">
        <f>'Tav. 6.14'!D24/'Tav. 6.14'!$K24*100</f>
        <v>9.0408548370246553</v>
      </c>
      <c r="E24" s="56">
        <f>'Tav. 6.14'!E24/'Tav. 6.14'!$K24*100</f>
        <v>10.267250835770998</v>
      </c>
      <c r="F24" s="56">
        <f>'Tav. 6.14'!F24/'Tav. 6.14'!$K24*100</f>
        <v>41.920281811533641</v>
      </c>
      <c r="G24" s="56">
        <f>'Tav. 6.14'!G24/'Tav. 6.14'!$K24*100</f>
        <v>0.9981913393230254</v>
      </c>
      <c r="H24" s="56">
        <f>'Tav. 6.14'!H24/'Tav. 6.14'!$K24*100</f>
        <v>1.681172952361053</v>
      </c>
      <c r="I24" s="56">
        <f>'Tav. 6.14'!I24/'Tav. 6.14'!$K24*100</f>
        <v>14.255282333890513</v>
      </c>
      <c r="J24" s="56">
        <f>'Tav. 6.14'!J24/'Tav. 6.14'!$K24*100</f>
        <v>13.801484799414959</v>
      </c>
      <c r="K24" s="57">
        <f>'Tav. 6.14'!K24/'Tav. 6.14'!$K24*100</f>
        <v>100</v>
      </c>
      <c r="L24" s="56">
        <v>0</v>
      </c>
      <c r="M24" s="56">
        <f>'Tav. 6.14'!K24/'Tav. 6.14'!M24*100</f>
        <v>5.783872007208692</v>
      </c>
    </row>
    <row r="25" spans="1:13" ht="10.5" customHeight="1" x14ac:dyDescent="0.2">
      <c r="A25" s="52">
        <v>2018</v>
      </c>
      <c r="B25" s="49"/>
      <c r="C25" s="56">
        <f>'Tav. 6.14'!C25/'Tav. 6.14'!$K25*100</f>
        <v>8.1284746247044115</v>
      </c>
      <c r="D25" s="56">
        <f>'Tav. 6.14'!D25/'Tav. 6.14'!$K25*100</f>
        <v>9.2141869839735833</v>
      </c>
      <c r="E25" s="56">
        <f>'Tav. 6.14'!E25/'Tav. 6.14'!$K25*100</f>
        <v>10.634137570656389</v>
      </c>
      <c r="F25" s="56">
        <f>'Tav. 6.14'!F25/'Tav. 6.14'!$K25*100</f>
        <v>41.594839695685884</v>
      </c>
      <c r="G25" s="56">
        <f>'Tav. 6.14'!G25/'Tav. 6.14'!$K25*100</f>
        <v>1.0059254240988651</v>
      </c>
      <c r="H25" s="56">
        <f>'Tav. 6.14'!H25/'Tav. 6.14'!$K25*100</f>
        <v>1.6101870417669355</v>
      </c>
      <c r="I25" s="56">
        <f>'Tav. 6.14'!I25/'Tav. 6.14'!$K25*100</f>
        <v>14.036881791722386</v>
      </c>
      <c r="J25" s="56">
        <f>'Tav. 6.14'!J25/'Tav. 6.14'!$K25*100</f>
        <v>13.775366867391545</v>
      </c>
      <c r="K25" s="57">
        <f>'Tav. 6.14'!K25/'Tav. 6.14'!$K25*100</f>
        <v>100</v>
      </c>
      <c r="L25" s="56">
        <v>0</v>
      </c>
      <c r="M25" s="56">
        <f>'Tav. 6.14'!K25/'Tav. 6.14'!M25*100</f>
        <v>5.7676193178103992</v>
      </c>
    </row>
    <row r="26" spans="1:13" ht="10.5" customHeight="1" x14ac:dyDescent="0.2">
      <c r="A26" s="52">
        <v>2019</v>
      </c>
      <c r="B26" s="49"/>
      <c r="C26" s="56">
        <f>'Tav. 6.14'!C26/'Tav. 6.14'!$K26*100</f>
        <v>7.4854614491876079</v>
      </c>
      <c r="D26" s="56">
        <f>'Tav. 6.14'!D26/'Tav. 6.14'!$K26*100</f>
        <v>9.1241232717731364</v>
      </c>
      <c r="E26" s="56">
        <f>'Tav. 6.14'!E26/'Tav. 6.14'!$K26*100</f>
        <v>10.573563174891513</v>
      </c>
      <c r="F26" s="56">
        <f>'Tav. 6.14'!F26/'Tav. 6.14'!$K26*100</f>
        <v>41.822301695428401</v>
      </c>
      <c r="G26" s="56">
        <f>'Tav. 6.14'!G26/'Tav. 6.14'!$K26*100</f>
        <v>1.0359900090826522</v>
      </c>
      <c r="H26" s="56">
        <f>'Tav. 6.14'!H26/'Tav. 6.14'!$K26*100</f>
        <v>1.6973206176203453</v>
      </c>
      <c r="I26" s="56">
        <f>'Tav. 6.14'!I26/'Tav. 6.14'!$K26*100</f>
        <v>14.240053234433345</v>
      </c>
      <c r="J26" s="56">
        <f>'Tav. 6.14'!J26/'Tav. 6.14'!$K26*100</f>
        <v>14.021186547583007</v>
      </c>
      <c r="K26" s="57">
        <f>'Tav. 6.14'!K26/'Tav. 6.14'!$K26*100</f>
        <v>100</v>
      </c>
      <c r="L26" s="56">
        <v>0</v>
      </c>
      <c r="M26" s="56">
        <f>'Tav. 6.14'!K26/'Tav. 6.14'!M26*100</f>
        <v>5.8158773223465161</v>
      </c>
    </row>
    <row r="27" spans="1:13" ht="10.5" customHeight="1" x14ac:dyDescent="0.2">
      <c r="A27" s="52">
        <v>2020</v>
      </c>
      <c r="B27" s="49"/>
      <c r="C27" s="56">
        <f>'Tav. 6.14'!C27/'Tav. 6.14'!$K27*100</f>
        <v>10.558608655947294</v>
      </c>
      <c r="D27" s="56">
        <f>'Tav. 6.14'!D27/'Tav. 6.14'!$K27*100</f>
        <v>12.592136590456931</v>
      </c>
      <c r="E27" s="56">
        <f>'Tav. 6.14'!E27/'Tav. 6.14'!$K27*100</f>
        <v>14.204119239424676</v>
      </c>
      <c r="F27" s="56">
        <f>'Tav. 6.14'!F27/'Tav. 6.14'!$K27*100</f>
        <v>36.661393953230494</v>
      </c>
      <c r="G27" s="56">
        <f>'Tav. 6.14'!G27/'Tav. 6.14'!$K27*100</f>
        <v>1.2884853722970551</v>
      </c>
      <c r="H27" s="56">
        <f>'Tav. 6.14'!H27/'Tav. 6.14'!$K27*100</f>
        <v>0.98863376928345448</v>
      </c>
      <c r="I27" s="56">
        <f>'Tav. 6.14'!I27/'Tav. 6.14'!$K27*100</f>
        <v>17.946047095658979</v>
      </c>
      <c r="J27" s="56">
        <f>'Tav. 6.14'!J27/'Tav. 6.14'!$K27*100</f>
        <v>5.7605753237011195</v>
      </c>
      <c r="K27" s="57">
        <f>'Tav. 6.14'!K27/'Tav. 6.14'!$K27*100</f>
        <v>100</v>
      </c>
      <c r="L27" s="56">
        <v>0</v>
      </c>
      <c r="M27" s="56">
        <f>'Tav. 6.14'!K27/'Tav. 6.14'!M27*100</f>
        <v>5.068869635334539</v>
      </c>
    </row>
    <row r="28" spans="1:13" ht="10.5" customHeight="1" x14ac:dyDescent="0.2">
      <c r="A28" s="52">
        <v>2021</v>
      </c>
      <c r="B28" s="49"/>
      <c r="C28" s="56">
        <f>'Tav. 6.14'!C28/'Tav. 6.14'!$K28*100</f>
        <v>10.852862011290759</v>
      </c>
      <c r="D28" s="56">
        <f>'Tav. 6.14'!D28/'Tav. 6.14'!$K28*100</f>
        <v>12.483708153492271</v>
      </c>
      <c r="E28" s="56">
        <f>'Tav. 6.14'!E28/'Tav. 6.14'!$K28*100</f>
        <v>13.562569921097619</v>
      </c>
      <c r="F28" s="56">
        <f>'Tav. 6.14'!F28/'Tav. 6.14'!$K28*100</f>
        <v>39.078278399503766</v>
      </c>
      <c r="G28" s="56">
        <f>'Tav. 6.14'!G28/'Tav. 6.14'!$K28*100</f>
        <v>1.3631614120461821</v>
      </c>
      <c r="H28" s="56">
        <f>'Tav. 6.14'!H28/'Tav. 6.14'!$K28*100</f>
        <v>0.87745208443330225</v>
      </c>
      <c r="I28" s="56">
        <f>'Tav. 6.14'!I28/'Tav. 6.14'!$K28*100</f>
        <v>17.382707935652284</v>
      </c>
      <c r="J28" s="56">
        <f>'Tav. 6.14'!J28/'Tav. 6.14'!$K28*100</f>
        <v>4.3990754723250918</v>
      </c>
      <c r="K28" s="57">
        <f>'Tav. 6.14'!K28/'Tav. 6.14'!$K28*100</f>
        <v>100</v>
      </c>
      <c r="L28" s="56">
        <v>0</v>
      </c>
      <c r="M28" s="56">
        <f>'Tav. 6.14'!K28/'Tav. 6.14'!M28*100</f>
        <v>5.2055716555325047</v>
      </c>
    </row>
    <row r="29" spans="1:13" ht="10.5" customHeight="1" x14ac:dyDescent="0.2">
      <c r="A29" s="52">
        <v>2022</v>
      </c>
      <c r="B29" s="49"/>
      <c r="C29" s="56">
        <f>'Tav. 6.14'!C29/'Tav. 6.14'!$K29*100</f>
        <v>10.199705835264755</v>
      </c>
      <c r="D29" s="56">
        <f>'Tav. 6.14'!D29/'Tav. 6.14'!$K29*100</f>
        <v>12.554370351306906</v>
      </c>
      <c r="E29" s="56">
        <f>'Tav. 6.14'!E29/'Tav. 6.14'!$K29*100</f>
        <v>12.486140890843336</v>
      </c>
      <c r="F29" s="56">
        <f>'Tav. 6.14'!F29/'Tav. 6.14'!$K29*100</f>
        <v>41.618025744651241</v>
      </c>
      <c r="G29" s="56">
        <f>'Tav. 6.14'!G29/'Tav. 6.14'!$K29*100</f>
        <v>1.3485792262240528</v>
      </c>
      <c r="H29" s="56">
        <f>'Tav. 6.14'!H29/'Tav. 6.14'!$K29*100</f>
        <v>1.3407986737150492</v>
      </c>
      <c r="I29" s="56">
        <f>'Tav. 6.14'!I29/'Tav. 6.14'!$K29*100</f>
        <v>14.608885091713264</v>
      </c>
      <c r="J29" s="56">
        <f>'Tav. 6.14'!J29/'Tav. 6.14'!$K29*100</f>
        <v>5.8433445602716008</v>
      </c>
      <c r="K29" s="57">
        <f>'Tav. 6.14'!K29/'Tav. 6.14'!$K29*100</f>
        <v>100</v>
      </c>
      <c r="L29" s="56"/>
      <c r="M29" s="56">
        <f>'Tav. 6.14'!K29/'Tav. 6.14'!M29*100</f>
        <v>5.6765708579938705</v>
      </c>
    </row>
    <row r="30" spans="1:13" ht="9.75" customHeight="1" x14ac:dyDescent="0.2">
      <c r="A30" s="52">
        <v>2023</v>
      </c>
      <c r="B30" s="49"/>
      <c r="C30" s="56">
        <f>'Tav. 6.14'!C30/'Tav. 6.14'!$K30*100</f>
        <v>9.716431338351768</v>
      </c>
      <c r="D30" s="56">
        <f>'Tav. 6.14'!D30/'Tav. 6.14'!$K30*100</f>
        <v>11.853803004150089</v>
      </c>
      <c r="E30" s="56">
        <f>'Tav. 6.14'!E30/'Tav. 6.14'!$K30*100</f>
        <v>11.767981990024861</v>
      </c>
      <c r="F30" s="56">
        <f>'Tav. 6.14'!F30/'Tav. 6.14'!$K30*100</f>
        <v>43.736517048807421</v>
      </c>
      <c r="G30" s="56">
        <f>'Tav. 6.14'!G30/'Tav. 6.14'!$K30*100</f>
        <v>1.2924285412224175</v>
      </c>
      <c r="H30" s="56">
        <f>'Tav. 6.14'!H30/'Tav. 6.14'!$K30*100</f>
        <v>1.4267570850705986</v>
      </c>
      <c r="I30" s="56">
        <f>'Tav. 6.14'!I30/'Tav. 6.14'!$K30*100</f>
        <v>14.039405803490606</v>
      </c>
      <c r="J30" s="56">
        <f>'Tav. 6.14'!J30/'Tav. 6.14'!$K30*100</f>
        <v>6.1668133869726196</v>
      </c>
      <c r="K30" s="57">
        <f>'Tav. 6.14'!K30/'Tav. 6.14'!$K30*100</f>
        <v>100</v>
      </c>
      <c r="L30" s="56">
        <v>0</v>
      </c>
      <c r="M30" s="56">
        <f>'Tav. 6.14'!K30/'Tav. 6.14'!M30*100</f>
        <v>5.7856612629773778</v>
      </c>
    </row>
    <row r="31" spans="1:13" ht="5.25" customHeight="1" x14ac:dyDescent="0.2">
      <c r="A31" s="63"/>
      <c r="B31" s="64"/>
      <c r="C31" s="65"/>
      <c r="D31" s="65"/>
      <c r="E31" s="65"/>
      <c r="F31" s="65"/>
      <c r="G31" s="65"/>
      <c r="H31" s="65"/>
      <c r="I31" s="65"/>
      <c r="J31" s="65"/>
      <c r="K31" s="66"/>
      <c r="L31" s="67"/>
      <c r="M31" s="65"/>
    </row>
    <row r="32" spans="1:13" s="33" customFormat="1" ht="6" customHeight="1" x14ac:dyDescent="0.2"/>
    <row r="33" spans="1:1" s="33" customFormat="1" ht="11.25" x14ac:dyDescent="0.2">
      <c r="A33" s="55" t="s">
        <v>250</v>
      </c>
    </row>
    <row r="34" spans="1:1" ht="12.75" x14ac:dyDescent="0.2">
      <c r="A34" s="2" t="s">
        <v>155</v>
      </c>
    </row>
    <row r="39" spans="1:1" ht="9.75" customHeight="1" x14ac:dyDescent="0.2">
      <c r="A39" s="190" t="s">
        <v>284</v>
      </c>
    </row>
    <row r="60" spans="1:1" ht="8.25" customHeight="1" x14ac:dyDescent="0.2">
      <c r="A60" s="44"/>
    </row>
  </sheetData>
  <mergeCells count="3">
    <mergeCell ref="A4:A5"/>
    <mergeCell ref="C4:K4"/>
    <mergeCell ref="M4:M5"/>
  </mergeCells>
  <hyperlinks>
    <hyperlink ref="A39" location="'Indice delle tavole'!A1" display="Torna all'indice delle tavol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Normal="100" workbookViewId="0">
      <selection activeCell="U59" sqref="U59"/>
    </sheetView>
  </sheetViews>
  <sheetFormatPr defaultColWidth="9.7109375" defaultRowHeight="9" customHeight="1" x14ac:dyDescent="0.2"/>
  <cols>
    <col min="1" max="1" width="24.140625" style="192" customWidth="1"/>
    <col min="2" max="2" width="9.28515625" style="192" customWidth="1"/>
    <col min="3" max="5" width="9.7109375" style="192" customWidth="1"/>
    <col min="6" max="7" width="8" style="192" customWidth="1"/>
    <col min="8" max="11" width="9.140625" style="192" customWidth="1"/>
    <col min="12" max="12" width="8.7109375" style="193" customWidth="1"/>
    <col min="13" max="13" width="7.140625" style="193" customWidth="1"/>
    <col min="14" max="14" width="7.28515625" style="193" customWidth="1"/>
    <col min="15" max="250" width="9.140625" style="193" customWidth="1"/>
    <col min="251" max="251" width="27.42578125" style="193" customWidth="1"/>
    <col min="252" max="254" width="9.7109375" style="193"/>
    <col min="255" max="255" width="24.140625" style="193" customWidth="1"/>
    <col min="256" max="256" width="9.28515625" style="193" customWidth="1"/>
    <col min="257" max="259" width="9.7109375" style="193" customWidth="1"/>
    <col min="260" max="261" width="8" style="193" customWidth="1"/>
    <col min="262" max="506" width="9.140625" style="193" customWidth="1"/>
    <col min="507" max="507" width="27.42578125" style="193" customWidth="1"/>
    <col min="508" max="510" width="9.7109375" style="193"/>
    <col min="511" max="511" width="24.140625" style="193" customWidth="1"/>
    <col min="512" max="512" width="9.28515625" style="193" customWidth="1"/>
    <col min="513" max="515" width="9.7109375" style="193" customWidth="1"/>
    <col min="516" max="517" width="8" style="193" customWidth="1"/>
    <col min="518" max="762" width="9.140625" style="193" customWidth="1"/>
    <col min="763" max="763" width="27.42578125" style="193" customWidth="1"/>
    <col min="764" max="766" width="9.7109375" style="193"/>
    <col min="767" max="767" width="24.140625" style="193" customWidth="1"/>
    <col min="768" max="768" width="9.28515625" style="193" customWidth="1"/>
    <col min="769" max="771" width="9.7109375" style="193" customWidth="1"/>
    <col min="772" max="773" width="8" style="193" customWidth="1"/>
    <col min="774" max="1018" width="9.140625" style="193" customWidth="1"/>
    <col min="1019" max="1019" width="27.42578125" style="193" customWidth="1"/>
    <col min="1020" max="1022" width="9.7109375" style="193"/>
    <col min="1023" max="1023" width="24.140625" style="193" customWidth="1"/>
    <col min="1024" max="1024" width="9.28515625" style="193" customWidth="1"/>
    <col min="1025" max="1027" width="9.7109375" style="193" customWidth="1"/>
    <col min="1028" max="1029" width="8" style="193" customWidth="1"/>
    <col min="1030" max="1274" width="9.140625" style="193" customWidth="1"/>
    <col min="1275" max="1275" width="27.42578125" style="193" customWidth="1"/>
    <col min="1276" max="1278" width="9.7109375" style="193"/>
    <col min="1279" max="1279" width="24.140625" style="193" customWidth="1"/>
    <col min="1280" max="1280" width="9.28515625" style="193" customWidth="1"/>
    <col min="1281" max="1283" width="9.7109375" style="193" customWidth="1"/>
    <col min="1284" max="1285" width="8" style="193" customWidth="1"/>
    <col min="1286" max="1530" width="9.140625" style="193" customWidth="1"/>
    <col min="1531" max="1531" width="27.42578125" style="193" customWidth="1"/>
    <col min="1532" max="1534" width="9.7109375" style="193"/>
    <col min="1535" max="1535" width="24.140625" style="193" customWidth="1"/>
    <col min="1536" max="1536" width="9.28515625" style="193" customWidth="1"/>
    <col min="1537" max="1539" width="9.7109375" style="193" customWidth="1"/>
    <col min="1540" max="1541" width="8" style="193" customWidth="1"/>
    <col min="1542" max="1786" width="9.140625" style="193" customWidth="1"/>
    <col min="1787" max="1787" width="27.42578125" style="193" customWidth="1"/>
    <col min="1788" max="1790" width="9.7109375" style="193"/>
    <col min="1791" max="1791" width="24.140625" style="193" customWidth="1"/>
    <col min="1792" max="1792" width="9.28515625" style="193" customWidth="1"/>
    <col min="1793" max="1795" width="9.7109375" style="193" customWidth="1"/>
    <col min="1796" max="1797" width="8" style="193" customWidth="1"/>
    <col min="1798" max="2042" width="9.140625" style="193" customWidth="1"/>
    <col min="2043" max="2043" width="27.42578125" style="193" customWidth="1"/>
    <col min="2044" max="2046" width="9.7109375" style="193"/>
    <col min="2047" max="2047" width="24.140625" style="193" customWidth="1"/>
    <col min="2048" max="2048" width="9.28515625" style="193" customWidth="1"/>
    <col min="2049" max="2051" width="9.7109375" style="193" customWidth="1"/>
    <col min="2052" max="2053" width="8" style="193" customWidth="1"/>
    <col min="2054" max="2298" width="9.140625" style="193" customWidth="1"/>
    <col min="2299" max="2299" width="27.42578125" style="193" customWidth="1"/>
    <col min="2300" max="2302" width="9.7109375" style="193"/>
    <col min="2303" max="2303" width="24.140625" style="193" customWidth="1"/>
    <col min="2304" max="2304" width="9.28515625" style="193" customWidth="1"/>
    <col min="2305" max="2307" width="9.7109375" style="193" customWidth="1"/>
    <col min="2308" max="2309" width="8" style="193" customWidth="1"/>
    <col min="2310" max="2554" width="9.140625" style="193" customWidth="1"/>
    <col min="2555" max="2555" width="27.42578125" style="193" customWidth="1"/>
    <col min="2556" max="2558" width="9.7109375" style="193"/>
    <col min="2559" max="2559" width="24.140625" style="193" customWidth="1"/>
    <col min="2560" max="2560" width="9.28515625" style="193" customWidth="1"/>
    <col min="2561" max="2563" width="9.7109375" style="193" customWidth="1"/>
    <col min="2564" max="2565" width="8" style="193" customWidth="1"/>
    <col min="2566" max="2810" width="9.140625" style="193" customWidth="1"/>
    <col min="2811" max="2811" width="27.42578125" style="193" customWidth="1"/>
    <col min="2812" max="2814" width="9.7109375" style="193"/>
    <col min="2815" max="2815" width="24.140625" style="193" customWidth="1"/>
    <col min="2816" max="2816" width="9.28515625" style="193" customWidth="1"/>
    <col min="2817" max="2819" width="9.7109375" style="193" customWidth="1"/>
    <col min="2820" max="2821" width="8" style="193" customWidth="1"/>
    <col min="2822" max="3066" width="9.140625" style="193" customWidth="1"/>
    <col min="3067" max="3067" width="27.42578125" style="193" customWidth="1"/>
    <col min="3068" max="3070" width="9.7109375" style="193"/>
    <col min="3071" max="3071" width="24.140625" style="193" customWidth="1"/>
    <col min="3072" max="3072" width="9.28515625" style="193" customWidth="1"/>
    <col min="3073" max="3075" width="9.7109375" style="193" customWidth="1"/>
    <col min="3076" max="3077" width="8" style="193" customWidth="1"/>
    <col min="3078" max="3322" width="9.140625" style="193" customWidth="1"/>
    <col min="3323" max="3323" width="27.42578125" style="193" customWidth="1"/>
    <col min="3324" max="3326" width="9.7109375" style="193"/>
    <col min="3327" max="3327" width="24.140625" style="193" customWidth="1"/>
    <col min="3328" max="3328" width="9.28515625" style="193" customWidth="1"/>
    <col min="3329" max="3331" width="9.7109375" style="193" customWidth="1"/>
    <col min="3332" max="3333" width="8" style="193" customWidth="1"/>
    <col min="3334" max="3578" width="9.140625" style="193" customWidth="1"/>
    <col min="3579" max="3579" width="27.42578125" style="193" customWidth="1"/>
    <col min="3580" max="3582" width="9.7109375" style="193"/>
    <col min="3583" max="3583" width="24.140625" style="193" customWidth="1"/>
    <col min="3584" max="3584" width="9.28515625" style="193" customWidth="1"/>
    <col min="3585" max="3587" width="9.7109375" style="193" customWidth="1"/>
    <col min="3588" max="3589" width="8" style="193" customWidth="1"/>
    <col min="3590" max="3834" width="9.140625" style="193" customWidth="1"/>
    <col min="3835" max="3835" width="27.42578125" style="193" customWidth="1"/>
    <col min="3836" max="3838" width="9.7109375" style="193"/>
    <col min="3839" max="3839" width="24.140625" style="193" customWidth="1"/>
    <col min="3840" max="3840" width="9.28515625" style="193" customWidth="1"/>
    <col min="3841" max="3843" width="9.7109375" style="193" customWidth="1"/>
    <col min="3844" max="3845" width="8" style="193" customWidth="1"/>
    <col min="3846" max="4090" width="9.140625" style="193" customWidth="1"/>
    <col min="4091" max="4091" width="27.42578125" style="193" customWidth="1"/>
    <col min="4092" max="4094" width="9.7109375" style="193"/>
    <col min="4095" max="4095" width="24.140625" style="193" customWidth="1"/>
    <col min="4096" max="4096" width="9.28515625" style="193" customWidth="1"/>
    <col min="4097" max="4099" width="9.7109375" style="193" customWidth="1"/>
    <col min="4100" max="4101" width="8" style="193" customWidth="1"/>
    <col min="4102" max="4346" width="9.140625" style="193" customWidth="1"/>
    <col min="4347" max="4347" width="27.42578125" style="193" customWidth="1"/>
    <col min="4348" max="4350" width="9.7109375" style="193"/>
    <col min="4351" max="4351" width="24.140625" style="193" customWidth="1"/>
    <col min="4352" max="4352" width="9.28515625" style="193" customWidth="1"/>
    <col min="4353" max="4355" width="9.7109375" style="193" customWidth="1"/>
    <col min="4356" max="4357" width="8" style="193" customWidth="1"/>
    <col min="4358" max="4602" width="9.140625" style="193" customWidth="1"/>
    <col min="4603" max="4603" width="27.42578125" style="193" customWidth="1"/>
    <col min="4604" max="4606" width="9.7109375" style="193"/>
    <col min="4607" max="4607" width="24.140625" style="193" customWidth="1"/>
    <col min="4608" max="4608" width="9.28515625" style="193" customWidth="1"/>
    <col min="4609" max="4611" width="9.7109375" style="193" customWidth="1"/>
    <col min="4612" max="4613" width="8" style="193" customWidth="1"/>
    <col min="4614" max="4858" width="9.140625" style="193" customWidth="1"/>
    <col min="4859" max="4859" width="27.42578125" style="193" customWidth="1"/>
    <col min="4860" max="4862" width="9.7109375" style="193"/>
    <col min="4863" max="4863" width="24.140625" style="193" customWidth="1"/>
    <col min="4864" max="4864" width="9.28515625" style="193" customWidth="1"/>
    <col min="4865" max="4867" width="9.7109375" style="193" customWidth="1"/>
    <col min="4868" max="4869" width="8" style="193" customWidth="1"/>
    <col min="4870" max="5114" width="9.140625" style="193" customWidth="1"/>
    <col min="5115" max="5115" width="27.42578125" style="193" customWidth="1"/>
    <col min="5116" max="5118" width="9.7109375" style="193"/>
    <col min="5119" max="5119" width="24.140625" style="193" customWidth="1"/>
    <col min="5120" max="5120" width="9.28515625" style="193" customWidth="1"/>
    <col min="5121" max="5123" width="9.7109375" style="193" customWidth="1"/>
    <col min="5124" max="5125" width="8" style="193" customWidth="1"/>
    <col min="5126" max="5370" width="9.140625" style="193" customWidth="1"/>
    <col min="5371" max="5371" width="27.42578125" style="193" customWidth="1"/>
    <col min="5372" max="5374" width="9.7109375" style="193"/>
    <col min="5375" max="5375" width="24.140625" style="193" customWidth="1"/>
    <col min="5376" max="5376" width="9.28515625" style="193" customWidth="1"/>
    <col min="5377" max="5379" width="9.7109375" style="193" customWidth="1"/>
    <col min="5380" max="5381" width="8" style="193" customWidth="1"/>
    <col min="5382" max="5626" width="9.140625" style="193" customWidth="1"/>
    <col min="5627" max="5627" width="27.42578125" style="193" customWidth="1"/>
    <col min="5628" max="5630" width="9.7109375" style="193"/>
    <col min="5631" max="5631" width="24.140625" style="193" customWidth="1"/>
    <col min="5632" max="5632" width="9.28515625" style="193" customWidth="1"/>
    <col min="5633" max="5635" width="9.7109375" style="193" customWidth="1"/>
    <col min="5636" max="5637" width="8" style="193" customWidth="1"/>
    <col min="5638" max="5882" width="9.140625" style="193" customWidth="1"/>
    <col min="5883" max="5883" width="27.42578125" style="193" customWidth="1"/>
    <col min="5884" max="5886" width="9.7109375" style="193"/>
    <col min="5887" max="5887" width="24.140625" style="193" customWidth="1"/>
    <col min="5888" max="5888" width="9.28515625" style="193" customWidth="1"/>
    <col min="5889" max="5891" width="9.7109375" style="193" customWidth="1"/>
    <col min="5892" max="5893" width="8" style="193" customWidth="1"/>
    <col min="5894" max="6138" width="9.140625" style="193" customWidth="1"/>
    <col min="6139" max="6139" width="27.42578125" style="193" customWidth="1"/>
    <col min="6140" max="6142" width="9.7109375" style="193"/>
    <col min="6143" max="6143" width="24.140625" style="193" customWidth="1"/>
    <col min="6144" max="6144" width="9.28515625" style="193" customWidth="1"/>
    <col min="6145" max="6147" width="9.7109375" style="193" customWidth="1"/>
    <col min="6148" max="6149" width="8" style="193" customWidth="1"/>
    <col min="6150" max="6394" width="9.140625" style="193" customWidth="1"/>
    <col min="6395" max="6395" width="27.42578125" style="193" customWidth="1"/>
    <col min="6396" max="6398" width="9.7109375" style="193"/>
    <col min="6399" max="6399" width="24.140625" style="193" customWidth="1"/>
    <col min="6400" max="6400" width="9.28515625" style="193" customWidth="1"/>
    <col min="6401" max="6403" width="9.7109375" style="193" customWidth="1"/>
    <col min="6404" max="6405" width="8" style="193" customWidth="1"/>
    <col min="6406" max="6650" width="9.140625" style="193" customWidth="1"/>
    <col min="6651" max="6651" width="27.42578125" style="193" customWidth="1"/>
    <col min="6652" max="6654" width="9.7109375" style="193"/>
    <col min="6655" max="6655" width="24.140625" style="193" customWidth="1"/>
    <col min="6656" max="6656" width="9.28515625" style="193" customWidth="1"/>
    <col min="6657" max="6659" width="9.7109375" style="193" customWidth="1"/>
    <col min="6660" max="6661" width="8" style="193" customWidth="1"/>
    <col min="6662" max="6906" width="9.140625" style="193" customWidth="1"/>
    <col min="6907" max="6907" width="27.42578125" style="193" customWidth="1"/>
    <col min="6908" max="6910" width="9.7109375" style="193"/>
    <col min="6911" max="6911" width="24.140625" style="193" customWidth="1"/>
    <col min="6912" max="6912" width="9.28515625" style="193" customWidth="1"/>
    <col min="6913" max="6915" width="9.7109375" style="193" customWidth="1"/>
    <col min="6916" max="6917" width="8" style="193" customWidth="1"/>
    <col min="6918" max="7162" width="9.140625" style="193" customWidth="1"/>
    <col min="7163" max="7163" width="27.42578125" style="193" customWidth="1"/>
    <col min="7164" max="7166" width="9.7109375" style="193"/>
    <col min="7167" max="7167" width="24.140625" style="193" customWidth="1"/>
    <col min="7168" max="7168" width="9.28515625" style="193" customWidth="1"/>
    <col min="7169" max="7171" width="9.7109375" style="193" customWidth="1"/>
    <col min="7172" max="7173" width="8" style="193" customWidth="1"/>
    <col min="7174" max="7418" width="9.140625" style="193" customWidth="1"/>
    <col min="7419" max="7419" width="27.42578125" style="193" customWidth="1"/>
    <col min="7420" max="7422" width="9.7109375" style="193"/>
    <col min="7423" max="7423" width="24.140625" style="193" customWidth="1"/>
    <col min="7424" max="7424" width="9.28515625" style="193" customWidth="1"/>
    <col min="7425" max="7427" width="9.7109375" style="193" customWidth="1"/>
    <col min="7428" max="7429" width="8" style="193" customWidth="1"/>
    <col min="7430" max="7674" width="9.140625" style="193" customWidth="1"/>
    <col min="7675" max="7675" width="27.42578125" style="193" customWidth="1"/>
    <col min="7676" max="7678" width="9.7109375" style="193"/>
    <col min="7679" max="7679" width="24.140625" style="193" customWidth="1"/>
    <col min="7680" max="7680" width="9.28515625" style="193" customWidth="1"/>
    <col min="7681" max="7683" width="9.7109375" style="193" customWidth="1"/>
    <col min="7684" max="7685" width="8" style="193" customWidth="1"/>
    <col min="7686" max="7930" width="9.140625" style="193" customWidth="1"/>
    <col min="7931" max="7931" width="27.42578125" style="193" customWidth="1"/>
    <col min="7932" max="7934" width="9.7109375" style="193"/>
    <col min="7935" max="7935" width="24.140625" style="193" customWidth="1"/>
    <col min="7936" max="7936" width="9.28515625" style="193" customWidth="1"/>
    <col min="7937" max="7939" width="9.7109375" style="193" customWidth="1"/>
    <col min="7940" max="7941" width="8" style="193" customWidth="1"/>
    <col min="7942" max="8186" width="9.140625" style="193" customWidth="1"/>
    <col min="8187" max="8187" width="27.42578125" style="193" customWidth="1"/>
    <col min="8188" max="8190" width="9.7109375" style="193"/>
    <col min="8191" max="8191" width="24.140625" style="193" customWidth="1"/>
    <col min="8192" max="8192" width="9.28515625" style="193" customWidth="1"/>
    <col min="8193" max="8195" width="9.7109375" style="193" customWidth="1"/>
    <col min="8196" max="8197" width="8" style="193" customWidth="1"/>
    <col min="8198" max="8442" width="9.140625" style="193" customWidth="1"/>
    <col min="8443" max="8443" width="27.42578125" style="193" customWidth="1"/>
    <col min="8444" max="8446" width="9.7109375" style="193"/>
    <col min="8447" max="8447" width="24.140625" style="193" customWidth="1"/>
    <col min="8448" max="8448" width="9.28515625" style="193" customWidth="1"/>
    <col min="8449" max="8451" width="9.7109375" style="193" customWidth="1"/>
    <col min="8452" max="8453" width="8" style="193" customWidth="1"/>
    <col min="8454" max="8698" width="9.140625" style="193" customWidth="1"/>
    <col min="8699" max="8699" width="27.42578125" style="193" customWidth="1"/>
    <col min="8700" max="8702" width="9.7109375" style="193"/>
    <col min="8703" max="8703" width="24.140625" style="193" customWidth="1"/>
    <col min="8704" max="8704" width="9.28515625" style="193" customWidth="1"/>
    <col min="8705" max="8707" width="9.7109375" style="193" customWidth="1"/>
    <col min="8708" max="8709" width="8" style="193" customWidth="1"/>
    <col min="8710" max="8954" width="9.140625" style="193" customWidth="1"/>
    <col min="8955" max="8955" width="27.42578125" style="193" customWidth="1"/>
    <col min="8956" max="8958" width="9.7109375" style="193"/>
    <col min="8959" max="8959" width="24.140625" style="193" customWidth="1"/>
    <col min="8960" max="8960" width="9.28515625" style="193" customWidth="1"/>
    <col min="8961" max="8963" width="9.7109375" style="193" customWidth="1"/>
    <col min="8964" max="8965" width="8" style="193" customWidth="1"/>
    <col min="8966" max="9210" width="9.140625" style="193" customWidth="1"/>
    <col min="9211" max="9211" width="27.42578125" style="193" customWidth="1"/>
    <col min="9212" max="9214" width="9.7109375" style="193"/>
    <col min="9215" max="9215" width="24.140625" style="193" customWidth="1"/>
    <col min="9216" max="9216" width="9.28515625" style="193" customWidth="1"/>
    <col min="9217" max="9219" width="9.7109375" style="193" customWidth="1"/>
    <col min="9220" max="9221" width="8" style="193" customWidth="1"/>
    <col min="9222" max="9466" width="9.140625" style="193" customWidth="1"/>
    <col min="9467" max="9467" width="27.42578125" style="193" customWidth="1"/>
    <col min="9468" max="9470" width="9.7109375" style="193"/>
    <col min="9471" max="9471" width="24.140625" style="193" customWidth="1"/>
    <col min="9472" max="9472" width="9.28515625" style="193" customWidth="1"/>
    <col min="9473" max="9475" width="9.7109375" style="193" customWidth="1"/>
    <col min="9476" max="9477" width="8" style="193" customWidth="1"/>
    <col min="9478" max="9722" width="9.140625" style="193" customWidth="1"/>
    <col min="9723" max="9723" width="27.42578125" style="193" customWidth="1"/>
    <col min="9724" max="9726" width="9.7109375" style="193"/>
    <col min="9727" max="9727" width="24.140625" style="193" customWidth="1"/>
    <col min="9728" max="9728" width="9.28515625" style="193" customWidth="1"/>
    <col min="9729" max="9731" width="9.7109375" style="193" customWidth="1"/>
    <col min="9732" max="9733" width="8" style="193" customWidth="1"/>
    <col min="9734" max="9978" width="9.140625" style="193" customWidth="1"/>
    <col min="9979" max="9979" width="27.42578125" style="193" customWidth="1"/>
    <col min="9980" max="9982" width="9.7109375" style="193"/>
    <col min="9983" max="9983" width="24.140625" style="193" customWidth="1"/>
    <col min="9984" max="9984" width="9.28515625" style="193" customWidth="1"/>
    <col min="9985" max="9987" width="9.7109375" style="193" customWidth="1"/>
    <col min="9988" max="9989" width="8" style="193" customWidth="1"/>
    <col min="9990" max="10234" width="9.140625" style="193" customWidth="1"/>
    <col min="10235" max="10235" width="27.42578125" style="193" customWidth="1"/>
    <col min="10236" max="10238" width="9.7109375" style="193"/>
    <col min="10239" max="10239" width="24.140625" style="193" customWidth="1"/>
    <col min="10240" max="10240" width="9.28515625" style="193" customWidth="1"/>
    <col min="10241" max="10243" width="9.7109375" style="193" customWidth="1"/>
    <col min="10244" max="10245" width="8" style="193" customWidth="1"/>
    <col min="10246" max="10490" width="9.140625" style="193" customWidth="1"/>
    <col min="10491" max="10491" width="27.42578125" style="193" customWidth="1"/>
    <col min="10492" max="10494" width="9.7109375" style="193"/>
    <col min="10495" max="10495" width="24.140625" style="193" customWidth="1"/>
    <col min="10496" max="10496" width="9.28515625" style="193" customWidth="1"/>
    <col min="10497" max="10499" width="9.7109375" style="193" customWidth="1"/>
    <col min="10500" max="10501" width="8" style="193" customWidth="1"/>
    <col min="10502" max="10746" width="9.140625" style="193" customWidth="1"/>
    <col min="10747" max="10747" width="27.42578125" style="193" customWidth="1"/>
    <col min="10748" max="10750" width="9.7109375" style="193"/>
    <col min="10751" max="10751" width="24.140625" style="193" customWidth="1"/>
    <col min="10752" max="10752" width="9.28515625" style="193" customWidth="1"/>
    <col min="10753" max="10755" width="9.7109375" style="193" customWidth="1"/>
    <col min="10756" max="10757" width="8" style="193" customWidth="1"/>
    <col min="10758" max="11002" width="9.140625" style="193" customWidth="1"/>
    <col min="11003" max="11003" width="27.42578125" style="193" customWidth="1"/>
    <col min="11004" max="11006" width="9.7109375" style="193"/>
    <col min="11007" max="11007" width="24.140625" style="193" customWidth="1"/>
    <col min="11008" max="11008" width="9.28515625" style="193" customWidth="1"/>
    <col min="11009" max="11011" width="9.7109375" style="193" customWidth="1"/>
    <col min="11012" max="11013" width="8" style="193" customWidth="1"/>
    <col min="11014" max="11258" width="9.140625" style="193" customWidth="1"/>
    <col min="11259" max="11259" width="27.42578125" style="193" customWidth="1"/>
    <col min="11260" max="11262" width="9.7109375" style="193"/>
    <col min="11263" max="11263" width="24.140625" style="193" customWidth="1"/>
    <col min="11264" max="11264" width="9.28515625" style="193" customWidth="1"/>
    <col min="11265" max="11267" width="9.7109375" style="193" customWidth="1"/>
    <col min="11268" max="11269" width="8" style="193" customWidth="1"/>
    <col min="11270" max="11514" width="9.140625" style="193" customWidth="1"/>
    <col min="11515" max="11515" width="27.42578125" style="193" customWidth="1"/>
    <col min="11516" max="11518" width="9.7109375" style="193"/>
    <col min="11519" max="11519" width="24.140625" style="193" customWidth="1"/>
    <col min="11520" max="11520" width="9.28515625" style="193" customWidth="1"/>
    <col min="11521" max="11523" width="9.7109375" style="193" customWidth="1"/>
    <col min="11524" max="11525" width="8" style="193" customWidth="1"/>
    <col min="11526" max="11770" width="9.140625" style="193" customWidth="1"/>
    <col min="11771" max="11771" width="27.42578125" style="193" customWidth="1"/>
    <col min="11772" max="11774" width="9.7109375" style="193"/>
    <col min="11775" max="11775" width="24.140625" style="193" customWidth="1"/>
    <col min="11776" max="11776" width="9.28515625" style="193" customWidth="1"/>
    <col min="11777" max="11779" width="9.7109375" style="193" customWidth="1"/>
    <col min="11780" max="11781" width="8" style="193" customWidth="1"/>
    <col min="11782" max="12026" width="9.140625" style="193" customWidth="1"/>
    <col min="12027" max="12027" width="27.42578125" style="193" customWidth="1"/>
    <col min="12028" max="12030" width="9.7109375" style="193"/>
    <col min="12031" max="12031" width="24.140625" style="193" customWidth="1"/>
    <col min="12032" max="12032" width="9.28515625" style="193" customWidth="1"/>
    <col min="12033" max="12035" width="9.7109375" style="193" customWidth="1"/>
    <col min="12036" max="12037" width="8" style="193" customWidth="1"/>
    <col min="12038" max="12282" width="9.140625" style="193" customWidth="1"/>
    <col min="12283" max="12283" width="27.42578125" style="193" customWidth="1"/>
    <col min="12284" max="12286" width="9.7109375" style="193"/>
    <col min="12287" max="12287" width="24.140625" style="193" customWidth="1"/>
    <col min="12288" max="12288" width="9.28515625" style="193" customWidth="1"/>
    <col min="12289" max="12291" width="9.7109375" style="193" customWidth="1"/>
    <col min="12292" max="12293" width="8" style="193" customWidth="1"/>
    <col min="12294" max="12538" width="9.140625" style="193" customWidth="1"/>
    <col min="12539" max="12539" width="27.42578125" style="193" customWidth="1"/>
    <col min="12540" max="12542" width="9.7109375" style="193"/>
    <col min="12543" max="12543" width="24.140625" style="193" customWidth="1"/>
    <col min="12544" max="12544" width="9.28515625" style="193" customWidth="1"/>
    <col min="12545" max="12547" width="9.7109375" style="193" customWidth="1"/>
    <col min="12548" max="12549" width="8" style="193" customWidth="1"/>
    <col min="12550" max="12794" width="9.140625" style="193" customWidth="1"/>
    <col min="12795" max="12795" width="27.42578125" style="193" customWidth="1"/>
    <col min="12796" max="12798" width="9.7109375" style="193"/>
    <col min="12799" max="12799" width="24.140625" style="193" customWidth="1"/>
    <col min="12800" max="12800" width="9.28515625" style="193" customWidth="1"/>
    <col min="12801" max="12803" width="9.7109375" style="193" customWidth="1"/>
    <col min="12804" max="12805" width="8" style="193" customWidth="1"/>
    <col min="12806" max="13050" width="9.140625" style="193" customWidth="1"/>
    <col min="13051" max="13051" width="27.42578125" style="193" customWidth="1"/>
    <col min="13052" max="13054" width="9.7109375" style="193"/>
    <col min="13055" max="13055" width="24.140625" style="193" customWidth="1"/>
    <col min="13056" max="13056" width="9.28515625" style="193" customWidth="1"/>
    <col min="13057" max="13059" width="9.7109375" style="193" customWidth="1"/>
    <col min="13060" max="13061" width="8" style="193" customWidth="1"/>
    <col min="13062" max="13306" width="9.140625" style="193" customWidth="1"/>
    <col min="13307" max="13307" width="27.42578125" style="193" customWidth="1"/>
    <col min="13308" max="13310" width="9.7109375" style="193"/>
    <col min="13311" max="13311" width="24.140625" style="193" customWidth="1"/>
    <col min="13312" max="13312" width="9.28515625" style="193" customWidth="1"/>
    <col min="13313" max="13315" width="9.7109375" style="193" customWidth="1"/>
    <col min="13316" max="13317" width="8" style="193" customWidth="1"/>
    <col min="13318" max="13562" width="9.140625" style="193" customWidth="1"/>
    <col min="13563" max="13563" width="27.42578125" style="193" customWidth="1"/>
    <col min="13564" max="13566" width="9.7109375" style="193"/>
    <col min="13567" max="13567" width="24.140625" style="193" customWidth="1"/>
    <col min="13568" max="13568" width="9.28515625" style="193" customWidth="1"/>
    <col min="13569" max="13571" width="9.7109375" style="193" customWidth="1"/>
    <col min="13572" max="13573" width="8" style="193" customWidth="1"/>
    <col min="13574" max="13818" width="9.140625" style="193" customWidth="1"/>
    <col min="13819" max="13819" width="27.42578125" style="193" customWidth="1"/>
    <col min="13820" max="13822" width="9.7109375" style="193"/>
    <col min="13823" max="13823" width="24.140625" style="193" customWidth="1"/>
    <col min="13824" max="13824" width="9.28515625" style="193" customWidth="1"/>
    <col min="13825" max="13827" width="9.7109375" style="193" customWidth="1"/>
    <col min="13828" max="13829" width="8" style="193" customWidth="1"/>
    <col min="13830" max="14074" width="9.140625" style="193" customWidth="1"/>
    <col min="14075" max="14075" width="27.42578125" style="193" customWidth="1"/>
    <col min="14076" max="14078" width="9.7109375" style="193"/>
    <col min="14079" max="14079" width="24.140625" style="193" customWidth="1"/>
    <col min="14080" max="14080" width="9.28515625" style="193" customWidth="1"/>
    <col min="14081" max="14083" width="9.7109375" style="193" customWidth="1"/>
    <col min="14084" max="14085" width="8" style="193" customWidth="1"/>
    <col min="14086" max="14330" width="9.140625" style="193" customWidth="1"/>
    <col min="14331" max="14331" width="27.42578125" style="193" customWidth="1"/>
    <col min="14332" max="14334" width="9.7109375" style="193"/>
    <col min="14335" max="14335" width="24.140625" style="193" customWidth="1"/>
    <col min="14336" max="14336" width="9.28515625" style="193" customWidth="1"/>
    <col min="14337" max="14339" width="9.7109375" style="193" customWidth="1"/>
    <col min="14340" max="14341" width="8" style="193" customWidth="1"/>
    <col min="14342" max="14586" width="9.140625" style="193" customWidth="1"/>
    <col min="14587" max="14587" width="27.42578125" style="193" customWidth="1"/>
    <col min="14588" max="14590" width="9.7109375" style="193"/>
    <col min="14591" max="14591" width="24.140625" style="193" customWidth="1"/>
    <col min="14592" max="14592" width="9.28515625" style="193" customWidth="1"/>
    <col min="14593" max="14595" width="9.7109375" style="193" customWidth="1"/>
    <col min="14596" max="14597" width="8" style="193" customWidth="1"/>
    <col min="14598" max="14842" width="9.140625" style="193" customWidth="1"/>
    <col min="14843" max="14843" width="27.42578125" style="193" customWidth="1"/>
    <col min="14844" max="14846" width="9.7109375" style="193"/>
    <col min="14847" max="14847" width="24.140625" style="193" customWidth="1"/>
    <col min="14848" max="14848" width="9.28515625" style="193" customWidth="1"/>
    <col min="14849" max="14851" width="9.7109375" style="193" customWidth="1"/>
    <col min="14852" max="14853" width="8" style="193" customWidth="1"/>
    <col min="14854" max="15098" width="9.140625" style="193" customWidth="1"/>
    <col min="15099" max="15099" width="27.42578125" style="193" customWidth="1"/>
    <col min="15100" max="15102" width="9.7109375" style="193"/>
    <col min="15103" max="15103" width="24.140625" style="193" customWidth="1"/>
    <col min="15104" max="15104" width="9.28515625" style="193" customWidth="1"/>
    <col min="15105" max="15107" width="9.7109375" style="193" customWidth="1"/>
    <col min="15108" max="15109" width="8" style="193" customWidth="1"/>
    <col min="15110" max="15354" width="9.140625" style="193" customWidth="1"/>
    <col min="15355" max="15355" width="27.42578125" style="193" customWidth="1"/>
    <col min="15356" max="15358" width="9.7109375" style="193"/>
    <col min="15359" max="15359" width="24.140625" style="193" customWidth="1"/>
    <col min="15360" max="15360" width="9.28515625" style="193" customWidth="1"/>
    <col min="15361" max="15363" width="9.7109375" style="193" customWidth="1"/>
    <col min="15364" max="15365" width="8" style="193" customWidth="1"/>
    <col min="15366" max="15610" width="9.140625" style="193" customWidth="1"/>
    <col min="15611" max="15611" width="27.42578125" style="193" customWidth="1"/>
    <col min="15612" max="15614" width="9.7109375" style="193"/>
    <col min="15615" max="15615" width="24.140625" style="193" customWidth="1"/>
    <col min="15616" max="15616" width="9.28515625" style="193" customWidth="1"/>
    <col min="15617" max="15619" width="9.7109375" style="193" customWidth="1"/>
    <col min="15620" max="15621" width="8" style="193" customWidth="1"/>
    <col min="15622" max="15866" width="9.140625" style="193" customWidth="1"/>
    <col min="15867" max="15867" width="27.42578125" style="193" customWidth="1"/>
    <col min="15868" max="15870" width="9.7109375" style="193"/>
    <col min="15871" max="15871" width="24.140625" style="193" customWidth="1"/>
    <col min="15872" max="15872" width="9.28515625" style="193" customWidth="1"/>
    <col min="15873" max="15875" width="9.7109375" style="193" customWidth="1"/>
    <col min="15876" max="15877" width="8" style="193" customWidth="1"/>
    <col min="15878" max="16122" width="9.140625" style="193" customWidth="1"/>
    <col min="16123" max="16123" width="27.42578125" style="193" customWidth="1"/>
    <col min="16124" max="16126" width="9.7109375" style="193"/>
    <col min="16127" max="16127" width="24.140625" style="193" customWidth="1"/>
    <col min="16128" max="16128" width="9.28515625" style="193" customWidth="1"/>
    <col min="16129" max="16131" width="9.7109375" style="193" customWidth="1"/>
    <col min="16132" max="16133" width="8" style="193" customWidth="1"/>
    <col min="16134" max="16378" width="9.140625" style="193" customWidth="1"/>
    <col min="16379" max="16379" width="27.42578125" style="193" customWidth="1"/>
    <col min="16380" max="16384" width="9.7109375" style="193"/>
  </cols>
  <sheetData>
    <row r="1" spans="1:14" ht="14.25" x14ac:dyDescent="0.2">
      <c r="A1" s="191" t="s">
        <v>213</v>
      </c>
    </row>
    <row r="2" spans="1:14" ht="11.25" customHeight="1" x14ac:dyDescent="0.25">
      <c r="A2" s="194"/>
    </row>
    <row r="3" spans="1:14" ht="20.25" customHeight="1" x14ac:dyDescent="0.2">
      <c r="A3" s="195" t="s">
        <v>251</v>
      </c>
      <c r="B3" s="196">
        <v>2010</v>
      </c>
      <c r="C3" s="196">
        <v>2011</v>
      </c>
      <c r="D3" s="196">
        <v>2012</v>
      </c>
      <c r="E3" s="196">
        <v>2013</v>
      </c>
      <c r="F3" s="196">
        <v>2014</v>
      </c>
      <c r="G3" s="196">
        <v>2015</v>
      </c>
      <c r="H3" s="196">
        <v>2016</v>
      </c>
      <c r="I3" s="196">
        <v>2017</v>
      </c>
      <c r="J3" s="196">
        <v>2018</v>
      </c>
      <c r="K3" s="196">
        <v>2019</v>
      </c>
      <c r="L3" s="196">
        <v>2020</v>
      </c>
      <c r="M3" s="196">
        <v>2021</v>
      </c>
      <c r="N3" s="196">
        <v>2022</v>
      </c>
    </row>
    <row r="4" spans="1:14" ht="6" customHeight="1" x14ac:dyDescent="0.2">
      <c r="A4" s="197"/>
      <c r="B4" s="197"/>
      <c r="C4" s="197"/>
      <c r="D4" s="197"/>
      <c r="E4" s="197"/>
      <c r="F4" s="197"/>
      <c r="N4" s="198"/>
    </row>
    <row r="5" spans="1:14" ht="9" customHeight="1" x14ac:dyDescent="0.2">
      <c r="A5" s="197" t="s">
        <v>44</v>
      </c>
      <c r="B5" s="199">
        <v>20.100000000000001</v>
      </c>
      <c r="C5" s="199">
        <v>19.3</v>
      </c>
      <c r="D5" s="199">
        <v>18.2</v>
      </c>
      <c r="E5" s="199">
        <v>16.7</v>
      </c>
      <c r="F5" s="199">
        <v>17.100000000000001</v>
      </c>
      <c r="G5" s="199">
        <v>16.899999999999999</v>
      </c>
      <c r="H5" s="199">
        <v>16.600000000000001</v>
      </c>
      <c r="I5" s="199">
        <v>16.5</v>
      </c>
      <c r="J5" s="199">
        <v>17.600000000000001</v>
      </c>
      <c r="K5" s="199">
        <v>18.281692725903195</v>
      </c>
      <c r="L5" s="199">
        <v>16.296293891028913</v>
      </c>
      <c r="M5" s="199">
        <v>18.583951407561969</v>
      </c>
      <c r="N5" s="198">
        <v>20.931149101930053</v>
      </c>
    </row>
    <row r="6" spans="1:14" ht="9" customHeight="1" x14ac:dyDescent="0.2">
      <c r="A6" s="197" t="s">
        <v>127</v>
      </c>
      <c r="B6" s="200"/>
      <c r="C6" s="201"/>
      <c r="D6" s="201"/>
      <c r="E6" s="201"/>
      <c r="F6" s="201"/>
      <c r="G6" s="201"/>
      <c r="H6" s="202">
        <v>20.5</v>
      </c>
      <c r="I6" s="202">
        <v>19.899999999999999</v>
      </c>
      <c r="J6" s="202">
        <v>23.7</v>
      </c>
      <c r="K6" s="202">
        <v>24.205103262998822</v>
      </c>
      <c r="L6" s="202">
        <v>21.388061567253704</v>
      </c>
      <c r="M6" s="199">
        <v>22.813666158966548</v>
      </c>
      <c r="N6" s="198">
        <v>26.946863002594039</v>
      </c>
    </row>
    <row r="7" spans="1:14" ht="9" customHeight="1" x14ac:dyDescent="0.2">
      <c r="A7" s="197" t="s">
        <v>128</v>
      </c>
      <c r="B7" s="198">
        <v>27.1</v>
      </c>
      <c r="C7" s="198">
        <v>25.3</v>
      </c>
      <c r="D7" s="198">
        <v>26</v>
      </c>
      <c r="E7" s="198">
        <v>24.6</v>
      </c>
      <c r="F7" s="198">
        <v>24.9</v>
      </c>
      <c r="G7" s="198">
        <v>25.7</v>
      </c>
      <c r="H7" s="198">
        <v>25.2</v>
      </c>
      <c r="I7" s="198">
        <v>25.6</v>
      </c>
      <c r="J7" s="198">
        <v>27</v>
      </c>
      <c r="K7" s="198">
        <v>26.418072723266647</v>
      </c>
      <c r="L7" s="198">
        <v>22.790771117491438</v>
      </c>
      <c r="M7" s="199">
        <v>26.674306375720697</v>
      </c>
      <c r="N7" s="198">
        <v>28.432894316096917</v>
      </c>
    </row>
    <row r="8" spans="1:14" ht="9" customHeight="1" x14ac:dyDescent="0.2">
      <c r="A8" s="197" t="s">
        <v>129</v>
      </c>
      <c r="B8" s="198">
        <v>25.1</v>
      </c>
      <c r="C8" s="198">
        <v>23.9</v>
      </c>
      <c r="D8" s="198">
        <v>22.5</v>
      </c>
      <c r="E8" s="198">
        <v>21.4</v>
      </c>
      <c r="F8" s="198">
        <v>21</v>
      </c>
      <c r="G8" s="198">
        <v>22.5</v>
      </c>
      <c r="H8" s="198">
        <v>21.9</v>
      </c>
      <c r="I8" s="198">
        <v>21.8</v>
      </c>
      <c r="J8" s="198">
        <v>22.7</v>
      </c>
      <c r="K8" s="198">
        <v>23.169709532789323</v>
      </c>
      <c r="L8" s="198">
        <v>20.106437023527661</v>
      </c>
      <c r="M8" s="199">
        <v>21.56796429694214</v>
      </c>
      <c r="N8" s="198">
        <v>24.012264312676532</v>
      </c>
    </row>
    <row r="9" spans="1:14" ht="9" customHeight="1" x14ac:dyDescent="0.2">
      <c r="A9" s="197" t="s">
        <v>130</v>
      </c>
      <c r="B9" s="198">
        <v>55.6</v>
      </c>
      <c r="C9" s="198">
        <v>51.6</v>
      </c>
      <c r="D9" s="198">
        <v>53.7</v>
      </c>
      <c r="E9" s="198">
        <v>52</v>
      </c>
      <c r="F9" s="198">
        <v>50.5</v>
      </c>
      <c r="G9" s="198">
        <v>48.3</v>
      </c>
      <c r="H9" s="198">
        <v>49.6</v>
      </c>
      <c r="I9" s="198">
        <v>48.4</v>
      </c>
      <c r="J9" s="198">
        <v>52.5</v>
      </c>
      <c r="K9" s="198">
        <v>52.104393882000394</v>
      </c>
      <c r="L9" s="198">
        <v>46.880577801606393</v>
      </c>
      <c r="M9" s="199">
        <v>48.961729354791387</v>
      </c>
      <c r="N9" s="198">
        <v>54.406986877476541</v>
      </c>
    </row>
    <row r="10" spans="1:14" ht="9" customHeight="1" x14ac:dyDescent="0.2">
      <c r="A10" s="203" t="s">
        <v>131</v>
      </c>
      <c r="B10" s="204">
        <v>59.8</v>
      </c>
      <c r="C10" s="204">
        <v>58.2</v>
      </c>
      <c r="D10" s="204">
        <v>58.4</v>
      </c>
      <c r="E10" s="204">
        <v>55.5</v>
      </c>
      <c r="F10" s="204">
        <v>54.3</v>
      </c>
      <c r="G10" s="204">
        <v>54</v>
      </c>
      <c r="H10" s="204">
        <v>55.1</v>
      </c>
      <c r="I10" s="204">
        <v>57</v>
      </c>
      <c r="J10" s="204">
        <v>60.2</v>
      </c>
      <c r="K10" s="204">
        <v>58.796671356612627</v>
      </c>
      <c r="L10" s="204">
        <v>55.048697873251179</v>
      </c>
      <c r="M10" s="205">
        <v>56.995940734176834</v>
      </c>
      <c r="N10" s="204">
        <v>61.529843001336793</v>
      </c>
    </row>
    <row r="11" spans="1:14" ht="9" customHeight="1" x14ac:dyDescent="0.2">
      <c r="A11" s="203" t="s">
        <v>45</v>
      </c>
      <c r="B11" s="204">
        <v>51.6</v>
      </c>
      <c r="C11" s="204">
        <v>45.2</v>
      </c>
      <c r="D11" s="204">
        <v>49.2</v>
      </c>
      <c r="E11" s="204">
        <v>48.7</v>
      </c>
      <c r="F11" s="204">
        <v>46.9</v>
      </c>
      <c r="G11" s="204">
        <v>42.7</v>
      </c>
      <c r="H11" s="204">
        <v>44.2</v>
      </c>
      <c r="I11" s="204">
        <v>40.1</v>
      </c>
      <c r="J11" s="204">
        <v>45</v>
      </c>
      <c r="K11" s="204">
        <v>45.573146359583959</v>
      </c>
      <c r="L11" s="204">
        <v>38.903862125865153</v>
      </c>
      <c r="M11" s="205">
        <v>41.03501304028655</v>
      </c>
      <c r="N11" s="204">
        <v>47.393970825831204</v>
      </c>
    </row>
    <row r="12" spans="1:14" ht="9" customHeight="1" x14ac:dyDescent="0.2">
      <c r="A12" s="197" t="s">
        <v>132</v>
      </c>
      <c r="B12" s="198">
        <v>22.6</v>
      </c>
      <c r="C12" s="198">
        <v>20.8</v>
      </c>
      <c r="D12" s="198">
        <v>19.5</v>
      </c>
      <c r="E12" s="198">
        <v>19.600000000000001</v>
      </c>
      <c r="F12" s="198">
        <v>19.100000000000001</v>
      </c>
      <c r="G12" s="198">
        <v>18.899999999999999</v>
      </c>
      <c r="H12" s="198">
        <v>19.8</v>
      </c>
      <c r="I12" s="198">
        <v>19.899999999999999</v>
      </c>
      <c r="J12" s="198">
        <v>21.2</v>
      </c>
      <c r="K12" s="198">
        <v>22.057405613562693</v>
      </c>
      <c r="L12" s="198">
        <v>19.234640808110782</v>
      </c>
      <c r="M12" s="199">
        <v>20.41566871944195</v>
      </c>
      <c r="N12" s="198">
        <v>23.732204129961456</v>
      </c>
    </row>
    <row r="13" spans="1:14" ht="9" customHeight="1" x14ac:dyDescent="0.2">
      <c r="A13" s="197" t="s">
        <v>46</v>
      </c>
      <c r="B13" s="198">
        <v>38</v>
      </c>
      <c r="C13" s="198">
        <v>39.299999999999997</v>
      </c>
      <c r="D13" s="198">
        <v>38.700000000000003</v>
      </c>
      <c r="E13" s="198">
        <v>34.9</v>
      </c>
      <c r="F13" s="198">
        <v>34.1</v>
      </c>
      <c r="G13" s="198">
        <v>36.1</v>
      </c>
      <c r="H13" s="198">
        <v>35.1</v>
      </c>
      <c r="I13" s="198">
        <v>36.4</v>
      </c>
      <c r="J13" s="198">
        <v>37.9</v>
      </c>
      <c r="K13" s="198">
        <v>38.756337433314187</v>
      </c>
      <c r="L13" s="198">
        <v>32.503597722132689</v>
      </c>
      <c r="M13" s="199">
        <v>36.425804895506488</v>
      </c>
      <c r="N13" s="198">
        <v>40.479747314478665</v>
      </c>
    </row>
    <row r="14" spans="1:14" ht="9" customHeight="1" x14ac:dyDescent="0.2">
      <c r="A14" s="197" t="s">
        <v>47</v>
      </c>
      <c r="B14" s="198">
        <v>37.5</v>
      </c>
      <c r="C14" s="198">
        <v>35.299999999999997</v>
      </c>
      <c r="D14" s="198">
        <v>33.1</v>
      </c>
      <c r="E14" s="198">
        <v>32.700000000000003</v>
      </c>
      <c r="F14" s="198">
        <v>32.6</v>
      </c>
      <c r="G14" s="198">
        <v>32.299999999999997</v>
      </c>
      <c r="H14" s="198">
        <v>31.8</v>
      </c>
      <c r="I14" s="198">
        <v>33.5</v>
      </c>
      <c r="J14" s="198">
        <v>33.1</v>
      </c>
      <c r="K14" s="198">
        <v>33.360127871753484</v>
      </c>
      <c r="L14" s="198">
        <v>31.122356032623685</v>
      </c>
      <c r="M14" s="199">
        <v>33.737733310925563</v>
      </c>
      <c r="N14" s="198">
        <v>37.324847499619246</v>
      </c>
    </row>
    <row r="15" spans="1:14" ht="9" customHeight="1" x14ac:dyDescent="0.2">
      <c r="A15" s="197" t="s">
        <v>133</v>
      </c>
      <c r="B15" s="198">
        <v>32</v>
      </c>
      <c r="C15" s="198">
        <v>30.9</v>
      </c>
      <c r="D15" s="198">
        <v>29.5</v>
      </c>
      <c r="E15" s="198">
        <v>29.6</v>
      </c>
      <c r="F15" s="198">
        <v>29.6</v>
      </c>
      <c r="G15" s="198">
        <v>29.5</v>
      </c>
      <c r="H15" s="198">
        <v>28.1</v>
      </c>
      <c r="I15" s="198">
        <v>29.5</v>
      </c>
      <c r="J15" s="198">
        <v>31.2</v>
      </c>
      <c r="K15" s="198">
        <v>33.244226369424929</v>
      </c>
      <c r="L15" s="198">
        <v>26.014037015020765</v>
      </c>
      <c r="M15" s="199">
        <v>28.608917758975753</v>
      </c>
      <c r="N15" s="198">
        <v>33.092375469911346</v>
      </c>
    </row>
    <row r="16" spans="1:14" ht="9" customHeight="1" x14ac:dyDescent="0.2">
      <c r="A16" s="197" t="s">
        <v>134</v>
      </c>
      <c r="B16" s="198">
        <v>23.9</v>
      </c>
      <c r="C16" s="198">
        <v>21.4</v>
      </c>
      <c r="D16" s="198">
        <v>19.399999999999999</v>
      </c>
      <c r="E16" s="198">
        <v>18.8</v>
      </c>
      <c r="F16" s="198">
        <v>17.899999999999999</v>
      </c>
      <c r="G16" s="198">
        <v>18</v>
      </c>
      <c r="H16" s="198">
        <v>16.899999999999999</v>
      </c>
      <c r="I16" s="198">
        <v>17.5</v>
      </c>
      <c r="J16" s="198">
        <v>18.399999999999999</v>
      </c>
      <c r="K16" s="198">
        <v>18.484685808371914</v>
      </c>
      <c r="L16" s="198">
        <v>15.460704360667231</v>
      </c>
      <c r="M16" s="199">
        <v>17.075942779033387</v>
      </c>
      <c r="N16" s="198">
        <v>20.605876955608444</v>
      </c>
    </row>
    <row r="17" spans="1:14" ht="9" customHeight="1" x14ac:dyDescent="0.2">
      <c r="A17" s="197" t="s">
        <v>135</v>
      </c>
      <c r="B17" s="198">
        <v>25.6</v>
      </c>
      <c r="C17" s="198">
        <v>24</v>
      </c>
      <c r="D17" s="198">
        <v>22.6</v>
      </c>
      <c r="E17" s="198">
        <v>22</v>
      </c>
      <c r="F17" s="198">
        <v>21</v>
      </c>
      <c r="G17" s="198">
        <v>20.3</v>
      </c>
      <c r="H17" s="198">
        <v>19.100000000000001</v>
      </c>
      <c r="I17" s="198">
        <v>20</v>
      </c>
      <c r="J17" s="198">
        <v>22.7</v>
      </c>
      <c r="K17" s="198">
        <v>23.739314259296631</v>
      </c>
      <c r="L17" s="198">
        <v>20.252157486884137</v>
      </c>
      <c r="M17" s="199">
        <v>22.867267600030971</v>
      </c>
      <c r="N17" s="198">
        <v>25.421381844467604</v>
      </c>
    </row>
    <row r="18" spans="1:14" ht="9" customHeight="1" x14ac:dyDescent="0.2">
      <c r="A18" s="197" t="s">
        <v>136</v>
      </c>
      <c r="B18" s="198">
        <v>28.9</v>
      </c>
      <c r="C18" s="198">
        <v>27.9</v>
      </c>
      <c r="D18" s="198">
        <v>26.9</v>
      </c>
      <c r="E18" s="198">
        <v>26.2</v>
      </c>
      <c r="F18" s="198">
        <v>23.3</v>
      </c>
      <c r="G18" s="198">
        <v>24</v>
      </c>
      <c r="H18" s="198">
        <v>22</v>
      </c>
      <c r="I18" s="198">
        <v>21.2</v>
      </c>
      <c r="J18" s="198">
        <v>20.6</v>
      </c>
      <c r="K18" s="198">
        <v>18.971156012308231</v>
      </c>
      <c r="L18" s="198">
        <v>19.881979992007921</v>
      </c>
      <c r="M18" s="199">
        <v>21.416834805045863</v>
      </c>
      <c r="N18" s="198">
        <v>21.713464309499305</v>
      </c>
    </row>
    <row r="19" spans="1:14" ht="9" customHeight="1" x14ac:dyDescent="0.2">
      <c r="A19" s="197" t="s">
        <v>137</v>
      </c>
      <c r="B19" s="198">
        <v>12.2</v>
      </c>
      <c r="C19" s="198">
        <v>10.8</v>
      </c>
      <c r="D19" s="198">
        <v>10.4</v>
      </c>
      <c r="E19" s="198">
        <v>10.1</v>
      </c>
      <c r="F19" s="198">
        <v>9.1</v>
      </c>
      <c r="G19" s="198">
        <v>9</v>
      </c>
      <c r="H19" s="198">
        <v>9.1</v>
      </c>
      <c r="I19" s="198">
        <v>8.1</v>
      </c>
      <c r="J19" s="198">
        <v>8.9</v>
      </c>
      <c r="K19" s="198">
        <v>9.3867912647130201</v>
      </c>
      <c r="L19" s="198">
        <v>7.4170177465587699</v>
      </c>
      <c r="M19" s="199">
        <v>8.7796805026026306</v>
      </c>
      <c r="N19" s="198">
        <v>10.477374168266781</v>
      </c>
    </row>
    <row r="20" spans="1:14" ht="9" customHeight="1" x14ac:dyDescent="0.2">
      <c r="A20" s="197" t="s">
        <v>138</v>
      </c>
      <c r="B20" s="198">
        <v>11.3</v>
      </c>
      <c r="C20" s="198">
        <v>9.9</v>
      </c>
      <c r="D20" s="198">
        <v>8.6</v>
      </c>
      <c r="E20" s="198">
        <v>7.3</v>
      </c>
      <c r="F20" s="198">
        <v>6.9</v>
      </c>
      <c r="G20" s="198">
        <v>7.5</v>
      </c>
      <c r="H20" s="198">
        <v>6.5</v>
      </c>
      <c r="I20" s="198">
        <v>7.3</v>
      </c>
      <c r="J20" s="198">
        <v>7.7</v>
      </c>
      <c r="K20" s="198">
        <v>8.0667820953933962</v>
      </c>
      <c r="L20" s="198">
        <v>5.3222792130868246</v>
      </c>
      <c r="M20" s="199">
        <v>5.699769550177713</v>
      </c>
      <c r="N20" s="198">
        <v>9.5795372582577425</v>
      </c>
    </row>
    <row r="21" spans="1:14" ht="9" customHeight="1" x14ac:dyDescent="0.2">
      <c r="A21" s="197" t="s">
        <v>139</v>
      </c>
      <c r="B21" s="198">
        <v>7.1</v>
      </c>
      <c r="C21" s="198">
        <v>6.3</v>
      </c>
      <c r="D21" s="198">
        <v>5.4</v>
      </c>
      <c r="E21" s="198">
        <v>4.7</v>
      </c>
      <c r="F21" s="198">
        <v>5.4</v>
      </c>
      <c r="G21" s="198">
        <v>5.7</v>
      </c>
      <c r="H21" s="198">
        <v>4.9000000000000004</v>
      </c>
      <c r="I21" s="198">
        <v>4.5999999999999996</v>
      </c>
      <c r="J21" s="198">
        <v>4.5999999999999996</v>
      </c>
      <c r="K21" s="198">
        <v>4.1382819464358658</v>
      </c>
      <c r="L21" s="198">
        <v>2.6897359782484433</v>
      </c>
      <c r="M21" s="199">
        <v>2.6589009416349887</v>
      </c>
      <c r="N21" s="198">
        <v>3.8664892308895848</v>
      </c>
    </row>
    <row r="22" spans="1:14" ht="9" customHeight="1" x14ac:dyDescent="0.2">
      <c r="A22" s="197" t="s">
        <v>140</v>
      </c>
      <c r="B22" s="198">
        <v>10.7</v>
      </c>
      <c r="C22" s="198">
        <v>9.1999999999999993</v>
      </c>
      <c r="D22" s="198">
        <v>8.1999999999999993</v>
      </c>
      <c r="E22" s="198">
        <v>7.2</v>
      </c>
      <c r="F22" s="198">
        <v>8</v>
      </c>
      <c r="G22" s="198">
        <v>8</v>
      </c>
      <c r="H22" s="198">
        <v>7.3</v>
      </c>
      <c r="I22" s="198">
        <v>8</v>
      </c>
      <c r="J22" s="198">
        <v>7.4</v>
      </c>
      <c r="K22" s="198">
        <v>8.1465564628000049</v>
      </c>
      <c r="L22" s="198">
        <v>6.0852334818588494</v>
      </c>
      <c r="M22" s="199">
        <v>6.927342111665201</v>
      </c>
      <c r="N22" s="198">
        <v>8.558060638689188</v>
      </c>
    </row>
    <row r="23" spans="1:14" ht="9" customHeight="1" x14ac:dyDescent="0.2">
      <c r="A23" s="197" t="s">
        <v>141</v>
      </c>
      <c r="B23" s="198">
        <v>10.8</v>
      </c>
      <c r="C23" s="198">
        <v>10.1</v>
      </c>
      <c r="D23" s="198">
        <v>8.4</v>
      </c>
      <c r="E23" s="198">
        <v>8</v>
      </c>
      <c r="F23" s="198">
        <v>8</v>
      </c>
      <c r="G23" s="198">
        <v>9.4</v>
      </c>
      <c r="H23" s="198">
        <v>8.5</v>
      </c>
      <c r="I23" s="198">
        <v>9.4</v>
      </c>
      <c r="J23" s="198">
        <v>11</v>
      </c>
      <c r="K23" s="198">
        <v>11.850715621142168</v>
      </c>
      <c r="L23" s="198">
        <v>6.8120015580547086</v>
      </c>
      <c r="M23" s="199">
        <v>7.0998991983563569</v>
      </c>
      <c r="N23" s="198">
        <v>10.226982914732579</v>
      </c>
    </row>
    <row r="24" spans="1:14" ht="9" customHeight="1" x14ac:dyDescent="0.2">
      <c r="A24" s="197" t="s">
        <v>142</v>
      </c>
      <c r="B24" s="198">
        <v>11.1</v>
      </c>
      <c r="C24" s="198">
        <v>9.1999999999999993</v>
      </c>
      <c r="D24" s="198">
        <v>8.8000000000000007</v>
      </c>
      <c r="E24" s="198">
        <v>8.8000000000000007</v>
      </c>
      <c r="F24" s="198">
        <v>7.6</v>
      </c>
      <c r="G24" s="198">
        <v>8.6</v>
      </c>
      <c r="H24" s="198">
        <v>8.1</v>
      </c>
      <c r="I24" s="198">
        <v>7.2</v>
      </c>
      <c r="J24" s="198">
        <v>8.1</v>
      </c>
      <c r="K24" s="198">
        <v>7.8457244118800817</v>
      </c>
      <c r="L24" s="198">
        <v>5.0897009413392036</v>
      </c>
      <c r="M24" s="199">
        <v>5.8232311118826656</v>
      </c>
      <c r="N24" s="198">
        <v>7.418871117257555</v>
      </c>
    </row>
    <row r="25" spans="1:14" ht="9" customHeight="1" x14ac:dyDescent="0.2">
      <c r="A25" s="197" t="s">
        <v>143</v>
      </c>
      <c r="B25" s="198">
        <v>12.3</v>
      </c>
      <c r="C25" s="198">
        <v>11.3</v>
      </c>
      <c r="D25" s="198">
        <v>10.4</v>
      </c>
      <c r="E25" s="198">
        <v>9.6999999999999993</v>
      </c>
      <c r="F25" s="198">
        <v>9.6</v>
      </c>
      <c r="G25" s="198">
        <v>9.3000000000000007</v>
      </c>
      <c r="H25" s="198">
        <v>9.5</v>
      </c>
      <c r="I25" s="198">
        <v>9.4</v>
      </c>
      <c r="J25" s="198">
        <v>8.6999999999999993</v>
      </c>
      <c r="K25" s="198">
        <v>9.2568273590720107</v>
      </c>
      <c r="L25" s="198">
        <v>7.8153422750236397</v>
      </c>
      <c r="M25" s="199">
        <v>8.3276964461008696</v>
      </c>
      <c r="N25" s="198">
        <v>9.3056670195635345</v>
      </c>
    </row>
    <row r="26" spans="1:14" ht="9" customHeight="1" x14ac:dyDescent="0.2">
      <c r="A26" s="197" t="s">
        <v>144</v>
      </c>
      <c r="B26" s="198">
        <v>27.7</v>
      </c>
      <c r="C26" s="198">
        <v>26.6</v>
      </c>
      <c r="D26" s="198">
        <v>24.8</v>
      </c>
      <c r="E26" s="198">
        <v>23.3</v>
      </c>
      <c r="F26" s="198">
        <v>24.1</v>
      </c>
      <c r="G26" s="198">
        <v>27.2</v>
      </c>
      <c r="H26" s="198">
        <v>26.8</v>
      </c>
      <c r="I26" s="198">
        <v>27</v>
      </c>
      <c r="J26" s="198">
        <v>27.7</v>
      </c>
      <c r="K26" s="198">
        <v>29.298246828114952</v>
      </c>
      <c r="L26" s="198">
        <v>26.11155079264914</v>
      </c>
      <c r="M26" s="199">
        <v>27.986411193652504</v>
      </c>
      <c r="N26" s="198">
        <v>32.500049092454205</v>
      </c>
    </row>
    <row r="27" spans="1:14" ht="9" customHeight="1" x14ac:dyDescent="0.2">
      <c r="A27" s="197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199"/>
      <c r="N27" s="198"/>
    </row>
    <row r="28" spans="1:14" ht="9" customHeight="1" x14ac:dyDescent="0.2">
      <c r="A28" s="207" t="s">
        <v>145</v>
      </c>
      <c r="B28" s="198">
        <v>27.7</v>
      </c>
      <c r="C28" s="198">
        <v>26.2</v>
      </c>
      <c r="D28" s="198">
        <v>25.1</v>
      </c>
      <c r="E28" s="198">
        <v>24.1</v>
      </c>
      <c r="F28" s="198">
        <v>23.8</v>
      </c>
      <c r="G28" s="198">
        <v>24.3</v>
      </c>
      <c r="H28" s="198">
        <v>24.1</v>
      </c>
      <c r="I28" s="198">
        <v>24.4</v>
      </c>
      <c r="J28" s="198">
        <v>25.4</v>
      </c>
      <c r="K28" s="198">
        <v>25.831020046040361</v>
      </c>
      <c r="L28" s="198">
        <v>22.879004548631862</v>
      </c>
      <c r="M28" s="198">
        <v>24.875721451793794</v>
      </c>
      <c r="N28" s="198">
        <v>27.803504301805635</v>
      </c>
    </row>
    <row r="29" spans="1:14" ht="9" customHeight="1" x14ac:dyDescent="0.2">
      <c r="A29" s="207" t="s">
        <v>48</v>
      </c>
      <c r="B29" s="198">
        <v>29.1</v>
      </c>
      <c r="C29" s="198">
        <v>27.8</v>
      </c>
      <c r="D29" s="198">
        <v>26.6</v>
      </c>
      <c r="E29" s="198">
        <v>26.1</v>
      </c>
      <c r="F29" s="198">
        <v>24.6</v>
      </c>
      <c r="G29" s="198">
        <v>24.8</v>
      </c>
      <c r="H29" s="198">
        <v>23.1</v>
      </c>
      <c r="I29" s="198">
        <v>23.3</v>
      </c>
      <c r="J29" s="198">
        <v>24</v>
      </c>
      <c r="K29" s="198">
        <v>23.967172053326063</v>
      </c>
      <c r="L29" s="198">
        <v>21.517980763736769</v>
      </c>
      <c r="M29" s="198">
        <v>23.535758201102372</v>
      </c>
      <c r="N29" s="198">
        <v>25.658023090173309</v>
      </c>
    </row>
    <row r="30" spans="1:14" ht="9.75" customHeight="1" x14ac:dyDescent="0.2">
      <c r="A30" s="207" t="s">
        <v>146</v>
      </c>
      <c r="B30" s="198">
        <v>11.6</v>
      </c>
      <c r="C30" s="198">
        <v>10.4</v>
      </c>
      <c r="D30" s="198">
        <v>9.5</v>
      </c>
      <c r="E30" s="198">
        <v>8.6999999999999993</v>
      </c>
      <c r="F30" s="198">
        <v>9</v>
      </c>
      <c r="G30" s="198">
        <v>9.4</v>
      </c>
      <c r="H30" s="198">
        <v>8.9</v>
      </c>
      <c r="I30" s="198">
        <v>8.8000000000000007</v>
      </c>
      <c r="J30" s="198">
        <v>8.8000000000000007</v>
      </c>
      <c r="K30" s="198">
        <v>9.1311384545143142</v>
      </c>
      <c r="L30" s="198">
        <v>7.1412039562883951</v>
      </c>
      <c r="M30" s="198">
        <v>7.7437737222836676</v>
      </c>
      <c r="N30" s="198">
        <v>9.3993216907287351</v>
      </c>
    </row>
    <row r="31" spans="1:14" ht="9" customHeight="1" x14ac:dyDescent="0.2">
      <c r="A31" s="197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198"/>
      <c r="N31" s="198"/>
    </row>
    <row r="32" spans="1:14" ht="9" customHeight="1" x14ac:dyDescent="0.2">
      <c r="A32" s="208" t="s">
        <v>222</v>
      </c>
      <c r="B32" s="206">
        <v>22.3</v>
      </c>
      <c r="C32" s="206">
        <v>21</v>
      </c>
      <c r="D32" s="206">
        <v>19.899999999999999</v>
      </c>
      <c r="E32" s="206">
        <v>19.2</v>
      </c>
      <c r="F32" s="206">
        <v>18.8</v>
      </c>
      <c r="G32" s="206">
        <v>19.2</v>
      </c>
      <c r="H32" s="206">
        <v>18.7</v>
      </c>
      <c r="I32" s="206">
        <v>18.8</v>
      </c>
      <c r="J32" s="206">
        <v>19.399999999999999</v>
      </c>
      <c r="K32" s="206">
        <v>19.8</v>
      </c>
      <c r="L32" s="209">
        <v>17.280311645812727</v>
      </c>
      <c r="M32" s="206">
        <v>18.8</v>
      </c>
      <c r="N32" s="206">
        <v>21.162810335019913</v>
      </c>
    </row>
    <row r="33" spans="1:14" ht="6.75" customHeight="1" x14ac:dyDescent="0.2">
      <c r="A33" s="210"/>
      <c r="B33" s="211"/>
      <c r="C33" s="211"/>
      <c r="D33" s="212"/>
      <c r="E33" s="213"/>
      <c r="F33" s="213"/>
      <c r="G33" s="214"/>
      <c r="H33" s="215"/>
      <c r="I33" s="215"/>
      <c r="J33" s="215"/>
      <c r="K33" s="215"/>
      <c r="L33" s="215"/>
      <c r="M33" s="213"/>
      <c r="N33" s="213"/>
    </row>
    <row r="34" spans="1:14" ht="7.5" customHeight="1" x14ac:dyDescent="0.2">
      <c r="A34" s="197"/>
      <c r="B34" s="197"/>
      <c r="C34" s="197"/>
      <c r="D34" s="197"/>
      <c r="E34" s="197"/>
      <c r="F34" s="198"/>
      <c r="L34" s="198"/>
    </row>
    <row r="35" spans="1:14" ht="17.25" customHeight="1" x14ac:dyDescent="0.2">
      <c r="A35" s="216" t="s">
        <v>285</v>
      </c>
      <c r="B35" s="197"/>
      <c r="C35" s="197"/>
      <c r="D35" s="197"/>
      <c r="E35" s="197"/>
      <c r="F35" s="198"/>
    </row>
    <row r="36" spans="1:14" ht="12.75" customHeight="1" x14ac:dyDescent="0.2">
      <c r="A36" s="197" t="s">
        <v>155</v>
      </c>
    </row>
    <row r="37" spans="1:14" ht="11.25" customHeight="1" x14ac:dyDescent="0.2">
      <c r="A37" s="197" t="s">
        <v>147</v>
      </c>
    </row>
    <row r="40" spans="1:14" ht="11.25" customHeight="1" x14ac:dyDescent="0.2">
      <c r="A40" s="190" t="s">
        <v>284</v>
      </c>
    </row>
    <row r="56" spans="1:1" ht="9" customHeight="1" x14ac:dyDescent="0.2">
      <c r="A56" s="217"/>
    </row>
  </sheetData>
  <hyperlinks>
    <hyperlink ref="A40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Q43" sqref="Q43"/>
    </sheetView>
  </sheetViews>
  <sheetFormatPr defaultRowHeight="9" x14ac:dyDescent="0.15"/>
  <cols>
    <col min="1" max="1" width="10.42578125" style="140" customWidth="1"/>
    <col min="2" max="2" width="7.85546875" style="140" customWidth="1"/>
    <col min="3" max="3" width="9.140625" style="140" customWidth="1"/>
    <col min="4" max="4" width="7.85546875" style="140" customWidth="1"/>
    <col min="5" max="5" width="8.5703125" style="140" customWidth="1"/>
    <col min="6" max="9" width="7.85546875" style="140" customWidth="1"/>
    <col min="10" max="10" width="0.7109375" style="140" customWidth="1"/>
    <col min="11" max="11" width="7.85546875" style="140" customWidth="1"/>
    <col min="12" max="12" width="7.140625" style="140" customWidth="1"/>
    <col min="13" max="13" width="13" style="140" customWidth="1"/>
    <col min="14" max="16384" width="9.140625" style="140"/>
  </cols>
  <sheetData>
    <row r="1" spans="1:13" s="134" customFormat="1" ht="12" customHeight="1" x14ac:dyDescent="0.15">
      <c r="A1" s="132" t="s">
        <v>296</v>
      </c>
      <c r="B1" s="133"/>
      <c r="C1" s="133"/>
      <c r="D1" s="133"/>
      <c r="E1" s="133"/>
      <c r="F1" s="133"/>
      <c r="G1" s="133"/>
      <c r="H1" s="133"/>
    </row>
    <row r="2" spans="1:13" s="133" customFormat="1" ht="16.5" customHeight="1" x14ac:dyDescent="0.2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s="133" customFormat="1" ht="6" customHeight="1" x14ac:dyDescent="0.2">
      <c r="A3" s="135"/>
      <c r="B3" s="135"/>
      <c r="C3" s="135"/>
      <c r="D3" s="135"/>
      <c r="E3" s="135"/>
      <c r="F3" s="135"/>
      <c r="G3" s="135"/>
      <c r="H3" s="135"/>
      <c r="I3" s="136"/>
      <c r="J3" s="136"/>
      <c r="K3" s="136"/>
      <c r="L3" s="136"/>
      <c r="M3" s="136"/>
    </row>
    <row r="4" spans="1:13" s="137" customFormat="1" ht="14.25" customHeight="1" x14ac:dyDescent="0.2">
      <c r="A4" s="253" t="s">
        <v>49</v>
      </c>
      <c r="B4" s="255" t="s">
        <v>61</v>
      </c>
      <c r="C4" s="255"/>
      <c r="D4" s="255"/>
      <c r="E4" s="255"/>
      <c r="F4" s="255"/>
      <c r="G4" s="255"/>
      <c r="H4" s="255"/>
      <c r="I4" s="255"/>
      <c r="K4" s="256" t="s">
        <v>62</v>
      </c>
      <c r="L4" s="256"/>
      <c r="M4" s="257" t="s">
        <v>293</v>
      </c>
    </row>
    <row r="5" spans="1:13" ht="30.75" customHeight="1" x14ac:dyDescent="0.15">
      <c r="A5" s="254"/>
      <c r="B5" s="139" t="s">
        <v>149</v>
      </c>
      <c r="C5" s="139" t="s">
        <v>150</v>
      </c>
      <c r="D5" s="139" t="s">
        <v>151</v>
      </c>
      <c r="E5" s="139" t="s">
        <v>152</v>
      </c>
      <c r="F5" s="139" t="s">
        <v>63</v>
      </c>
      <c r="G5" s="139" t="s">
        <v>64</v>
      </c>
      <c r="H5" s="139" t="s">
        <v>65</v>
      </c>
      <c r="I5" s="139" t="s">
        <v>153</v>
      </c>
      <c r="J5" s="139"/>
      <c r="K5" s="139" t="s">
        <v>291</v>
      </c>
      <c r="L5" s="139" t="s">
        <v>292</v>
      </c>
      <c r="M5" s="258"/>
    </row>
    <row r="6" spans="1:13" s="144" customFormat="1" ht="3" customHeight="1" x14ac:dyDescent="0.15">
      <c r="A6" s="134"/>
      <c r="B6" s="141"/>
      <c r="C6" s="142"/>
      <c r="D6" s="142"/>
      <c r="E6" s="142"/>
      <c r="F6" s="141"/>
      <c r="G6" s="142"/>
      <c r="H6" s="141"/>
      <c r="I6" s="140"/>
      <c r="J6" s="140"/>
      <c r="K6" s="140"/>
      <c r="L6" s="140"/>
      <c r="M6" s="219"/>
    </row>
    <row r="7" spans="1:13" s="144" customFormat="1" ht="3" customHeight="1" x14ac:dyDescent="0.1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s="144" customFormat="1" ht="3" customHeight="1" x14ac:dyDescent="0.15">
      <c r="A8" s="218"/>
      <c r="B8" s="218"/>
      <c r="C8" s="218"/>
      <c r="D8" s="218"/>
      <c r="E8" s="218"/>
      <c r="F8" s="218"/>
      <c r="G8" s="218"/>
      <c r="H8" s="218"/>
      <c r="I8" s="140"/>
      <c r="J8" s="140"/>
      <c r="K8" s="140"/>
      <c r="L8" s="140"/>
      <c r="M8" s="140"/>
    </row>
    <row r="9" spans="1:13" s="144" customFormat="1" ht="9" customHeight="1" x14ac:dyDescent="0.15">
      <c r="A9" s="223">
        <v>2010</v>
      </c>
      <c r="B9" s="141">
        <v>67</v>
      </c>
      <c r="C9" s="141">
        <v>74</v>
      </c>
      <c r="D9" s="141">
        <v>86.6</v>
      </c>
      <c r="E9" s="141">
        <v>75.5</v>
      </c>
      <c r="F9" s="141">
        <v>74.7</v>
      </c>
      <c r="G9" s="141">
        <v>45.3</v>
      </c>
      <c r="H9" s="141">
        <v>70.599999999999994</v>
      </c>
      <c r="I9" s="141">
        <v>74.900000000000006</v>
      </c>
      <c r="J9" s="141"/>
      <c r="K9" s="141">
        <v>42.9</v>
      </c>
      <c r="L9" s="141">
        <v>50.8</v>
      </c>
      <c r="M9" s="141">
        <v>15.2</v>
      </c>
    </row>
    <row r="10" spans="1:13" s="144" customFormat="1" ht="9" customHeight="1" x14ac:dyDescent="0.15">
      <c r="A10" s="223">
        <v>2011</v>
      </c>
      <c r="B10" s="141">
        <v>67.8</v>
      </c>
      <c r="C10" s="141">
        <v>74.8</v>
      </c>
      <c r="D10" s="141">
        <v>87.4</v>
      </c>
      <c r="E10" s="141">
        <v>76.7</v>
      </c>
      <c r="F10" s="141">
        <v>75.7</v>
      </c>
      <c r="G10" s="141">
        <v>44.2</v>
      </c>
      <c r="H10" s="141">
        <v>69.2</v>
      </c>
      <c r="I10" s="141">
        <v>75.099999999999994</v>
      </c>
      <c r="J10" s="141"/>
      <c r="K10" s="141">
        <v>44</v>
      </c>
      <c r="L10" s="141">
        <v>52.5</v>
      </c>
      <c r="M10" s="141">
        <v>15.9</v>
      </c>
    </row>
    <row r="11" spans="1:13" s="144" customFormat="1" ht="9" customHeight="1" x14ac:dyDescent="0.15">
      <c r="A11" s="223">
        <v>2012</v>
      </c>
      <c r="B11" s="141">
        <v>70.2</v>
      </c>
      <c r="C11" s="141">
        <v>77.099999999999994</v>
      </c>
      <c r="D11" s="141">
        <v>90.4</v>
      </c>
      <c r="E11" s="141">
        <v>79.099999999999994</v>
      </c>
      <c r="F11" s="141">
        <v>78.099999999999994</v>
      </c>
      <c r="G11" s="141">
        <v>48.6</v>
      </c>
      <c r="H11" s="141">
        <v>72.8</v>
      </c>
      <c r="I11" s="141">
        <v>77.7</v>
      </c>
      <c r="J11" s="141"/>
      <c r="K11" s="141">
        <v>46.6</v>
      </c>
      <c r="L11" s="141">
        <v>52.4</v>
      </c>
      <c r="M11" s="141">
        <v>17.8</v>
      </c>
    </row>
    <row r="12" spans="1:13" s="144" customFormat="1" ht="9" customHeight="1" x14ac:dyDescent="0.15">
      <c r="A12" s="223">
        <v>2013</v>
      </c>
      <c r="B12" s="141">
        <v>71.900000000000006</v>
      </c>
      <c r="C12" s="141">
        <v>77</v>
      </c>
      <c r="D12" s="141">
        <v>87.5</v>
      </c>
      <c r="E12" s="141">
        <v>79.599999999999994</v>
      </c>
      <c r="F12" s="141">
        <v>79.7</v>
      </c>
      <c r="G12" s="141">
        <v>51.3</v>
      </c>
      <c r="H12" s="141">
        <v>73.2</v>
      </c>
      <c r="I12" s="141">
        <v>78.099999999999994</v>
      </c>
      <c r="J12" s="141"/>
      <c r="K12" s="141">
        <v>49.2</v>
      </c>
      <c r="L12" s="141">
        <v>55.2</v>
      </c>
      <c r="M12" s="141">
        <v>19.600000000000001</v>
      </c>
    </row>
    <row r="13" spans="1:13" s="144" customFormat="1" ht="9" customHeight="1" x14ac:dyDescent="0.15">
      <c r="A13" s="223">
        <v>2014</v>
      </c>
      <c r="B13" s="141">
        <v>69.599999999999994</v>
      </c>
      <c r="C13" s="141">
        <v>75.7</v>
      </c>
      <c r="D13" s="141">
        <v>88.2</v>
      </c>
      <c r="E13" s="141">
        <v>79.099999999999994</v>
      </c>
      <c r="F13" s="141">
        <v>78.7</v>
      </c>
      <c r="G13" s="141">
        <v>49.8</v>
      </c>
      <c r="H13" s="141">
        <v>72.3</v>
      </c>
      <c r="I13" s="141">
        <v>78.099999999999994</v>
      </c>
      <c r="J13" s="141"/>
      <c r="K13" s="141">
        <v>51.2</v>
      </c>
      <c r="L13" s="141">
        <v>56.5</v>
      </c>
      <c r="M13" s="141">
        <v>19.2</v>
      </c>
    </row>
    <row r="14" spans="1:13" s="144" customFormat="1" ht="9" customHeight="1" x14ac:dyDescent="0.15">
      <c r="A14" s="223">
        <v>2015</v>
      </c>
      <c r="B14" s="141">
        <v>68.3</v>
      </c>
      <c r="C14" s="141">
        <v>74.7</v>
      </c>
      <c r="D14" s="141">
        <v>88.3</v>
      </c>
      <c r="E14" s="141">
        <v>78.8</v>
      </c>
      <c r="F14" s="141">
        <v>78.8</v>
      </c>
      <c r="G14" s="141">
        <v>48.9</v>
      </c>
      <c r="H14" s="141">
        <v>72.5</v>
      </c>
      <c r="I14" s="141">
        <v>78.2</v>
      </c>
      <c r="J14" s="141"/>
      <c r="K14" s="141">
        <v>51.9</v>
      </c>
      <c r="L14" s="141">
        <v>56.5</v>
      </c>
      <c r="M14" s="141">
        <v>18.5</v>
      </c>
    </row>
    <row r="15" spans="1:13" s="144" customFormat="1" ht="9" customHeight="1" x14ac:dyDescent="0.15">
      <c r="A15" s="223">
        <v>2016</v>
      </c>
      <c r="B15" s="141">
        <v>67</v>
      </c>
      <c r="C15" s="141">
        <v>73.2</v>
      </c>
      <c r="D15" s="141">
        <v>89.7</v>
      </c>
      <c r="E15" s="141">
        <v>77.2</v>
      </c>
      <c r="F15" s="141">
        <v>78.099999999999994</v>
      </c>
      <c r="G15" s="141">
        <v>46.1</v>
      </c>
      <c r="H15" s="141">
        <v>71.599999999999994</v>
      </c>
      <c r="I15" s="141">
        <v>77.599999999999994</v>
      </c>
      <c r="J15" s="141"/>
      <c r="K15" s="141">
        <v>54.7</v>
      </c>
      <c r="L15" s="141">
        <v>57.6</v>
      </c>
      <c r="M15" s="141">
        <v>18.600000000000001</v>
      </c>
    </row>
    <row r="16" spans="1:13" s="144" customFormat="1" ht="9" customHeight="1" x14ac:dyDescent="0.15">
      <c r="A16" s="223">
        <v>2017</v>
      </c>
      <c r="B16" s="141">
        <v>67.5</v>
      </c>
      <c r="C16" s="141">
        <v>72.900000000000006</v>
      </c>
      <c r="D16" s="141">
        <v>88.9</v>
      </c>
      <c r="E16" s="141">
        <v>79.099999999999994</v>
      </c>
      <c r="F16" s="141">
        <v>79.099999999999994</v>
      </c>
      <c r="G16" s="141">
        <v>48.9</v>
      </c>
      <c r="H16" s="141">
        <v>73.2</v>
      </c>
      <c r="I16" s="141">
        <v>78.900000000000006</v>
      </c>
      <c r="J16" s="141"/>
      <c r="K16" s="141">
        <v>58.3</v>
      </c>
      <c r="L16" s="141">
        <v>57.7</v>
      </c>
      <c r="M16" s="141">
        <v>20.2</v>
      </c>
    </row>
    <row r="17" spans="1:13" s="144" customFormat="1" ht="9" customHeight="1" x14ac:dyDescent="0.15">
      <c r="A17" s="223">
        <v>2018</v>
      </c>
      <c r="B17" s="141">
        <v>66.8</v>
      </c>
      <c r="C17" s="141">
        <v>71.2</v>
      </c>
      <c r="D17" s="141">
        <v>89.1</v>
      </c>
      <c r="E17" s="141">
        <v>78.400000000000006</v>
      </c>
      <c r="F17" s="141">
        <v>79.400000000000006</v>
      </c>
      <c r="G17" s="141">
        <v>49.9</v>
      </c>
      <c r="H17" s="141">
        <v>73.099999999999994</v>
      </c>
      <c r="I17" s="141">
        <v>79.5</v>
      </c>
      <c r="J17" s="141"/>
      <c r="K17" s="141">
        <v>61</v>
      </c>
      <c r="L17" s="141">
        <v>58.2</v>
      </c>
      <c r="M17" s="141">
        <v>20.2</v>
      </c>
    </row>
    <row r="18" spans="1:13" s="144" customFormat="1" ht="9" customHeight="1" x14ac:dyDescent="0.15">
      <c r="A18" s="223">
        <v>2019</v>
      </c>
      <c r="B18" s="141">
        <v>66.099999999999994</v>
      </c>
      <c r="C18" s="141">
        <v>70.7</v>
      </c>
      <c r="D18" s="141">
        <v>88.1</v>
      </c>
      <c r="E18" s="141">
        <v>77.7</v>
      </c>
      <c r="F18" s="141">
        <v>77.900000000000006</v>
      </c>
      <c r="G18" s="141">
        <v>49.8</v>
      </c>
      <c r="H18" s="141">
        <v>73.5</v>
      </c>
      <c r="I18" s="141">
        <v>79</v>
      </c>
      <c r="J18" s="141"/>
      <c r="K18" s="141">
        <v>63.5</v>
      </c>
      <c r="L18" s="141">
        <v>58.4</v>
      </c>
      <c r="M18" s="141">
        <v>20.7</v>
      </c>
    </row>
    <row r="19" spans="1:13" s="144" customFormat="1" ht="9" customHeight="1" x14ac:dyDescent="0.15">
      <c r="A19" s="223">
        <v>2020</v>
      </c>
      <c r="B19" s="141">
        <v>70.400000000000006</v>
      </c>
      <c r="C19" s="141">
        <v>72.599999999999994</v>
      </c>
      <c r="D19" s="141">
        <v>90.2</v>
      </c>
      <c r="E19" s="141">
        <v>80.7</v>
      </c>
      <c r="F19" s="141">
        <v>82.2</v>
      </c>
      <c r="G19" s="141">
        <v>52.9</v>
      </c>
      <c r="H19" s="141">
        <v>76.099999999999994</v>
      </c>
      <c r="I19" s="141">
        <v>81.099999999999994</v>
      </c>
      <c r="J19" s="141"/>
      <c r="K19" s="141">
        <v>66.3</v>
      </c>
      <c r="L19" s="141">
        <v>57.1</v>
      </c>
      <c r="M19" s="141">
        <v>23.5</v>
      </c>
    </row>
    <row r="20" spans="1:13" s="144" customFormat="1" ht="9" customHeight="1" x14ac:dyDescent="0.15">
      <c r="A20" s="223">
        <v>2021</v>
      </c>
      <c r="B20" s="141">
        <v>88.9</v>
      </c>
      <c r="C20" s="141">
        <v>87.5</v>
      </c>
      <c r="D20" s="141">
        <v>95.7</v>
      </c>
      <c r="E20" s="141">
        <v>94.2</v>
      </c>
      <c r="F20" s="141">
        <v>95</v>
      </c>
      <c r="G20" s="141">
        <v>88.9</v>
      </c>
      <c r="H20" s="141">
        <v>92.3</v>
      </c>
      <c r="I20" s="141">
        <v>93.6</v>
      </c>
      <c r="J20" s="141"/>
      <c r="K20" s="141">
        <v>70.900000000000006</v>
      </c>
      <c r="L20" s="141">
        <v>56.8</v>
      </c>
      <c r="M20" s="141">
        <v>38.799999999999997</v>
      </c>
    </row>
    <row r="21" spans="1:13" s="149" customFormat="1" ht="9" customHeight="1" x14ac:dyDescent="0.15">
      <c r="A21" s="223">
        <v>2022</v>
      </c>
      <c r="B21" s="141">
        <v>74.900000000000006</v>
      </c>
      <c r="C21" s="141">
        <v>76.8</v>
      </c>
      <c r="D21" s="141">
        <v>90.9</v>
      </c>
      <c r="E21" s="141">
        <v>86.1</v>
      </c>
      <c r="F21" s="141">
        <v>85.5</v>
      </c>
      <c r="G21" s="141">
        <v>67.2</v>
      </c>
      <c r="H21" s="141">
        <v>78.7</v>
      </c>
      <c r="I21" s="141">
        <v>85.4</v>
      </c>
      <c r="J21" s="141"/>
      <c r="K21" s="141">
        <v>71.8</v>
      </c>
      <c r="L21" s="141">
        <v>58.8</v>
      </c>
      <c r="M21" s="141">
        <v>29.3</v>
      </c>
    </row>
    <row r="22" spans="1:13" s="149" customFormat="1" x14ac:dyDescent="0.15">
      <c r="A22" s="223">
        <v>2023</v>
      </c>
      <c r="B22" s="141">
        <v>65.2</v>
      </c>
      <c r="C22" s="141">
        <v>68.2</v>
      </c>
      <c r="D22" s="141">
        <v>87.9</v>
      </c>
      <c r="E22" s="141">
        <v>76.099999999999994</v>
      </c>
      <c r="F22" s="141">
        <v>78.099999999999994</v>
      </c>
      <c r="G22" s="141">
        <v>57.3</v>
      </c>
      <c r="H22" s="141">
        <v>72.7</v>
      </c>
      <c r="I22" s="141">
        <v>79.599999999999994</v>
      </c>
      <c r="J22" s="141"/>
      <c r="K22" s="141">
        <v>72.900000000000006</v>
      </c>
      <c r="L22" s="141">
        <v>58.3</v>
      </c>
      <c r="M22" s="141">
        <v>24.2</v>
      </c>
    </row>
    <row r="23" spans="1:13" s="144" customFormat="1" ht="6" customHeight="1" x14ac:dyDescent="0.15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</row>
    <row r="24" spans="1:13" s="144" customFormat="1" ht="3" customHeight="1" x14ac:dyDescent="0.15">
      <c r="A24" s="140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</row>
    <row r="25" spans="1:13" s="144" customFormat="1" ht="9" customHeight="1" x14ac:dyDescent="0.15">
      <c r="A25" s="140" t="s">
        <v>219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</row>
    <row r="26" spans="1:13" ht="9" customHeight="1" x14ac:dyDescent="0.15">
      <c r="A26" s="140" t="s">
        <v>220</v>
      </c>
      <c r="G26" s="152"/>
      <c r="L26" s="152"/>
    </row>
    <row r="27" spans="1:13" ht="9" customHeight="1" x14ac:dyDescent="0.15">
      <c r="A27" s="140" t="s">
        <v>221</v>
      </c>
      <c r="G27" s="152"/>
    </row>
    <row r="28" spans="1:13" ht="9" customHeight="1" x14ac:dyDescent="0.15">
      <c r="A28" s="140" t="s">
        <v>81</v>
      </c>
    </row>
    <row r="31" spans="1:13" ht="12" x14ac:dyDescent="0.2">
      <c r="A31" s="190" t="s">
        <v>284</v>
      </c>
    </row>
    <row r="33" spans="14:14" x14ac:dyDescent="0.15">
      <c r="N33" s="223"/>
    </row>
    <row r="34" spans="14:14" x14ac:dyDescent="0.15">
      <c r="N34" s="223"/>
    </row>
    <row r="35" spans="14:14" x14ac:dyDescent="0.15">
      <c r="N35" s="223"/>
    </row>
    <row r="36" spans="14:14" x14ac:dyDescent="0.15">
      <c r="N36" s="223"/>
    </row>
    <row r="37" spans="14:14" x14ac:dyDescent="0.15">
      <c r="N37" s="223"/>
    </row>
    <row r="38" spans="14:14" x14ac:dyDescent="0.15">
      <c r="N38" s="223"/>
    </row>
    <row r="39" spans="14:14" x14ac:dyDescent="0.15">
      <c r="N39" s="223"/>
    </row>
    <row r="40" spans="14:14" x14ac:dyDescent="0.15">
      <c r="N40" s="223"/>
    </row>
    <row r="41" spans="14:14" x14ac:dyDescent="0.15">
      <c r="N41" s="223"/>
    </row>
  </sheetData>
  <mergeCells count="5">
    <mergeCell ref="A2:M2"/>
    <mergeCell ref="A4:A5"/>
    <mergeCell ref="B4:I4"/>
    <mergeCell ref="K4:L4"/>
    <mergeCell ref="M4:M5"/>
  </mergeCells>
  <hyperlinks>
    <hyperlink ref="A31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workbookViewId="0">
      <selection activeCell="W40" sqref="W40"/>
    </sheetView>
  </sheetViews>
  <sheetFormatPr defaultRowHeight="9" x14ac:dyDescent="0.15"/>
  <cols>
    <col min="1" max="1" width="10.42578125" style="140" customWidth="1"/>
    <col min="2" max="2" width="7.85546875" style="140" customWidth="1"/>
    <col min="3" max="3" width="9.140625" style="140" customWidth="1"/>
    <col min="4" max="4" width="7.85546875" style="140" customWidth="1"/>
    <col min="5" max="5" width="8.5703125" style="140" customWidth="1"/>
    <col min="6" max="9" width="7.85546875" style="140" customWidth="1"/>
    <col min="10" max="10" width="0.7109375" style="140" customWidth="1"/>
    <col min="11" max="11" width="7.85546875" style="140" customWidth="1"/>
    <col min="12" max="12" width="7.140625" style="140" customWidth="1"/>
    <col min="13" max="13" width="13" style="140" customWidth="1"/>
    <col min="14" max="16384" width="9.140625" style="140"/>
  </cols>
  <sheetData>
    <row r="1" spans="1:13" s="134" customFormat="1" ht="12" customHeight="1" x14ac:dyDescent="0.15">
      <c r="A1" s="132" t="s">
        <v>295</v>
      </c>
      <c r="B1" s="133"/>
      <c r="C1" s="133"/>
      <c r="D1" s="133"/>
      <c r="E1" s="133"/>
      <c r="F1" s="133"/>
      <c r="G1" s="133"/>
      <c r="H1" s="133"/>
    </row>
    <row r="2" spans="1:13" s="133" customFormat="1" ht="24.95" customHeight="1" x14ac:dyDescent="0.2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s="133" customFormat="1" ht="6" customHeight="1" x14ac:dyDescent="0.2">
      <c r="A3" s="135"/>
      <c r="B3" s="135"/>
      <c r="C3" s="135"/>
      <c r="D3" s="135"/>
      <c r="E3" s="135"/>
      <c r="F3" s="135"/>
      <c r="G3" s="135"/>
      <c r="H3" s="135"/>
      <c r="I3" s="136"/>
      <c r="J3" s="136"/>
      <c r="K3" s="136"/>
      <c r="L3" s="136"/>
      <c r="M3" s="136"/>
    </row>
    <row r="4" spans="1:13" s="137" customFormat="1" ht="14.25" customHeight="1" x14ac:dyDescent="0.2">
      <c r="A4" s="253" t="s">
        <v>289</v>
      </c>
      <c r="B4" s="255" t="s">
        <v>61</v>
      </c>
      <c r="C4" s="255"/>
      <c r="D4" s="255"/>
      <c r="E4" s="255"/>
      <c r="F4" s="255"/>
      <c r="G4" s="255"/>
      <c r="H4" s="255"/>
      <c r="I4" s="255"/>
      <c r="K4" s="256" t="s">
        <v>62</v>
      </c>
      <c r="L4" s="256"/>
      <c r="M4" s="257" t="s">
        <v>293</v>
      </c>
    </row>
    <row r="5" spans="1:13" ht="30.75" customHeight="1" x14ac:dyDescent="0.15">
      <c r="A5" s="254"/>
      <c r="B5" s="139" t="s">
        <v>149</v>
      </c>
      <c r="C5" s="139" t="s">
        <v>150</v>
      </c>
      <c r="D5" s="139" t="s">
        <v>151</v>
      </c>
      <c r="E5" s="139" t="s">
        <v>152</v>
      </c>
      <c r="F5" s="139" t="s">
        <v>63</v>
      </c>
      <c r="G5" s="139" t="s">
        <v>64</v>
      </c>
      <c r="H5" s="139" t="s">
        <v>65</v>
      </c>
      <c r="I5" s="139" t="s">
        <v>153</v>
      </c>
      <c r="J5" s="139"/>
      <c r="K5" s="139" t="s">
        <v>291</v>
      </c>
      <c r="L5" s="139" t="s">
        <v>292</v>
      </c>
      <c r="M5" s="258"/>
    </row>
    <row r="6" spans="1:13" s="144" customFormat="1" ht="3" customHeight="1" x14ac:dyDescent="0.15">
      <c r="A6" s="134"/>
      <c r="B6" s="141"/>
      <c r="C6" s="142"/>
      <c r="D6" s="142"/>
      <c r="E6" s="142"/>
      <c r="F6" s="141"/>
      <c r="G6" s="142"/>
      <c r="H6" s="141"/>
      <c r="I6" s="140"/>
      <c r="J6" s="140"/>
      <c r="K6" s="140"/>
      <c r="L6" s="140"/>
      <c r="M6" s="143"/>
    </row>
    <row r="7" spans="1:13" s="144" customFormat="1" ht="3" customHeight="1" x14ac:dyDescent="0.1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s="144" customFormat="1" ht="9" customHeight="1" x14ac:dyDescent="0.15">
      <c r="B8" s="259" t="s">
        <v>232</v>
      </c>
      <c r="C8" s="259"/>
      <c r="D8" s="259"/>
      <c r="E8" s="259"/>
      <c r="F8" s="259"/>
      <c r="G8" s="259"/>
      <c r="H8" s="259"/>
      <c r="I8" s="259"/>
      <c r="J8" s="259"/>
      <c r="K8" s="259"/>
      <c r="L8" s="259"/>
      <c r="M8" s="259"/>
    </row>
    <row r="9" spans="1:13" s="144" customFormat="1" ht="3" customHeight="1" x14ac:dyDescent="0.15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0"/>
      <c r="L9" s="140"/>
      <c r="M9" s="140"/>
    </row>
    <row r="10" spans="1:13" s="144" customFormat="1" ht="9" customHeight="1" x14ac:dyDescent="0.15">
      <c r="B10" s="259" t="s">
        <v>66</v>
      </c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</row>
    <row r="11" spans="1:13" s="144" customFormat="1" ht="3" customHeight="1" x14ac:dyDescent="0.15">
      <c r="A11" s="145"/>
      <c r="B11" s="145"/>
      <c r="C11" s="145"/>
      <c r="D11" s="145"/>
      <c r="E11" s="145"/>
      <c r="F11" s="145"/>
      <c r="G11" s="145"/>
      <c r="H11" s="145"/>
      <c r="I11" s="140"/>
      <c r="J11" s="140"/>
      <c r="K11" s="140"/>
      <c r="L11" s="140"/>
      <c r="M11" s="140"/>
    </row>
    <row r="12" spans="1:13" s="144" customFormat="1" ht="9" customHeight="1" x14ac:dyDescent="0.15">
      <c r="A12" s="146" t="s">
        <v>67</v>
      </c>
      <c r="B12" s="141">
        <v>52.6</v>
      </c>
      <c r="C12" s="141">
        <v>62.1</v>
      </c>
      <c r="D12" s="141">
        <v>92.9</v>
      </c>
      <c r="E12" s="141">
        <v>86.8</v>
      </c>
      <c r="F12" s="141">
        <v>68.2</v>
      </c>
      <c r="G12" s="141">
        <v>34.299999999999997</v>
      </c>
      <c r="H12" s="141">
        <v>56.9</v>
      </c>
      <c r="I12" s="141">
        <v>95.3</v>
      </c>
      <c r="J12" s="141"/>
      <c r="K12" s="141">
        <v>91.8</v>
      </c>
      <c r="L12" s="141">
        <v>50.4</v>
      </c>
      <c r="M12" s="141">
        <v>14.2</v>
      </c>
    </row>
    <row r="13" spans="1:13" s="144" customFormat="1" ht="9" customHeight="1" x14ac:dyDescent="0.15">
      <c r="A13" s="146" t="s">
        <v>68</v>
      </c>
      <c r="B13" s="141">
        <v>47.4</v>
      </c>
      <c r="C13" s="141">
        <v>54.3</v>
      </c>
      <c r="D13" s="141">
        <v>89.6</v>
      </c>
      <c r="E13" s="141">
        <v>82.9</v>
      </c>
      <c r="F13" s="141">
        <v>67.5</v>
      </c>
      <c r="G13" s="141">
        <v>27.2</v>
      </c>
      <c r="H13" s="141">
        <v>45.8</v>
      </c>
      <c r="I13" s="141">
        <v>87.6</v>
      </c>
      <c r="J13" s="141"/>
      <c r="K13" s="141">
        <v>89.4</v>
      </c>
      <c r="L13" s="141">
        <v>42.4</v>
      </c>
      <c r="M13" s="141">
        <v>8.8000000000000007</v>
      </c>
    </row>
    <row r="14" spans="1:13" s="144" customFormat="1" ht="9" customHeight="1" x14ac:dyDescent="0.15">
      <c r="A14" s="146" t="s">
        <v>69</v>
      </c>
      <c r="B14" s="141">
        <v>53</v>
      </c>
      <c r="C14" s="141">
        <v>63</v>
      </c>
      <c r="D14" s="141">
        <v>87.2</v>
      </c>
      <c r="E14" s="141">
        <v>70.3</v>
      </c>
      <c r="F14" s="141">
        <v>71.5</v>
      </c>
      <c r="G14" s="141">
        <v>27.1</v>
      </c>
      <c r="H14" s="141">
        <v>48</v>
      </c>
      <c r="I14" s="141">
        <v>56.4</v>
      </c>
      <c r="J14" s="141"/>
      <c r="K14" s="141">
        <v>89.2</v>
      </c>
      <c r="L14" s="141">
        <v>54.6</v>
      </c>
      <c r="M14" s="141">
        <v>11.2</v>
      </c>
    </row>
    <row r="15" spans="1:13" s="144" customFormat="1" ht="9" customHeight="1" x14ac:dyDescent="0.15">
      <c r="A15" s="146" t="s">
        <v>70</v>
      </c>
      <c r="B15" s="141">
        <v>55.9</v>
      </c>
      <c r="C15" s="141">
        <v>65.3</v>
      </c>
      <c r="D15" s="141">
        <v>84.6</v>
      </c>
      <c r="E15" s="141">
        <v>55.3</v>
      </c>
      <c r="F15" s="141">
        <v>78.3</v>
      </c>
      <c r="G15" s="141">
        <v>24.6</v>
      </c>
      <c r="H15" s="141">
        <v>46.3</v>
      </c>
      <c r="I15" s="141">
        <v>38.200000000000003</v>
      </c>
      <c r="J15" s="141"/>
      <c r="K15" s="141">
        <v>87.4</v>
      </c>
      <c r="L15" s="141">
        <v>57.7</v>
      </c>
      <c r="M15" s="141">
        <v>7.6</v>
      </c>
    </row>
    <row r="16" spans="1:13" s="144" customFormat="1" ht="9" customHeight="1" x14ac:dyDescent="0.15">
      <c r="A16" s="146" t="s">
        <v>71</v>
      </c>
      <c r="B16" s="141">
        <v>59.7</v>
      </c>
      <c r="C16" s="141">
        <v>65.599999999999994</v>
      </c>
      <c r="D16" s="141">
        <v>81.599999999999994</v>
      </c>
      <c r="E16" s="141">
        <v>53.5</v>
      </c>
      <c r="F16" s="141">
        <v>82.5</v>
      </c>
      <c r="G16" s="141">
        <v>29.1</v>
      </c>
      <c r="H16" s="141">
        <v>49.8</v>
      </c>
      <c r="I16" s="141">
        <v>38.799999999999997</v>
      </c>
      <c r="J16" s="141"/>
      <c r="K16" s="141">
        <v>79</v>
      </c>
      <c r="L16" s="141">
        <v>56.8</v>
      </c>
      <c r="M16" s="141">
        <v>8.8000000000000007</v>
      </c>
    </row>
    <row r="17" spans="1:13" s="144" customFormat="1" ht="9" customHeight="1" x14ac:dyDescent="0.15">
      <c r="A17" s="146" t="s">
        <v>72</v>
      </c>
      <c r="B17" s="141">
        <v>62.2</v>
      </c>
      <c r="C17" s="141">
        <v>64.3</v>
      </c>
      <c r="D17" s="141">
        <v>83.8</v>
      </c>
      <c r="E17" s="141">
        <v>63.2</v>
      </c>
      <c r="F17" s="141">
        <v>81.3</v>
      </c>
      <c r="G17" s="141">
        <v>39.5</v>
      </c>
      <c r="H17" s="141">
        <v>55.6</v>
      </c>
      <c r="I17" s="141">
        <v>56.4</v>
      </c>
      <c r="J17" s="141"/>
      <c r="K17" s="141">
        <v>76.599999999999994</v>
      </c>
      <c r="L17" s="141">
        <v>63</v>
      </c>
      <c r="M17" s="141">
        <v>15</v>
      </c>
    </row>
    <row r="18" spans="1:13" s="144" customFormat="1" ht="9" customHeight="1" x14ac:dyDescent="0.15">
      <c r="A18" s="146" t="s">
        <v>73</v>
      </c>
      <c r="B18" s="141">
        <v>64.5</v>
      </c>
      <c r="C18" s="141">
        <v>65.400000000000006</v>
      </c>
      <c r="D18" s="141">
        <v>87.6</v>
      </c>
      <c r="E18" s="141">
        <v>71.3</v>
      </c>
      <c r="F18" s="141">
        <v>79.2</v>
      </c>
      <c r="G18" s="141">
        <v>52.9</v>
      </c>
      <c r="H18" s="141">
        <v>60.4</v>
      </c>
      <c r="I18" s="141">
        <v>74.599999999999994</v>
      </c>
      <c r="J18" s="141"/>
      <c r="K18" s="141">
        <v>71.2</v>
      </c>
      <c r="L18" s="141">
        <v>65</v>
      </c>
      <c r="M18" s="141">
        <v>20.6</v>
      </c>
    </row>
    <row r="19" spans="1:13" s="144" customFormat="1" ht="9" customHeight="1" x14ac:dyDescent="0.15">
      <c r="A19" s="146" t="s">
        <v>74</v>
      </c>
      <c r="B19" s="141">
        <v>67.5</v>
      </c>
      <c r="C19" s="141">
        <v>66.2</v>
      </c>
      <c r="D19" s="141">
        <v>88.4</v>
      </c>
      <c r="E19" s="141">
        <v>76.599999999999994</v>
      </c>
      <c r="F19" s="141">
        <v>81</v>
      </c>
      <c r="G19" s="141">
        <v>57.4</v>
      </c>
      <c r="H19" s="141">
        <v>61.4</v>
      </c>
      <c r="I19" s="141">
        <v>82.7</v>
      </c>
      <c r="J19" s="141"/>
      <c r="K19" s="141">
        <v>67.3</v>
      </c>
      <c r="L19" s="141">
        <v>67</v>
      </c>
      <c r="M19" s="141">
        <v>23.8</v>
      </c>
    </row>
    <row r="20" spans="1:13" s="144" customFormat="1" ht="9" customHeight="1" x14ac:dyDescent="0.15">
      <c r="A20" s="146" t="s">
        <v>75</v>
      </c>
      <c r="B20" s="141">
        <v>66</v>
      </c>
      <c r="C20" s="141">
        <v>65.8</v>
      </c>
      <c r="D20" s="141">
        <v>87.5</v>
      </c>
      <c r="E20" s="141">
        <v>75.599999999999994</v>
      </c>
      <c r="F20" s="141">
        <v>78.8</v>
      </c>
      <c r="G20" s="141">
        <v>62.4</v>
      </c>
      <c r="H20" s="141">
        <v>67.099999999999994</v>
      </c>
      <c r="I20" s="141">
        <v>85.2</v>
      </c>
      <c r="J20" s="141"/>
      <c r="K20" s="141">
        <v>66.400000000000006</v>
      </c>
      <c r="L20" s="141">
        <v>67</v>
      </c>
      <c r="M20" s="141">
        <v>26.3</v>
      </c>
    </row>
    <row r="21" spans="1:13" s="144" customFormat="1" ht="9" customHeight="1" x14ac:dyDescent="0.15">
      <c r="A21" s="146" t="s">
        <v>76</v>
      </c>
      <c r="B21" s="141">
        <v>67.3</v>
      </c>
      <c r="C21" s="141">
        <v>67.900000000000006</v>
      </c>
      <c r="D21" s="141">
        <v>87</v>
      </c>
      <c r="E21" s="141">
        <v>79.900000000000006</v>
      </c>
      <c r="F21" s="141">
        <v>81.5</v>
      </c>
      <c r="G21" s="141">
        <v>68.8</v>
      </c>
      <c r="H21" s="141">
        <v>71.3</v>
      </c>
      <c r="I21" s="141">
        <v>89.4</v>
      </c>
      <c r="J21" s="141"/>
      <c r="K21" s="141">
        <v>62.3</v>
      </c>
      <c r="L21" s="141">
        <v>67.3</v>
      </c>
      <c r="M21" s="141">
        <v>28.2</v>
      </c>
    </row>
    <row r="22" spans="1:13" s="144" customFormat="1" ht="9" customHeight="1" x14ac:dyDescent="0.15">
      <c r="A22" s="146" t="s">
        <v>77</v>
      </c>
      <c r="B22" s="141">
        <v>72.3</v>
      </c>
      <c r="C22" s="141">
        <v>72.7</v>
      </c>
      <c r="D22" s="141">
        <v>89.7</v>
      </c>
      <c r="E22" s="141">
        <v>85.2</v>
      </c>
      <c r="F22" s="141">
        <v>83.5</v>
      </c>
      <c r="G22" s="141">
        <v>76.7</v>
      </c>
      <c r="H22" s="141">
        <v>76.3</v>
      </c>
      <c r="I22" s="141">
        <v>91.2</v>
      </c>
      <c r="J22" s="141"/>
      <c r="K22" s="141">
        <v>58.4</v>
      </c>
      <c r="L22" s="141">
        <v>68</v>
      </c>
      <c r="M22" s="141">
        <v>30.2</v>
      </c>
    </row>
    <row r="23" spans="1:13" s="144" customFormat="1" ht="9" customHeight="1" x14ac:dyDescent="0.15">
      <c r="A23" s="146" t="s">
        <v>78</v>
      </c>
      <c r="B23" s="141">
        <v>85.3</v>
      </c>
      <c r="C23" s="141">
        <v>86.5</v>
      </c>
      <c r="D23" s="141">
        <v>92.3</v>
      </c>
      <c r="E23" s="141">
        <v>92.2</v>
      </c>
      <c r="F23" s="141">
        <v>89.3</v>
      </c>
      <c r="G23" s="141">
        <v>89</v>
      </c>
      <c r="H23" s="141">
        <v>87.4</v>
      </c>
      <c r="I23" s="141">
        <v>94.6</v>
      </c>
      <c r="J23" s="141"/>
      <c r="K23" s="141">
        <v>55.2</v>
      </c>
      <c r="L23" s="141">
        <v>73.2</v>
      </c>
      <c r="M23" s="141">
        <v>40</v>
      </c>
    </row>
    <row r="24" spans="1:13" s="149" customFormat="1" ht="9" customHeight="1" x14ac:dyDescent="0.15">
      <c r="A24" s="147" t="s">
        <v>59</v>
      </c>
      <c r="B24" s="148">
        <v>66.099999999999994</v>
      </c>
      <c r="C24" s="148">
        <v>68</v>
      </c>
      <c r="D24" s="148">
        <v>87.9</v>
      </c>
      <c r="E24" s="148">
        <v>76.099999999999994</v>
      </c>
      <c r="F24" s="148">
        <v>80.3</v>
      </c>
      <c r="G24" s="148">
        <v>56.1</v>
      </c>
      <c r="H24" s="148">
        <v>64.099999999999994</v>
      </c>
      <c r="I24" s="148">
        <v>78.2</v>
      </c>
      <c r="J24" s="148"/>
      <c r="K24" s="148">
        <v>70</v>
      </c>
      <c r="L24" s="148">
        <v>64</v>
      </c>
      <c r="M24" s="148">
        <v>22.7</v>
      </c>
    </row>
    <row r="25" spans="1:13" s="149" customFormat="1" ht="3" customHeight="1" x14ac:dyDescent="0.15">
      <c r="A25" s="147"/>
      <c r="B25" s="150"/>
      <c r="C25" s="150"/>
      <c r="D25" s="150"/>
      <c r="E25" s="150"/>
      <c r="F25" s="150"/>
      <c r="G25" s="150"/>
      <c r="H25" s="150"/>
      <c r="I25" s="150"/>
      <c r="J25" s="150"/>
      <c r="K25" s="151"/>
      <c r="L25" s="151"/>
      <c r="M25" s="151"/>
    </row>
    <row r="26" spans="1:13" s="144" customFormat="1" ht="9" customHeight="1" x14ac:dyDescent="0.15">
      <c r="B26" s="259" t="s">
        <v>79</v>
      </c>
      <c r="C26" s="259"/>
      <c r="D26" s="259"/>
      <c r="E26" s="259"/>
      <c r="F26" s="259"/>
      <c r="G26" s="259"/>
      <c r="H26" s="259"/>
      <c r="I26" s="259"/>
      <c r="J26" s="259"/>
      <c r="K26" s="259"/>
      <c r="L26" s="259"/>
      <c r="M26" s="259"/>
    </row>
    <row r="27" spans="1:13" s="144" customFormat="1" ht="3" customHeight="1" x14ac:dyDescent="0.15">
      <c r="A27" s="145"/>
      <c r="B27" s="152"/>
      <c r="C27" s="152"/>
      <c r="D27" s="152"/>
      <c r="E27" s="152"/>
      <c r="F27" s="152"/>
      <c r="G27" s="152"/>
      <c r="H27" s="152"/>
      <c r="I27" s="152"/>
      <c r="J27" s="152"/>
      <c r="K27" s="140"/>
      <c r="L27" s="140"/>
      <c r="M27" s="140"/>
    </row>
    <row r="28" spans="1:13" s="144" customFormat="1" ht="9" customHeight="1" x14ac:dyDescent="0.15">
      <c r="A28" s="146" t="s">
        <v>67</v>
      </c>
      <c r="B28" s="141">
        <v>51</v>
      </c>
      <c r="C28" s="141">
        <v>62.4</v>
      </c>
      <c r="D28" s="141">
        <v>88.9</v>
      </c>
      <c r="E28" s="141">
        <v>82.9</v>
      </c>
      <c r="F28" s="141">
        <v>62.8</v>
      </c>
      <c r="G28" s="141">
        <v>31.9</v>
      </c>
      <c r="H28" s="141">
        <v>62.9</v>
      </c>
      <c r="I28" s="141">
        <v>92.9</v>
      </c>
      <c r="J28" s="141"/>
      <c r="K28" s="141">
        <v>90.3</v>
      </c>
      <c r="L28" s="141">
        <v>46.6</v>
      </c>
      <c r="M28" s="141">
        <v>12.1</v>
      </c>
    </row>
    <row r="29" spans="1:13" s="144" customFormat="1" ht="9" customHeight="1" x14ac:dyDescent="0.15">
      <c r="A29" s="146" t="s">
        <v>68</v>
      </c>
      <c r="B29" s="141">
        <v>48.6</v>
      </c>
      <c r="C29" s="141">
        <v>54.4</v>
      </c>
      <c r="D29" s="141">
        <v>87.8</v>
      </c>
      <c r="E29" s="141">
        <v>76.8</v>
      </c>
      <c r="F29" s="141">
        <v>62.5</v>
      </c>
      <c r="G29" s="141">
        <v>28.1</v>
      </c>
      <c r="H29" s="141">
        <v>63.2</v>
      </c>
      <c r="I29" s="141">
        <v>85.8</v>
      </c>
      <c r="J29" s="141"/>
      <c r="K29" s="141">
        <v>88.4</v>
      </c>
      <c r="L29" s="141">
        <v>34.1</v>
      </c>
      <c r="M29" s="141">
        <v>8.1</v>
      </c>
    </row>
    <row r="30" spans="1:13" s="144" customFormat="1" ht="6.75" customHeight="1" x14ac:dyDescent="0.15">
      <c r="A30" s="146" t="s">
        <v>69</v>
      </c>
      <c r="B30" s="141">
        <v>45.8</v>
      </c>
      <c r="C30" s="141">
        <v>57.2</v>
      </c>
      <c r="D30" s="141">
        <v>86.3</v>
      </c>
      <c r="E30" s="141">
        <v>63.6</v>
      </c>
      <c r="F30" s="141">
        <v>60.9</v>
      </c>
      <c r="G30" s="141">
        <v>27.3</v>
      </c>
      <c r="H30" s="141">
        <v>66.3</v>
      </c>
      <c r="I30" s="141">
        <v>46.9</v>
      </c>
      <c r="J30" s="141"/>
      <c r="K30" s="141">
        <v>90</v>
      </c>
      <c r="L30" s="141">
        <v>36.5</v>
      </c>
      <c r="M30" s="141">
        <v>6.7</v>
      </c>
    </row>
    <row r="31" spans="1:13" s="144" customFormat="1" ht="9" customHeight="1" x14ac:dyDescent="0.15">
      <c r="A31" s="146" t="s">
        <v>70</v>
      </c>
      <c r="B31" s="141">
        <v>41.7</v>
      </c>
      <c r="C31" s="141">
        <v>59.3</v>
      </c>
      <c r="D31" s="141">
        <v>85.6</v>
      </c>
      <c r="E31" s="141">
        <v>50.6</v>
      </c>
      <c r="F31" s="141">
        <v>65.900000000000006</v>
      </c>
      <c r="G31" s="141">
        <v>23.6</v>
      </c>
      <c r="H31" s="141">
        <v>71.5</v>
      </c>
      <c r="I31" s="141">
        <v>32.799999999999997</v>
      </c>
      <c r="J31" s="141"/>
      <c r="K31" s="141">
        <v>88.6</v>
      </c>
      <c r="L31" s="141">
        <v>39.799999999999997</v>
      </c>
      <c r="M31" s="141">
        <v>6.8</v>
      </c>
    </row>
    <row r="32" spans="1:13" s="144" customFormat="1" ht="9" customHeight="1" x14ac:dyDescent="0.15">
      <c r="A32" s="146" t="s">
        <v>71</v>
      </c>
      <c r="B32" s="141">
        <v>47.5</v>
      </c>
      <c r="C32" s="141">
        <v>56.2</v>
      </c>
      <c r="D32" s="141">
        <v>83</v>
      </c>
      <c r="E32" s="141">
        <v>49.9</v>
      </c>
      <c r="F32" s="141">
        <v>74.3</v>
      </c>
      <c r="G32" s="141">
        <v>24.4</v>
      </c>
      <c r="H32" s="141">
        <v>69.400000000000006</v>
      </c>
      <c r="I32" s="141">
        <v>38.299999999999997</v>
      </c>
      <c r="J32" s="141"/>
      <c r="K32" s="141">
        <v>81.2</v>
      </c>
      <c r="L32" s="141">
        <v>37.9</v>
      </c>
      <c r="M32" s="141">
        <v>5.9</v>
      </c>
    </row>
    <row r="33" spans="1:13" s="144" customFormat="1" ht="9" customHeight="1" x14ac:dyDescent="0.15">
      <c r="A33" s="146" t="s">
        <v>72</v>
      </c>
      <c r="B33" s="141">
        <v>54.8</v>
      </c>
      <c r="C33" s="141">
        <v>61.5</v>
      </c>
      <c r="D33" s="141">
        <v>84.9</v>
      </c>
      <c r="E33" s="141">
        <v>60.8</v>
      </c>
      <c r="F33" s="141">
        <v>76.7</v>
      </c>
      <c r="G33" s="141">
        <v>41.7</v>
      </c>
      <c r="H33" s="141">
        <v>76.5</v>
      </c>
      <c r="I33" s="141">
        <v>63.7</v>
      </c>
      <c r="J33" s="141"/>
      <c r="K33" s="141">
        <v>80.3</v>
      </c>
      <c r="L33" s="141">
        <v>45.5</v>
      </c>
      <c r="M33" s="141">
        <v>15.9</v>
      </c>
    </row>
    <row r="34" spans="1:13" s="144" customFormat="1" ht="9" customHeight="1" x14ac:dyDescent="0.15">
      <c r="A34" s="146" t="s">
        <v>73</v>
      </c>
      <c r="B34" s="141">
        <v>60.7</v>
      </c>
      <c r="C34" s="141">
        <v>62.9</v>
      </c>
      <c r="D34" s="141">
        <v>87.9</v>
      </c>
      <c r="E34" s="141">
        <v>71.3</v>
      </c>
      <c r="F34" s="141">
        <v>74.099999999999994</v>
      </c>
      <c r="G34" s="141">
        <v>51.5</v>
      </c>
      <c r="H34" s="141">
        <v>76</v>
      </c>
      <c r="I34" s="141">
        <v>80.3</v>
      </c>
      <c r="J34" s="141"/>
      <c r="K34" s="141">
        <v>75.8</v>
      </c>
      <c r="L34" s="141">
        <v>48.8</v>
      </c>
      <c r="M34" s="141">
        <v>19.899999999999999</v>
      </c>
    </row>
    <row r="35" spans="1:13" s="144" customFormat="1" ht="9" customHeight="1" x14ac:dyDescent="0.15">
      <c r="A35" s="146" t="s">
        <v>74</v>
      </c>
      <c r="B35" s="141">
        <v>60.7</v>
      </c>
      <c r="C35" s="141">
        <v>62.6</v>
      </c>
      <c r="D35" s="141">
        <v>86.1</v>
      </c>
      <c r="E35" s="141">
        <v>72.900000000000006</v>
      </c>
      <c r="F35" s="141">
        <v>73.2</v>
      </c>
      <c r="G35" s="141">
        <v>55.8</v>
      </c>
      <c r="H35" s="141">
        <v>77.3</v>
      </c>
      <c r="I35" s="141">
        <v>84.2</v>
      </c>
      <c r="J35" s="141"/>
      <c r="K35" s="141">
        <v>75.400000000000006</v>
      </c>
      <c r="L35" s="141">
        <v>51.5</v>
      </c>
      <c r="M35" s="141">
        <v>22.5</v>
      </c>
    </row>
    <row r="36" spans="1:13" s="144" customFormat="1" ht="9" customHeight="1" x14ac:dyDescent="0.15">
      <c r="A36" s="146" t="s">
        <v>75</v>
      </c>
      <c r="B36" s="141">
        <v>61</v>
      </c>
      <c r="C36" s="141">
        <v>64.900000000000006</v>
      </c>
      <c r="D36" s="141">
        <v>84.7</v>
      </c>
      <c r="E36" s="141">
        <v>75.599999999999994</v>
      </c>
      <c r="F36" s="141">
        <v>71.900000000000006</v>
      </c>
      <c r="G36" s="141">
        <v>61.4</v>
      </c>
      <c r="H36" s="141">
        <v>84</v>
      </c>
      <c r="I36" s="141">
        <v>85.5</v>
      </c>
      <c r="J36" s="141"/>
      <c r="K36" s="141">
        <v>71.3</v>
      </c>
      <c r="L36" s="141">
        <v>51.2</v>
      </c>
      <c r="M36" s="141">
        <v>23.3</v>
      </c>
    </row>
    <row r="37" spans="1:13" s="144" customFormat="1" ht="9" customHeight="1" x14ac:dyDescent="0.15">
      <c r="A37" s="146" t="s">
        <v>76</v>
      </c>
      <c r="B37" s="141">
        <v>66.8</v>
      </c>
      <c r="C37" s="141">
        <v>68.599999999999994</v>
      </c>
      <c r="D37" s="141">
        <v>88.7</v>
      </c>
      <c r="E37" s="141">
        <v>81.599999999999994</v>
      </c>
      <c r="F37" s="141">
        <v>76</v>
      </c>
      <c r="G37" s="141">
        <v>69.2</v>
      </c>
      <c r="H37" s="141">
        <v>89.1</v>
      </c>
      <c r="I37" s="141">
        <v>89.8</v>
      </c>
      <c r="J37" s="141"/>
      <c r="K37" s="141">
        <v>70.900000000000006</v>
      </c>
      <c r="L37" s="141">
        <v>53.8</v>
      </c>
      <c r="M37" s="141">
        <v>28.7</v>
      </c>
    </row>
    <row r="38" spans="1:13" s="144" customFormat="1" ht="9" customHeight="1" x14ac:dyDescent="0.15">
      <c r="A38" s="146" t="s">
        <v>77</v>
      </c>
      <c r="B38" s="141">
        <v>74.900000000000006</v>
      </c>
      <c r="C38" s="141">
        <v>77.5</v>
      </c>
      <c r="D38" s="141">
        <v>89.8</v>
      </c>
      <c r="E38" s="141">
        <v>88.1</v>
      </c>
      <c r="F38" s="141">
        <v>80.8</v>
      </c>
      <c r="G38" s="141">
        <v>78.900000000000006</v>
      </c>
      <c r="H38" s="141">
        <v>90.5</v>
      </c>
      <c r="I38" s="141">
        <v>92.3</v>
      </c>
      <c r="J38" s="141"/>
      <c r="K38" s="141">
        <v>66.900000000000006</v>
      </c>
      <c r="L38" s="141">
        <v>60.4</v>
      </c>
      <c r="M38" s="141">
        <v>36.5</v>
      </c>
    </row>
    <row r="39" spans="1:13" s="144" customFormat="1" ht="9" customHeight="1" x14ac:dyDescent="0.15">
      <c r="A39" s="146" t="s">
        <v>78</v>
      </c>
      <c r="B39" s="141">
        <v>89.6</v>
      </c>
      <c r="C39" s="141">
        <v>90.6</v>
      </c>
      <c r="D39" s="141">
        <v>93.5</v>
      </c>
      <c r="E39" s="141">
        <v>94</v>
      </c>
      <c r="F39" s="141">
        <v>89.7</v>
      </c>
      <c r="G39" s="141">
        <v>91.7</v>
      </c>
      <c r="H39" s="141">
        <v>95.4</v>
      </c>
      <c r="I39" s="141">
        <v>96.3</v>
      </c>
      <c r="J39" s="141"/>
      <c r="K39" s="141">
        <v>70.900000000000006</v>
      </c>
      <c r="L39" s="141">
        <v>73.3</v>
      </c>
      <c r="M39" s="141">
        <v>52</v>
      </c>
    </row>
    <row r="40" spans="1:13" s="149" customFormat="1" ht="9" customHeight="1" x14ac:dyDescent="0.15">
      <c r="A40" s="147" t="s">
        <v>59</v>
      </c>
      <c r="B40" s="148">
        <v>64.3</v>
      </c>
      <c r="C40" s="148">
        <v>68.3</v>
      </c>
      <c r="D40" s="148">
        <v>87.9</v>
      </c>
      <c r="E40" s="148">
        <v>76.099999999999994</v>
      </c>
      <c r="F40" s="148">
        <v>75.900000000000006</v>
      </c>
      <c r="G40" s="148">
        <v>58.4</v>
      </c>
      <c r="H40" s="148">
        <v>80.900000000000006</v>
      </c>
      <c r="I40" s="148">
        <v>81</v>
      </c>
      <c r="J40" s="148"/>
      <c r="K40" s="148">
        <v>75.599999999999994</v>
      </c>
      <c r="L40" s="148">
        <v>52.9</v>
      </c>
      <c r="M40" s="148">
        <v>25.6</v>
      </c>
    </row>
    <row r="41" spans="1:13" s="149" customFormat="1" ht="3" customHeight="1" x14ac:dyDescent="0.15">
      <c r="A41" s="147"/>
      <c r="B41" s="141"/>
      <c r="C41" s="141"/>
      <c r="D41" s="141"/>
      <c r="E41" s="141"/>
      <c r="F41" s="141"/>
      <c r="G41" s="141"/>
      <c r="H41" s="141"/>
      <c r="I41" s="141"/>
      <c r="J41" s="141"/>
      <c r="K41" s="151"/>
      <c r="L41" s="151"/>
      <c r="M41" s="151"/>
    </row>
    <row r="42" spans="1:13" s="144" customFormat="1" ht="9" customHeight="1" x14ac:dyDescent="0.15">
      <c r="B42" s="259" t="s">
        <v>80</v>
      </c>
      <c r="C42" s="259"/>
      <c r="D42" s="259"/>
      <c r="E42" s="259"/>
      <c r="F42" s="259"/>
      <c r="G42" s="259"/>
      <c r="H42" s="259"/>
      <c r="I42" s="259"/>
      <c r="J42" s="259"/>
      <c r="K42" s="259"/>
      <c r="L42" s="259"/>
      <c r="M42" s="259"/>
    </row>
    <row r="43" spans="1:13" s="144" customFormat="1" ht="3" customHeight="1" x14ac:dyDescent="0.15">
      <c r="A43" s="153"/>
      <c r="B43" s="152"/>
      <c r="C43" s="152"/>
      <c r="D43" s="152"/>
      <c r="E43" s="152"/>
      <c r="F43" s="152"/>
      <c r="G43" s="152"/>
      <c r="H43" s="152"/>
      <c r="I43" s="152"/>
      <c r="J43" s="152"/>
      <c r="K43" s="140"/>
      <c r="L43" s="140"/>
      <c r="M43" s="140"/>
    </row>
    <row r="44" spans="1:13" s="144" customFormat="1" ht="9" customHeight="1" x14ac:dyDescent="0.15">
      <c r="A44" s="146" t="s">
        <v>67</v>
      </c>
      <c r="B44" s="141">
        <v>51.8</v>
      </c>
      <c r="C44" s="141">
        <v>62.2</v>
      </c>
      <c r="D44" s="141">
        <v>90.9</v>
      </c>
      <c r="E44" s="141">
        <v>84.9</v>
      </c>
      <c r="F44" s="141">
        <v>65.5</v>
      </c>
      <c r="G44" s="141">
        <v>33.1</v>
      </c>
      <c r="H44" s="141">
        <v>59.9</v>
      </c>
      <c r="I44" s="141">
        <v>94.1</v>
      </c>
      <c r="J44" s="141"/>
      <c r="K44" s="141">
        <v>91</v>
      </c>
      <c r="L44" s="141">
        <v>48.5</v>
      </c>
      <c r="M44" s="141">
        <v>13.1</v>
      </c>
    </row>
    <row r="45" spans="1:13" s="144" customFormat="1" ht="9" customHeight="1" x14ac:dyDescent="0.15">
      <c r="A45" s="146" t="s">
        <v>68</v>
      </c>
      <c r="B45" s="141">
        <v>48</v>
      </c>
      <c r="C45" s="141">
        <v>54.4</v>
      </c>
      <c r="D45" s="141">
        <v>88.8</v>
      </c>
      <c r="E45" s="141">
        <v>80</v>
      </c>
      <c r="F45" s="141">
        <v>65.2</v>
      </c>
      <c r="G45" s="141">
        <v>27.6</v>
      </c>
      <c r="H45" s="141">
        <v>53.9</v>
      </c>
      <c r="I45" s="141">
        <v>86.8</v>
      </c>
      <c r="J45" s="141"/>
      <c r="K45" s="141">
        <v>88.9</v>
      </c>
      <c r="L45" s="141">
        <v>38.5</v>
      </c>
      <c r="M45" s="141">
        <v>8.5</v>
      </c>
    </row>
    <row r="46" spans="1:13" s="144" customFormat="1" ht="9" customHeight="1" x14ac:dyDescent="0.15">
      <c r="A46" s="146" t="s">
        <v>69</v>
      </c>
      <c r="B46" s="141">
        <v>49.7</v>
      </c>
      <c r="C46" s="141">
        <v>60.3</v>
      </c>
      <c r="D46" s="141">
        <v>86.8</v>
      </c>
      <c r="E46" s="141">
        <v>67.2</v>
      </c>
      <c r="F46" s="141">
        <v>66.599999999999994</v>
      </c>
      <c r="G46" s="141">
        <v>27.2</v>
      </c>
      <c r="H46" s="141">
        <v>56.5</v>
      </c>
      <c r="I46" s="141">
        <v>52</v>
      </c>
      <c r="J46" s="141"/>
      <c r="K46" s="141">
        <v>89.6</v>
      </c>
      <c r="L46" s="141">
        <v>46.2</v>
      </c>
      <c r="M46" s="141">
        <v>9.1</v>
      </c>
    </row>
    <row r="47" spans="1:13" s="144" customFormat="1" ht="9" customHeight="1" x14ac:dyDescent="0.15">
      <c r="A47" s="146" t="s">
        <v>70</v>
      </c>
      <c r="B47" s="141">
        <v>48.6</v>
      </c>
      <c r="C47" s="141">
        <v>62.2</v>
      </c>
      <c r="D47" s="141">
        <v>85.1</v>
      </c>
      <c r="E47" s="141">
        <v>52.9</v>
      </c>
      <c r="F47" s="141">
        <v>72</v>
      </c>
      <c r="G47" s="141">
        <v>24.1</v>
      </c>
      <c r="H47" s="141">
        <v>59.2</v>
      </c>
      <c r="I47" s="141">
        <v>35.4</v>
      </c>
      <c r="J47" s="141"/>
      <c r="K47" s="141">
        <v>88</v>
      </c>
      <c r="L47" s="141">
        <v>48.6</v>
      </c>
      <c r="M47" s="141">
        <v>7.2</v>
      </c>
    </row>
    <row r="48" spans="1:13" s="144" customFormat="1" ht="9" customHeight="1" x14ac:dyDescent="0.15">
      <c r="A48" s="146" t="s">
        <v>71</v>
      </c>
      <c r="B48" s="141">
        <v>53.8</v>
      </c>
      <c r="C48" s="141">
        <v>61</v>
      </c>
      <c r="D48" s="141">
        <v>82.2</v>
      </c>
      <c r="E48" s="141">
        <v>51.7</v>
      </c>
      <c r="F48" s="141">
        <v>78.5</v>
      </c>
      <c r="G48" s="141">
        <v>26.8</v>
      </c>
      <c r="H48" s="141">
        <v>59.3</v>
      </c>
      <c r="I48" s="141">
        <v>38.6</v>
      </c>
      <c r="J48" s="141"/>
      <c r="K48" s="141">
        <v>80.099999999999994</v>
      </c>
      <c r="L48" s="141">
        <v>47.6</v>
      </c>
      <c r="M48" s="141">
        <v>7.4</v>
      </c>
    </row>
    <row r="49" spans="1:15" s="144" customFormat="1" ht="9" customHeight="1" x14ac:dyDescent="0.15">
      <c r="A49" s="146" t="s">
        <v>72</v>
      </c>
      <c r="B49" s="141">
        <v>58.6</v>
      </c>
      <c r="C49" s="141">
        <v>62.9</v>
      </c>
      <c r="D49" s="141">
        <v>84.4</v>
      </c>
      <c r="E49" s="141">
        <v>62</v>
      </c>
      <c r="F49" s="141">
        <v>79.099999999999994</v>
      </c>
      <c r="G49" s="141">
        <v>40.6</v>
      </c>
      <c r="H49" s="141">
        <v>65.8</v>
      </c>
      <c r="I49" s="141">
        <v>59.9</v>
      </c>
      <c r="J49" s="141"/>
      <c r="K49" s="141">
        <v>78.400000000000006</v>
      </c>
      <c r="L49" s="141">
        <v>54.4</v>
      </c>
      <c r="M49" s="141">
        <v>15.5</v>
      </c>
    </row>
    <row r="50" spans="1:15" s="144" customFormat="1" ht="9" customHeight="1" x14ac:dyDescent="0.15">
      <c r="A50" s="146" t="s">
        <v>73</v>
      </c>
      <c r="B50" s="141">
        <v>62.6</v>
      </c>
      <c r="C50" s="141">
        <v>64.2</v>
      </c>
      <c r="D50" s="141">
        <v>87.7</v>
      </c>
      <c r="E50" s="141">
        <v>71.3</v>
      </c>
      <c r="F50" s="141">
        <v>76.7</v>
      </c>
      <c r="G50" s="141">
        <v>52.2</v>
      </c>
      <c r="H50" s="141">
        <v>68.2</v>
      </c>
      <c r="I50" s="141">
        <v>77.400000000000006</v>
      </c>
      <c r="J50" s="141"/>
      <c r="K50" s="141">
        <v>73.5</v>
      </c>
      <c r="L50" s="141">
        <v>56.9</v>
      </c>
      <c r="M50" s="141">
        <v>20.3</v>
      </c>
    </row>
    <row r="51" spans="1:15" s="144" customFormat="1" ht="9" customHeight="1" x14ac:dyDescent="0.15">
      <c r="A51" s="146" t="s">
        <v>74</v>
      </c>
      <c r="B51" s="141">
        <v>64.099999999999994</v>
      </c>
      <c r="C51" s="141">
        <v>64.400000000000006</v>
      </c>
      <c r="D51" s="141">
        <v>87.3</v>
      </c>
      <c r="E51" s="141">
        <v>74.8</v>
      </c>
      <c r="F51" s="141">
        <v>77.099999999999994</v>
      </c>
      <c r="G51" s="141">
        <v>56.6</v>
      </c>
      <c r="H51" s="141">
        <v>69.400000000000006</v>
      </c>
      <c r="I51" s="141">
        <v>83.5</v>
      </c>
      <c r="J51" s="141"/>
      <c r="K51" s="141">
        <v>71.400000000000006</v>
      </c>
      <c r="L51" s="141">
        <v>59.2</v>
      </c>
      <c r="M51" s="141">
        <v>23.1</v>
      </c>
    </row>
    <row r="52" spans="1:15" s="144" customFormat="1" ht="9" customHeight="1" x14ac:dyDescent="0.15">
      <c r="A52" s="146" t="s">
        <v>75</v>
      </c>
      <c r="B52" s="141">
        <v>63.4</v>
      </c>
      <c r="C52" s="141">
        <v>65.3</v>
      </c>
      <c r="D52" s="141">
        <v>86.1</v>
      </c>
      <c r="E52" s="141">
        <v>75.599999999999994</v>
      </c>
      <c r="F52" s="141">
        <v>75.3</v>
      </c>
      <c r="G52" s="141">
        <v>61.9</v>
      </c>
      <c r="H52" s="141">
        <v>75.7</v>
      </c>
      <c r="I52" s="141">
        <v>85.4</v>
      </c>
      <c r="J52" s="141"/>
      <c r="K52" s="141">
        <v>68.900000000000006</v>
      </c>
      <c r="L52" s="141">
        <v>58.9</v>
      </c>
      <c r="M52" s="141">
        <v>24.8</v>
      </c>
    </row>
    <row r="53" spans="1:15" s="144" customFormat="1" ht="9" customHeight="1" x14ac:dyDescent="0.15">
      <c r="A53" s="146" t="s">
        <v>76</v>
      </c>
      <c r="B53" s="141">
        <v>67.099999999999994</v>
      </c>
      <c r="C53" s="141">
        <v>68.3</v>
      </c>
      <c r="D53" s="141">
        <v>87.9</v>
      </c>
      <c r="E53" s="141">
        <v>80.8</v>
      </c>
      <c r="F53" s="141">
        <v>78.7</v>
      </c>
      <c r="G53" s="141">
        <v>69</v>
      </c>
      <c r="H53" s="141">
        <v>80.400000000000006</v>
      </c>
      <c r="I53" s="141">
        <v>89.6</v>
      </c>
      <c r="J53" s="141"/>
      <c r="K53" s="141">
        <v>66.7</v>
      </c>
      <c r="L53" s="141">
        <v>60.4</v>
      </c>
      <c r="M53" s="141">
        <v>28.5</v>
      </c>
    </row>
    <row r="54" spans="1:15" s="144" customFormat="1" ht="9" customHeight="1" x14ac:dyDescent="0.15">
      <c r="A54" s="146" t="s">
        <v>77</v>
      </c>
      <c r="B54" s="141">
        <v>73.7</v>
      </c>
      <c r="C54" s="141">
        <v>75.2</v>
      </c>
      <c r="D54" s="141">
        <v>89.8</v>
      </c>
      <c r="E54" s="141">
        <v>86.7</v>
      </c>
      <c r="F54" s="141">
        <v>82.1</v>
      </c>
      <c r="G54" s="141">
        <v>77.8</v>
      </c>
      <c r="H54" s="141">
        <v>83.6</v>
      </c>
      <c r="I54" s="141">
        <v>91.8</v>
      </c>
      <c r="J54" s="141"/>
      <c r="K54" s="141">
        <v>62.8</v>
      </c>
      <c r="L54" s="141">
        <v>64.099999999999994</v>
      </c>
      <c r="M54" s="141">
        <v>33.5</v>
      </c>
    </row>
    <row r="55" spans="1:15" s="144" customFormat="1" ht="9" customHeight="1" x14ac:dyDescent="0.15">
      <c r="A55" s="146" t="s">
        <v>78</v>
      </c>
      <c r="B55" s="141">
        <v>87.8</v>
      </c>
      <c r="C55" s="141">
        <v>88.9</v>
      </c>
      <c r="D55" s="141">
        <v>93</v>
      </c>
      <c r="E55" s="141">
        <v>93.3</v>
      </c>
      <c r="F55" s="141">
        <v>89.5</v>
      </c>
      <c r="G55" s="141">
        <v>90.6</v>
      </c>
      <c r="H55" s="141">
        <v>92.1</v>
      </c>
      <c r="I55" s="141">
        <v>95.6</v>
      </c>
      <c r="J55" s="141"/>
      <c r="K55" s="141">
        <v>64.599999999999994</v>
      </c>
      <c r="L55" s="141">
        <v>73.3</v>
      </c>
      <c r="M55" s="141">
        <v>47.2</v>
      </c>
    </row>
    <row r="56" spans="1:15" s="149" customFormat="1" ht="9" customHeight="1" x14ac:dyDescent="0.15">
      <c r="A56" s="147" t="s">
        <v>59</v>
      </c>
      <c r="B56" s="148">
        <v>65.2</v>
      </c>
      <c r="C56" s="148">
        <v>68.2</v>
      </c>
      <c r="D56" s="148">
        <v>87.9</v>
      </c>
      <c r="E56" s="148">
        <v>76.099999999999994</v>
      </c>
      <c r="F56" s="148">
        <v>78.099999999999994</v>
      </c>
      <c r="G56" s="148">
        <v>57.3</v>
      </c>
      <c r="H56" s="148">
        <v>72.7</v>
      </c>
      <c r="I56" s="148">
        <v>79.599999999999994</v>
      </c>
      <c r="J56" s="148"/>
      <c r="K56" s="148">
        <v>72.900000000000006</v>
      </c>
      <c r="L56" s="148">
        <v>58.3</v>
      </c>
      <c r="M56" s="148">
        <v>24.2</v>
      </c>
      <c r="O56" s="154"/>
    </row>
    <row r="57" spans="1:15" s="144" customFormat="1" ht="3" customHeight="1" x14ac:dyDescent="0.15">
      <c r="A57" s="15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</row>
    <row r="58" spans="1:15" s="144" customFormat="1" ht="3" customHeight="1" x14ac:dyDescent="0.15">
      <c r="A58" s="140"/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</row>
    <row r="59" spans="1:15" s="144" customFormat="1" ht="9" customHeight="1" x14ac:dyDescent="0.15">
      <c r="A59" s="140" t="s">
        <v>219</v>
      </c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</row>
    <row r="60" spans="1:15" ht="9" customHeight="1" x14ac:dyDescent="0.15">
      <c r="A60" s="140" t="s">
        <v>220</v>
      </c>
      <c r="G60" s="152"/>
      <c r="L60" s="152"/>
    </row>
    <row r="61" spans="1:15" ht="9" customHeight="1" x14ac:dyDescent="0.15">
      <c r="A61" s="140" t="s">
        <v>221</v>
      </c>
      <c r="G61" s="152"/>
    </row>
    <row r="62" spans="1:15" ht="9" customHeight="1" x14ac:dyDescent="0.15">
      <c r="A62" s="140" t="s">
        <v>81</v>
      </c>
    </row>
    <row r="65" spans="1:1" ht="12" x14ac:dyDescent="0.2">
      <c r="A65" s="190" t="s">
        <v>284</v>
      </c>
    </row>
  </sheetData>
  <mergeCells count="9">
    <mergeCell ref="B8:M8"/>
    <mergeCell ref="B10:M10"/>
    <mergeCell ref="B26:M26"/>
    <mergeCell ref="B42:M42"/>
    <mergeCell ref="A2:M2"/>
    <mergeCell ref="A4:A5"/>
    <mergeCell ref="B4:I4"/>
    <mergeCell ref="K4:L4"/>
    <mergeCell ref="M4:M5"/>
  </mergeCells>
  <hyperlinks>
    <hyperlink ref="A65" location="'Indice delle tavole'!A1" display="Torna all'indice delle tavol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Normal="100" workbookViewId="0">
      <selection activeCell="A44" sqref="A44"/>
    </sheetView>
  </sheetViews>
  <sheetFormatPr defaultColWidth="9.140625" defaultRowHeight="12.75" x14ac:dyDescent="0.2"/>
  <cols>
    <col min="1" max="1" width="55" style="27" bestFit="1" customWidth="1"/>
    <col min="2" max="2" width="10.7109375" style="11" customWidth="1"/>
    <col min="3" max="3" width="1.85546875" style="11" customWidth="1"/>
    <col min="4" max="4" width="14.7109375" style="11" customWidth="1"/>
    <col min="5" max="5" width="2" style="11" customWidth="1"/>
    <col min="6" max="6" width="16.5703125" style="11" customWidth="1"/>
    <col min="7" max="16384" width="9.140625" style="11"/>
  </cols>
  <sheetData>
    <row r="1" spans="1:6" x14ac:dyDescent="0.2">
      <c r="A1" s="5" t="s">
        <v>198</v>
      </c>
    </row>
    <row r="2" spans="1:6" x14ac:dyDescent="0.2">
      <c r="A2" s="5"/>
    </row>
    <row r="3" spans="1:6" ht="15.75" customHeight="1" x14ac:dyDescent="0.2">
      <c r="A3" s="3"/>
      <c r="B3" s="3"/>
      <c r="C3" s="3"/>
      <c r="D3" s="3"/>
      <c r="E3" s="3"/>
      <c r="F3" s="3"/>
    </row>
    <row r="4" spans="1:6" ht="26.25" customHeight="1" x14ac:dyDescent="0.2">
      <c r="A4" s="10" t="s">
        <v>157</v>
      </c>
      <c r="B4" s="61" t="s">
        <v>15</v>
      </c>
      <c r="C4" s="28"/>
      <c r="D4" s="21" t="s">
        <v>159</v>
      </c>
      <c r="E4" s="21"/>
      <c r="F4" s="21" t="s">
        <v>16</v>
      </c>
    </row>
    <row r="5" spans="1:6" ht="9" customHeight="1" x14ac:dyDescent="0.2"/>
    <row r="6" spans="1:6" ht="10.5" customHeight="1" x14ac:dyDescent="0.2">
      <c r="A6" s="58" t="s">
        <v>5</v>
      </c>
      <c r="B6" s="29">
        <v>82389</v>
      </c>
      <c r="C6" s="124"/>
      <c r="D6" s="29">
        <v>196611.25</v>
      </c>
      <c r="E6" s="124"/>
      <c r="F6" s="121">
        <v>2.3863774290257194</v>
      </c>
    </row>
    <row r="7" spans="1:6" ht="10.5" customHeight="1" x14ac:dyDescent="0.2">
      <c r="A7" s="22"/>
      <c r="B7" s="122"/>
      <c r="C7" s="124"/>
      <c r="D7" s="122"/>
      <c r="E7" s="124"/>
      <c r="F7" s="121"/>
    </row>
    <row r="8" spans="1:6" ht="10.5" customHeight="1" x14ac:dyDescent="0.2">
      <c r="A8" s="59" t="s">
        <v>7</v>
      </c>
      <c r="B8" s="122">
        <v>39864</v>
      </c>
      <c r="C8" s="124"/>
      <c r="D8" s="122">
        <v>53302.83</v>
      </c>
      <c r="E8" s="124"/>
      <c r="F8" s="123">
        <v>1.3371169476219145</v>
      </c>
    </row>
    <row r="9" spans="1:6" ht="10.5" customHeight="1" x14ac:dyDescent="0.2">
      <c r="A9" s="60" t="s">
        <v>21</v>
      </c>
      <c r="B9" s="122">
        <v>13606</v>
      </c>
      <c r="C9" s="124"/>
      <c r="D9" s="122">
        <v>15680.8</v>
      </c>
      <c r="E9" s="124"/>
      <c r="F9" s="123">
        <v>1.1524915478465383</v>
      </c>
    </row>
    <row r="10" spans="1:6" ht="10.5" customHeight="1" x14ac:dyDescent="0.2">
      <c r="A10" s="60" t="s">
        <v>22</v>
      </c>
      <c r="B10" s="122">
        <v>8023</v>
      </c>
      <c r="C10" s="124"/>
      <c r="D10" s="122">
        <v>15219.58</v>
      </c>
      <c r="E10" s="124"/>
      <c r="F10" s="123">
        <v>1.8969936432755827</v>
      </c>
    </row>
    <row r="11" spans="1:6" ht="10.5" customHeight="1" x14ac:dyDescent="0.2">
      <c r="A11" s="60" t="s">
        <v>23</v>
      </c>
      <c r="B11" s="122">
        <v>17984</v>
      </c>
      <c r="C11" s="124"/>
      <c r="D11" s="122">
        <v>21011.07</v>
      </c>
      <c r="E11" s="124"/>
      <c r="F11" s="123">
        <v>1.1683201734875446</v>
      </c>
    </row>
    <row r="12" spans="1:6" ht="10.5" customHeight="1" x14ac:dyDescent="0.2">
      <c r="A12" s="60" t="s">
        <v>24</v>
      </c>
      <c r="B12" s="122">
        <v>251</v>
      </c>
      <c r="C12" s="124"/>
      <c r="D12" s="122">
        <v>1391.38</v>
      </c>
      <c r="E12" s="124"/>
      <c r="F12" s="123">
        <v>5.5433466135458174</v>
      </c>
    </row>
    <row r="13" spans="1:6" ht="10.5" customHeight="1" x14ac:dyDescent="0.2">
      <c r="A13" s="22"/>
      <c r="B13" s="122"/>
      <c r="C13" s="124"/>
      <c r="D13" s="122"/>
      <c r="E13" s="124"/>
      <c r="F13" s="123"/>
    </row>
    <row r="14" spans="1:6" ht="10.5" customHeight="1" x14ac:dyDescent="0.2">
      <c r="A14" s="59" t="s">
        <v>8</v>
      </c>
      <c r="B14" s="122">
        <v>1263</v>
      </c>
      <c r="C14" s="124"/>
      <c r="D14" s="122">
        <v>12871.54</v>
      </c>
      <c r="E14" s="124"/>
      <c r="F14" s="123">
        <v>10.191243072050673</v>
      </c>
    </row>
    <row r="15" spans="1:6" ht="10.5" customHeight="1" x14ac:dyDescent="0.2">
      <c r="A15" s="60" t="s">
        <v>25</v>
      </c>
      <c r="B15" s="122">
        <v>637</v>
      </c>
      <c r="C15" s="124"/>
      <c r="D15" s="122">
        <v>3142.05</v>
      </c>
      <c r="E15" s="124"/>
      <c r="F15" s="123">
        <v>4.932574568288854</v>
      </c>
    </row>
    <row r="16" spans="1:6" ht="10.5" customHeight="1" x14ac:dyDescent="0.2">
      <c r="A16" s="60" t="s">
        <v>26</v>
      </c>
      <c r="B16" s="122">
        <v>270</v>
      </c>
      <c r="C16" s="124"/>
      <c r="D16" s="122">
        <v>2465.96</v>
      </c>
      <c r="E16" s="124"/>
      <c r="F16" s="123">
        <v>9.1331851851851855</v>
      </c>
    </row>
    <row r="17" spans="1:6" ht="10.5" customHeight="1" x14ac:dyDescent="0.2">
      <c r="A17" s="60" t="s">
        <v>27</v>
      </c>
      <c r="B17" s="122">
        <v>238</v>
      </c>
      <c r="C17" s="124"/>
      <c r="D17" s="122">
        <v>6050.26</v>
      </c>
      <c r="E17" s="124"/>
      <c r="F17" s="123">
        <v>25.421260504201683</v>
      </c>
    </row>
    <row r="18" spans="1:6" ht="10.5" customHeight="1" x14ac:dyDescent="0.2">
      <c r="A18" s="60" t="s">
        <v>28</v>
      </c>
      <c r="B18" s="122">
        <v>118</v>
      </c>
      <c r="C18" s="124"/>
      <c r="D18" s="122">
        <v>1213.27</v>
      </c>
      <c r="E18" s="124"/>
      <c r="F18" s="123">
        <v>10.281949152542373</v>
      </c>
    </row>
    <row r="19" spans="1:6" ht="10.5" customHeight="1" x14ac:dyDescent="0.2">
      <c r="A19" s="22"/>
      <c r="B19" s="124"/>
      <c r="C19" s="124"/>
      <c r="D19" s="124"/>
      <c r="E19" s="124"/>
      <c r="F19" s="123"/>
    </row>
    <row r="20" spans="1:6" ht="10.5" customHeight="1" x14ac:dyDescent="0.2">
      <c r="A20" s="59" t="s">
        <v>6</v>
      </c>
      <c r="B20" s="122">
        <v>8338</v>
      </c>
      <c r="C20" s="124"/>
      <c r="D20" s="122">
        <v>37905.94</v>
      </c>
      <c r="E20" s="124"/>
      <c r="F20" s="123">
        <v>4.5461669465099543</v>
      </c>
    </row>
    <row r="21" spans="1:6" ht="10.5" customHeight="1" x14ac:dyDescent="0.2">
      <c r="A21" s="8"/>
      <c r="B21" s="124"/>
      <c r="C21" s="124"/>
      <c r="D21" s="124"/>
      <c r="E21" s="124"/>
      <c r="F21" s="123"/>
    </row>
    <row r="22" spans="1:6" ht="10.5" customHeight="1" x14ac:dyDescent="0.2">
      <c r="A22" s="59" t="s">
        <v>9</v>
      </c>
      <c r="B22" s="122">
        <v>18344</v>
      </c>
      <c r="C22" s="124"/>
      <c r="D22" s="122">
        <v>41084.94</v>
      </c>
      <c r="E22" s="124"/>
      <c r="F22" s="123">
        <v>2.2396936327954644</v>
      </c>
    </row>
    <row r="23" spans="1:6" ht="10.5" customHeight="1" x14ac:dyDescent="0.2">
      <c r="A23" s="60" t="s">
        <v>29</v>
      </c>
      <c r="B23" s="122">
        <v>38</v>
      </c>
      <c r="C23" s="124"/>
      <c r="D23" s="122">
        <v>118.22</v>
      </c>
      <c r="E23" s="124"/>
      <c r="F23" s="123">
        <v>3.1110526315789473</v>
      </c>
    </row>
    <row r="24" spans="1:6" ht="10.5" customHeight="1" x14ac:dyDescent="0.2">
      <c r="A24" s="60" t="s">
        <v>30</v>
      </c>
      <c r="B24" s="122">
        <v>625</v>
      </c>
      <c r="C24" s="124"/>
      <c r="D24" s="122">
        <v>2992.08</v>
      </c>
      <c r="E24" s="124"/>
      <c r="F24" s="123">
        <v>4.7873279999999996</v>
      </c>
    </row>
    <row r="25" spans="1:6" ht="10.5" customHeight="1" x14ac:dyDescent="0.2">
      <c r="A25" s="60" t="s">
        <v>31</v>
      </c>
      <c r="B25" s="122">
        <v>1158</v>
      </c>
      <c r="C25" s="124"/>
      <c r="D25" s="122">
        <v>3338.04</v>
      </c>
      <c r="E25" s="124"/>
      <c r="F25" s="123">
        <v>2.8825906735751294</v>
      </c>
    </row>
    <row r="26" spans="1:6" ht="10.5" customHeight="1" x14ac:dyDescent="0.2">
      <c r="A26" s="60" t="s">
        <v>32</v>
      </c>
      <c r="B26" s="122">
        <v>1740</v>
      </c>
      <c r="C26" s="124"/>
      <c r="D26" s="122">
        <v>4791.04</v>
      </c>
      <c r="E26" s="124"/>
      <c r="F26" s="123">
        <v>2.7534712643678159</v>
      </c>
    </row>
    <row r="27" spans="1:6" ht="10.5" customHeight="1" x14ac:dyDescent="0.2">
      <c r="A27" s="60" t="s">
        <v>33</v>
      </c>
      <c r="B27" s="122">
        <v>1946</v>
      </c>
      <c r="C27" s="124"/>
      <c r="D27" s="122">
        <v>9437.16</v>
      </c>
      <c r="E27" s="124"/>
      <c r="F27" s="123">
        <v>4.8495169578622814</v>
      </c>
    </row>
    <row r="28" spans="1:6" ht="10.5" customHeight="1" x14ac:dyDescent="0.2">
      <c r="A28" s="60" t="s">
        <v>34</v>
      </c>
      <c r="B28" s="122">
        <v>3643</v>
      </c>
      <c r="C28" s="124"/>
      <c r="D28" s="122">
        <v>6910.23</v>
      </c>
      <c r="E28" s="124"/>
      <c r="F28" s="123">
        <v>1.8968514960197638</v>
      </c>
    </row>
    <row r="29" spans="1:6" ht="10.5" customHeight="1" x14ac:dyDescent="0.2">
      <c r="A29" s="60" t="s">
        <v>35</v>
      </c>
      <c r="B29" s="122">
        <v>2485</v>
      </c>
      <c r="C29" s="124"/>
      <c r="D29" s="122">
        <v>4828.5600000000004</v>
      </c>
      <c r="E29" s="124"/>
      <c r="F29" s="123">
        <v>1.9430824949698191</v>
      </c>
    </row>
    <row r="30" spans="1:6" ht="6.75" customHeight="1" x14ac:dyDescent="0.2">
      <c r="A30" s="60" t="s">
        <v>36</v>
      </c>
      <c r="B30" s="122">
        <v>6709</v>
      </c>
      <c r="C30" s="124"/>
      <c r="D30" s="122">
        <v>8669.61</v>
      </c>
      <c r="E30" s="124"/>
      <c r="F30" s="123">
        <v>1.2922358026531526</v>
      </c>
    </row>
    <row r="31" spans="1:6" ht="10.5" customHeight="1" x14ac:dyDescent="0.2">
      <c r="A31" s="24"/>
      <c r="B31" s="124"/>
      <c r="C31" s="124"/>
      <c r="D31" s="124"/>
      <c r="E31" s="124"/>
      <c r="F31" s="123"/>
    </row>
    <row r="32" spans="1:6" ht="10.5" customHeight="1" x14ac:dyDescent="0.2">
      <c r="A32" s="59" t="s">
        <v>10</v>
      </c>
      <c r="B32" s="122">
        <v>14580</v>
      </c>
      <c r="C32" s="124"/>
      <c r="D32" s="122">
        <v>51446</v>
      </c>
      <c r="E32" s="124"/>
      <c r="F32" s="123">
        <v>3.5285322359396432</v>
      </c>
    </row>
    <row r="33" spans="1:6" ht="10.5" customHeight="1" x14ac:dyDescent="0.2">
      <c r="A33" s="60" t="s">
        <v>37</v>
      </c>
      <c r="B33" s="122">
        <v>1573</v>
      </c>
      <c r="C33" s="124"/>
      <c r="D33" s="122">
        <v>5783.55</v>
      </c>
      <c r="E33" s="124"/>
      <c r="F33" s="123">
        <v>3.6767641449459632</v>
      </c>
    </row>
    <row r="34" spans="1:6" ht="10.5" customHeight="1" x14ac:dyDescent="0.2">
      <c r="A34" s="60" t="s">
        <v>38</v>
      </c>
      <c r="B34" s="122">
        <v>1297</v>
      </c>
      <c r="C34" s="124"/>
      <c r="D34" s="122">
        <v>8397.48</v>
      </c>
      <c r="E34" s="124"/>
      <c r="F34" s="123">
        <v>6.4745412490362373</v>
      </c>
    </row>
    <row r="35" spans="1:6" ht="10.5" customHeight="1" x14ac:dyDescent="0.2">
      <c r="A35" s="60" t="s">
        <v>39</v>
      </c>
      <c r="B35" s="122">
        <v>4951</v>
      </c>
      <c r="C35" s="124"/>
      <c r="D35" s="122">
        <v>18059.57</v>
      </c>
      <c r="E35" s="124"/>
      <c r="F35" s="123">
        <v>3.6476610785699859</v>
      </c>
    </row>
    <row r="36" spans="1:6" ht="10.5" customHeight="1" x14ac:dyDescent="0.2">
      <c r="A36" s="60" t="s">
        <v>40</v>
      </c>
      <c r="B36" s="122">
        <v>1140</v>
      </c>
      <c r="C36" s="124"/>
      <c r="D36" s="122">
        <v>5525.52</v>
      </c>
      <c r="E36" s="124"/>
      <c r="F36" s="123">
        <v>4.8469473684210529</v>
      </c>
    </row>
    <row r="37" spans="1:6" ht="10.5" customHeight="1" x14ac:dyDescent="0.2">
      <c r="A37" s="60" t="s">
        <v>41</v>
      </c>
      <c r="B37" s="122">
        <v>5619</v>
      </c>
      <c r="C37" s="124"/>
      <c r="D37" s="122">
        <v>13679.88</v>
      </c>
      <c r="E37" s="124"/>
      <c r="F37" s="123">
        <v>2.4345755472504003</v>
      </c>
    </row>
    <row r="38" spans="1:6" ht="6" customHeight="1" x14ac:dyDescent="0.2">
      <c r="A38" s="35"/>
      <c r="B38" s="30"/>
      <c r="C38" s="30"/>
      <c r="D38" s="30"/>
      <c r="E38" s="30"/>
      <c r="F38" s="30"/>
    </row>
    <row r="39" spans="1:6" ht="6" customHeight="1" x14ac:dyDescent="0.2">
      <c r="A39" s="2"/>
    </row>
    <row r="40" spans="1:6" ht="9" customHeight="1" x14ac:dyDescent="0.2">
      <c r="A40" s="7" t="s">
        <v>19</v>
      </c>
      <c r="B40" s="16"/>
      <c r="C40" s="16"/>
      <c r="D40" s="16"/>
      <c r="E40" s="16"/>
      <c r="F40" s="16"/>
    </row>
    <row r="41" spans="1:6" ht="9" customHeight="1" x14ac:dyDescent="0.2">
      <c r="A41" s="31" t="s">
        <v>60</v>
      </c>
    </row>
    <row r="42" spans="1:6" x14ac:dyDescent="0.2">
      <c r="A42" s="11"/>
    </row>
    <row r="44" spans="1:6" x14ac:dyDescent="0.2">
      <c r="A44" s="190" t="s">
        <v>284</v>
      </c>
    </row>
  </sheetData>
  <phoneticPr fontId="31" type="noConversion"/>
  <hyperlinks>
    <hyperlink ref="A44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Normal="100" workbookViewId="0">
      <selection activeCell="P4" sqref="P4"/>
    </sheetView>
  </sheetViews>
  <sheetFormatPr defaultRowHeight="9" x14ac:dyDescent="0.15"/>
  <cols>
    <col min="1" max="1" width="24.28515625" style="140" customWidth="1"/>
    <col min="2" max="2" width="7.5703125" style="140" customWidth="1"/>
    <col min="3" max="3" width="8.5703125" style="140" customWidth="1"/>
    <col min="4" max="4" width="7.85546875" style="140" customWidth="1"/>
    <col min="5" max="7" width="7.5703125" style="140" customWidth="1"/>
    <col min="8" max="9" width="7.85546875" style="140" customWidth="1"/>
    <col min="10" max="10" width="0.7109375" style="140" customWidth="1"/>
    <col min="11" max="11" width="6.7109375" style="140" bestFit="1" customWidth="1"/>
    <col min="12" max="12" width="6.42578125" style="140" customWidth="1"/>
    <col min="13" max="13" width="9.5703125" style="140" customWidth="1"/>
    <col min="14" max="16384" width="9.140625" style="140"/>
  </cols>
  <sheetData>
    <row r="1" spans="1:13" s="134" customFormat="1" ht="12" customHeight="1" x14ac:dyDescent="0.15">
      <c r="A1" s="132" t="s">
        <v>303</v>
      </c>
      <c r="B1" s="133"/>
      <c r="C1" s="133"/>
      <c r="D1" s="133"/>
      <c r="E1" s="133"/>
      <c r="F1" s="133"/>
      <c r="G1" s="133"/>
      <c r="H1" s="133"/>
    </row>
    <row r="2" spans="1:13" s="133" customFormat="1" ht="18" customHeight="1" x14ac:dyDescent="0.2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</row>
    <row r="3" spans="1:13" s="133" customFormat="1" ht="6" customHeight="1" x14ac:dyDescent="0.2">
      <c r="A3" s="135"/>
      <c r="B3" s="135"/>
      <c r="C3" s="135"/>
      <c r="D3" s="135"/>
      <c r="E3" s="135"/>
      <c r="F3" s="135"/>
      <c r="G3" s="135"/>
      <c r="H3" s="135"/>
      <c r="I3" s="136"/>
      <c r="J3" s="136"/>
      <c r="K3" s="136"/>
      <c r="L3" s="136"/>
      <c r="M3" s="136"/>
    </row>
    <row r="4" spans="1:13" s="137" customFormat="1" ht="12" customHeight="1" x14ac:dyDescent="0.2">
      <c r="A4" s="261" t="s">
        <v>288</v>
      </c>
      <c r="B4" s="255" t="s">
        <v>61</v>
      </c>
      <c r="C4" s="255"/>
      <c r="D4" s="255"/>
      <c r="E4" s="255"/>
      <c r="F4" s="255"/>
      <c r="G4" s="255"/>
      <c r="H4" s="255"/>
      <c r="I4" s="255"/>
      <c r="K4" s="256" t="s">
        <v>62</v>
      </c>
      <c r="L4" s="256"/>
      <c r="M4" s="262" t="s">
        <v>230</v>
      </c>
    </row>
    <row r="5" spans="1:13" ht="30" customHeight="1" x14ac:dyDescent="0.15">
      <c r="A5" s="254"/>
      <c r="B5" s="138" t="s">
        <v>149</v>
      </c>
      <c r="C5" s="138" t="s">
        <v>150</v>
      </c>
      <c r="D5" s="138" t="s">
        <v>151</v>
      </c>
      <c r="E5" s="138" t="s">
        <v>152</v>
      </c>
      <c r="F5" s="138" t="s">
        <v>63</v>
      </c>
      <c r="G5" s="138" t="s">
        <v>64</v>
      </c>
      <c r="H5" s="138" t="s">
        <v>65</v>
      </c>
      <c r="I5" s="138" t="s">
        <v>153</v>
      </c>
      <c r="J5" s="139"/>
      <c r="K5" s="138" t="s">
        <v>154</v>
      </c>
      <c r="L5" s="138" t="s">
        <v>231</v>
      </c>
      <c r="M5" s="263"/>
    </row>
    <row r="6" spans="1:13" s="144" customFormat="1" ht="3" customHeight="1" x14ac:dyDescent="0.15">
      <c r="A6" s="134"/>
      <c r="B6" s="141"/>
      <c r="C6" s="142"/>
      <c r="D6" s="142"/>
      <c r="E6" s="142"/>
      <c r="F6" s="141"/>
      <c r="G6" s="142"/>
      <c r="H6" s="141"/>
      <c r="I6" s="140"/>
      <c r="J6" s="140"/>
      <c r="K6" s="140"/>
      <c r="L6" s="140"/>
      <c r="M6" s="143"/>
    </row>
    <row r="7" spans="1:13" s="144" customFormat="1" ht="9" customHeight="1" x14ac:dyDescent="0.15">
      <c r="B7" s="259" t="s">
        <v>233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</row>
    <row r="8" spans="1:13" s="144" customFormat="1" ht="3" customHeight="1" x14ac:dyDescent="0.15">
      <c r="A8" s="134"/>
      <c r="B8" s="141"/>
      <c r="C8" s="141"/>
      <c r="D8" s="141"/>
      <c r="E8" s="141"/>
      <c r="F8" s="141"/>
      <c r="G8" s="141"/>
      <c r="H8" s="141"/>
      <c r="I8" s="141"/>
      <c r="J8" s="141"/>
      <c r="K8" s="140"/>
      <c r="L8" s="140"/>
      <c r="M8" s="140"/>
    </row>
    <row r="9" spans="1:13" s="144" customFormat="1" ht="9" customHeight="1" x14ac:dyDescent="0.15">
      <c r="A9" s="156" t="s">
        <v>44</v>
      </c>
      <c r="B9" s="157">
        <v>63.9</v>
      </c>
      <c r="C9" s="157">
        <v>68.5</v>
      </c>
      <c r="D9" s="157">
        <v>88.9</v>
      </c>
      <c r="E9" s="157">
        <v>76.599999999999994</v>
      </c>
      <c r="F9" s="157">
        <v>81.599999999999994</v>
      </c>
      <c r="G9" s="157">
        <v>59.7</v>
      </c>
      <c r="H9" s="157">
        <v>75.3</v>
      </c>
      <c r="I9" s="157">
        <v>80.400000000000006</v>
      </c>
      <c r="J9" s="157"/>
      <c r="K9" s="157">
        <v>69.7</v>
      </c>
      <c r="L9" s="157">
        <v>54</v>
      </c>
      <c r="M9" s="157">
        <v>20.9</v>
      </c>
    </row>
    <row r="10" spans="1:13" s="144" customFormat="1" ht="9" customHeight="1" x14ac:dyDescent="0.15">
      <c r="A10" s="156" t="s">
        <v>82</v>
      </c>
      <c r="B10" s="157">
        <v>63.4</v>
      </c>
      <c r="C10" s="157">
        <v>63.2</v>
      </c>
      <c r="D10" s="157">
        <v>88.8</v>
      </c>
      <c r="E10" s="157">
        <v>75</v>
      </c>
      <c r="F10" s="157">
        <v>82.8</v>
      </c>
      <c r="G10" s="157">
        <v>58.1</v>
      </c>
      <c r="H10" s="157">
        <v>70.7</v>
      </c>
      <c r="I10" s="157">
        <v>76.599999999999994</v>
      </c>
      <c r="J10" s="157"/>
      <c r="K10" s="157">
        <v>64.5</v>
      </c>
      <c r="L10" s="157">
        <v>49.4</v>
      </c>
      <c r="M10" s="157">
        <v>16.100000000000001</v>
      </c>
    </row>
    <row r="11" spans="1:13" s="144" customFormat="1" ht="9" customHeight="1" x14ac:dyDescent="0.15">
      <c r="A11" s="156" t="s">
        <v>83</v>
      </c>
      <c r="B11" s="157">
        <v>62.7</v>
      </c>
      <c r="C11" s="157">
        <v>67.8</v>
      </c>
      <c r="D11" s="157">
        <v>87.4</v>
      </c>
      <c r="E11" s="157">
        <v>76.8</v>
      </c>
      <c r="F11" s="157">
        <v>75.400000000000006</v>
      </c>
      <c r="G11" s="157">
        <v>59.7</v>
      </c>
      <c r="H11" s="157">
        <v>71.7</v>
      </c>
      <c r="I11" s="157">
        <v>80.5</v>
      </c>
      <c r="J11" s="157"/>
      <c r="K11" s="157">
        <v>72.5</v>
      </c>
      <c r="L11" s="157">
        <v>53.7</v>
      </c>
      <c r="M11" s="157">
        <v>23.3</v>
      </c>
    </row>
    <row r="12" spans="1:13" s="144" customFormat="1" ht="9" customHeight="1" x14ac:dyDescent="0.15">
      <c r="A12" s="156" t="s">
        <v>84</v>
      </c>
      <c r="B12" s="157">
        <v>58.8</v>
      </c>
      <c r="C12" s="157">
        <v>62.3</v>
      </c>
      <c r="D12" s="157">
        <v>88.7</v>
      </c>
      <c r="E12" s="157">
        <v>75.599999999999994</v>
      </c>
      <c r="F12" s="157">
        <v>76.400000000000006</v>
      </c>
      <c r="G12" s="157">
        <v>54.3</v>
      </c>
      <c r="H12" s="157">
        <v>72.3</v>
      </c>
      <c r="I12" s="157">
        <v>79.400000000000006</v>
      </c>
      <c r="J12" s="157"/>
      <c r="K12" s="157">
        <v>70.5</v>
      </c>
      <c r="L12" s="157">
        <v>50.6</v>
      </c>
      <c r="M12" s="157">
        <v>18.899999999999999</v>
      </c>
    </row>
    <row r="13" spans="1:13" s="144" customFormat="1" ht="9" customHeight="1" x14ac:dyDescent="0.15">
      <c r="A13" s="156" t="s">
        <v>85</v>
      </c>
      <c r="B13" s="157">
        <v>57.7</v>
      </c>
      <c r="C13" s="157">
        <v>65.5</v>
      </c>
      <c r="D13" s="157">
        <v>83.3</v>
      </c>
      <c r="E13" s="157">
        <v>68.099999999999994</v>
      </c>
      <c r="F13" s="157">
        <v>69</v>
      </c>
      <c r="G13" s="157">
        <v>58.5</v>
      </c>
      <c r="H13" s="157">
        <v>67.2</v>
      </c>
      <c r="I13" s="157">
        <v>76.7</v>
      </c>
      <c r="J13" s="157"/>
      <c r="K13" s="157">
        <v>57.4</v>
      </c>
      <c r="L13" s="157">
        <v>45.6</v>
      </c>
      <c r="M13" s="157">
        <v>11.7</v>
      </c>
    </row>
    <row r="14" spans="1:13" s="144" customFormat="1" ht="9" customHeight="1" x14ac:dyDescent="0.15">
      <c r="A14" s="158" t="s">
        <v>86</v>
      </c>
      <c r="B14" s="159">
        <v>64.2</v>
      </c>
      <c r="C14" s="159">
        <v>72.400000000000006</v>
      </c>
      <c r="D14" s="159">
        <v>83.9</v>
      </c>
      <c r="E14" s="159">
        <v>68.400000000000006</v>
      </c>
      <c r="F14" s="159">
        <v>67.3</v>
      </c>
      <c r="G14" s="159">
        <v>56.6</v>
      </c>
      <c r="H14" s="159">
        <v>64.599999999999994</v>
      </c>
      <c r="I14" s="159">
        <v>73.5</v>
      </c>
      <c r="J14" s="159"/>
      <c r="K14" s="159">
        <v>55.2</v>
      </c>
      <c r="L14" s="159">
        <v>49.4</v>
      </c>
      <c r="M14" s="159">
        <v>9.6999999999999993</v>
      </c>
    </row>
    <row r="15" spans="1:13" s="144" customFormat="1" ht="9" customHeight="1" x14ac:dyDescent="0.15">
      <c r="A15" s="158" t="s">
        <v>45</v>
      </c>
      <c r="B15" s="159">
        <v>51.3</v>
      </c>
      <c r="C15" s="159">
        <v>58.8</v>
      </c>
      <c r="D15" s="159">
        <v>82.8</v>
      </c>
      <c r="E15" s="159">
        <v>67.8</v>
      </c>
      <c r="F15" s="159">
        <v>70.599999999999994</v>
      </c>
      <c r="G15" s="159">
        <v>60.3</v>
      </c>
      <c r="H15" s="159">
        <v>69.7</v>
      </c>
      <c r="I15" s="159">
        <v>79.7</v>
      </c>
      <c r="J15" s="159"/>
      <c r="K15" s="159">
        <v>59.6</v>
      </c>
      <c r="L15" s="159">
        <v>41.9</v>
      </c>
      <c r="M15" s="159">
        <v>13.7</v>
      </c>
    </row>
    <row r="16" spans="1:13" s="144" customFormat="1" ht="9" customHeight="1" x14ac:dyDescent="0.15">
      <c r="A16" s="156" t="s">
        <v>87</v>
      </c>
      <c r="B16" s="157">
        <v>58.5</v>
      </c>
      <c r="C16" s="157">
        <v>64.8</v>
      </c>
      <c r="D16" s="157">
        <v>87.2</v>
      </c>
      <c r="E16" s="157">
        <v>74.099999999999994</v>
      </c>
      <c r="F16" s="157">
        <v>80.3</v>
      </c>
      <c r="G16" s="157">
        <v>60.1</v>
      </c>
      <c r="H16" s="157">
        <v>73.2</v>
      </c>
      <c r="I16" s="157">
        <v>79</v>
      </c>
      <c r="J16" s="157"/>
      <c r="K16" s="157">
        <v>66.400000000000006</v>
      </c>
      <c r="L16" s="157">
        <v>52</v>
      </c>
      <c r="M16" s="157">
        <v>18</v>
      </c>
    </row>
    <row r="17" spans="1:13" s="144" customFormat="1" ht="9" customHeight="1" x14ac:dyDescent="0.15">
      <c r="A17" s="156" t="s">
        <v>46</v>
      </c>
      <c r="B17" s="157">
        <v>60.3</v>
      </c>
      <c r="C17" s="157">
        <v>67.3</v>
      </c>
      <c r="D17" s="157">
        <v>88.8</v>
      </c>
      <c r="E17" s="157">
        <v>73.7</v>
      </c>
      <c r="F17" s="157">
        <v>77.400000000000006</v>
      </c>
      <c r="G17" s="157">
        <v>60.1</v>
      </c>
      <c r="H17" s="157">
        <v>70.599999999999994</v>
      </c>
      <c r="I17" s="157">
        <v>79.3</v>
      </c>
      <c r="J17" s="157"/>
      <c r="K17" s="157">
        <v>64.099999999999994</v>
      </c>
      <c r="L17" s="157">
        <v>49.3</v>
      </c>
      <c r="M17" s="157">
        <v>16.899999999999999</v>
      </c>
    </row>
    <row r="18" spans="1:13" s="144" customFormat="1" ht="9" customHeight="1" x14ac:dyDescent="0.15">
      <c r="A18" s="156" t="s">
        <v>47</v>
      </c>
      <c r="B18" s="157">
        <v>60.1</v>
      </c>
      <c r="C18" s="157">
        <v>66.5</v>
      </c>
      <c r="D18" s="157">
        <v>87.1</v>
      </c>
      <c r="E18" s="157">
        <v>73.2</v>
      </c>
      <c r="F18" s="157">
        <v>77</v>
      </c>
      <c r="G18" s="157">
        <v>54.7</v>
      </c>
      <c r="H18" s="157">
        <v>72.2</v>
      </c>
      <c r="I18" s="157">
        <v>75.7</v>
      </c>
      <c r="J18" s="157"/>
      <c r="K18" s="157">
        <v>67.7</v>
      </c>
      <c r="L18" s="157">
        <v>51.6</v>
      </c>
      <c r="M18" s="157">
        <v>18</v>
      </c>
    </row>
    <row r="19" spans="1:13" s="144" customFormat="1" ht="9" customHeight="1" x14ac:dyDescent="0.15">
      <c r="A19" s="156" t="s">
        <v>88</v>
      </c>
      <c r="B19" s="157">
        <v>62.5</v>
      </c>
      <c r="C19" s="157">
        <v>66.599999999999994</v>
      </c>
      <c r="D19" s="157">
        <v>88.3</v>
      </c>
      <c r="E19" s="157">
        <v>77.599999999999994</v>
      </c>
      <c r="F19" s="157">
        <v>78.2</v>
      </c>
      <c r="G19" s="157">
        <v>56.8</v>
      </c>
      <c r="H19" s="157">
        <v>72.2</v>
      </c>
      <c r="I19" s="157">
        <v>79.8</v>
      </c>
      <c r="J19" s="157"/>
      <c r="K19" s="157">
        <v>71.599999999999994</v>
      </c>
      <c r="L19" s="157">
        <v>54.8</v>
      </c>
      <c r="M19" s="157">
        <v>21.1</v>
      </c>
    </row>
    <row r="20" spans="1:13" s="144" customFormat="1" ht="9" customHeight="1" x14ac:dyDescent="0.15">
      <c r="A20" s="156" t="s">
        <v>89</v>
      </c>
      <c r="B20" s="157">
        <v>66.7</v>
      </c>
      <c r="C20" s="157">
        <v>67.3</v>
      </c>
      <c r="D20" s="157">
        <v>89</v>
      </c>
      <c r="E20" s="157">
        <v>76.2</v>
      </c>
      <c r="F20" s="157">
        <v>81</v>
      </c>
      <c r="G20" s="157">
        <v>59.1</v>
      </c>
      <c r="H20" s="157">
        <v>72.3</v>
      </c>
      <c r="I20" s="157">
        <v>79.8</v>
      </c>
      <c r="J20" s="157"/>
      <c r="K20" s="157">
        <v>73.8</v>
      </c>
      <c r="L20" s="157">
        <v>58.2</v>
      </c>
      <c r="M20" s="157">
        <v>25.4</v>
      </c>
    </row>
    <row r="21" spans="1:13" s="144" customFormat="1" ht="9" customHeight="1" x14ac:dyDescent="0.15">
      <c r="A21" s="156" t="s">
        <v>90</v>
      </c>
      <c r="B21" s="157">
        <v>69.2</v>
      </c>
      <c r="C21" s="157">
        <v>70.5</v>
      </c>
      <c r="D21" s="157">
        <v>90.3</v>
      </c>
      <c r="E21" s="157">
        <v>78.2</v>
      </c>
      <c r="F21" s="157">
        <v>76.5</v>
      </c>
      <c r="G21" s="157">
        <v>59.7</v>
      </c>
      <c r="H21" s="157">
        <v>72.5</v>
      </c>
      <c r="I21" s="157">
        <v>79.099999999999994</v>
      </c>
      <c r="J21" s="157"/>
      <c r="K21" s="157">
        <v>71.599999999999994</v>
      </c>
      <c r="L21" s="157">
        <v>58</v>
      </c>
      <c r="M21" s="157">
        <v>25.6</v>
      </c>
    </row>
    <row r="22" spans="1:13" s="144" customFormat="1" ht="9" customHeight="1" x14ac:dyDescent="0.15">
      <c r="A22" s="156" t="s">
        <v>91</v>
      </c>
      <c r="B22" s="157">
        <v>60.7</v>
      </c>
      <c r="C22" s="157">
        <v>60.9</v>
      </c>
      <c r="D22" s="157">
        <v>87.9</v>
      </c>
      <c r="E22" s="157">
        <v>76.400000000000006</v>
      </c>
      <c r="F22" s="157">
        <v>73.3</v>
      </c>
      <c r="G22" s="157">
        <v>55.1</v>
      </c>
      <c r="H22" s="157">
        <v>71.2</v>
      </c>
      <c r="I22" s="157">
        <v>81.5</v>
      </c>
      <c r="J22" s="157"/>
      <c r="K22" s="157">
        <v>78.3</v>
      </c>
      <c r="L22" s="157">
        <v>54.6</v>
      </c>
      <c r="M22" s="157">
        <v>23.4</v>
      </c>
    </row>
    <row r="23" spans="1:13" s="144" customFormat="1" ht="9" customHeight="1" x14ac:dyDescent="0.15">
      <c r="A23" s="156" t="s">
        <v>92</v>
      </c>
      <c r="B23" s="157">
        <v>71.400000000000006</v>
      </c>
      <c r="C23" s="157">
        <v>73.2</v>
      </c>
      <c r="D23" s="157">
        <v>87.1</v>
      </c>
      <c r="E23" s="157">
        <v>75.5</v>
      </c>
      <c r="F23" s="157">
        <v>82</v>
      </c>
      <c r="G23" s="157">
        <v>55.7</v>
      </c>
      <c r="H23" s="157">
        <v>72.900000000000006</v>
      </c>
      <c r="I23" s="157">
        <v>79.7</v>
      </c>
      <c r="J23" s="157"/>
      <c r="K23" s="157">
        <v>70.400000000000006</v>
      </c>
      <c r="L23" s="157">
        <v>59.9</v>
      </c>
      <c r="M23" s="157">
        <v>25.2</v>
      </c>
    </row>
    <row r="24" spans="1:13" s="144" customFormat="1" ht="9" customHeight="1" x14ac:dyDescent="0.15">
      <c r="A24" s="156" t="s">
        <v>93</v>
      </c>
      <c r="B24" s="157">
        <v>74.2</v>
      </c>
      <c r="C24" s="157">
        <v>70.099999999999994</v>
      </c>
      <c r="D24" s="157">
        <v>86.9</v>
      </c>
      <c r="E24" s="157">
        <v>73.3</v>
      </c>
      <c r="F24" s="157">
        <v>83.3</v>
      </c>
      <c r="G24" s="157">
        <v>67.3</v>
      </c>
      <c r="H24" s="157">
        <v>72.8</v>
      </c>
      <c r="I24" s="157">
        <v>79.7</v>
      </c>
      <c r="J24" s="157"/>
      <c r="K24" s="157">
        <v>77</v>
      </c>
      <c r="L24" s="157">
        <v>65.2</v>
      </c>
      <c r="M24" s="157">
        <v>31.8</v>
      </c>
    </row>
    <row r="25" spans="1:13" s="144" customFormat="1" ht="9" customHeight="1" x14ac:dyDescent="0.15">
      <c r="A25" s="156" t="s">
        <v>94</v>
      </c>
      <c r="B25" s="157">
        <v>71</v>
      </c>
      <c r="C25" s="157">
        <v>73.8</v>
      </c>
      <c r="D25" s="157">
        <v>87.3</v>
      </c>
      <c r="E25" s="157">
        <v>75.5</v>
      </c>
      <c r="F25" s="157">
        <v>76.099999999999994</v>
      </c>
      <c r="G25" s="157">
        <v>53.8</v>
      </c>
      <c r="H25" s="157">
        <v>69.7</v>
      </c>
      <c r="I25" s="157">
        <v>78.7</v>
      </c>
      <c r="J25" s="157"/>
      <c r="K25" s="157">
        <v>78</v>
      </c>
      <c r="L25" s="157">
        <v>71.900000000000006</v>
      </c>
      <c r="M25" s="157">
        <v>30.2</v>
      </c>
    </row>
    <row r="26" spans="1:13" s="144" customFormat="1" ht="9" customHeight="1" x14ac:dyDescent="0.15">
      <c r="A26" s="156" t="s">
        <v>95</v>
      </c>
      <c r="B26" s="157">
        <v>75.099999999999994</v>
      </c>
      <c r="C26" s="157">
        <v>75.599999999999994</v>
      </c>
      <c r="D26" s="157">
        <v>87.4</v>
      </c>
      <c r="E26" s="157">
        <v>76.7</v>
      </c>
      <c r="F26" s="157">
        <v>79.099999999999994</v>
      </c>
      <c r="G26" s="157">
        <v>57.8</v>
      </c>
      <c r="H26" s="157">
        <v>75.7</v>
      </c>
      <c r="I26" s="157">
        <v>80</v>
      </c>
      <c r="J26" s="157"/>
      <c r="K26" s="157">
        <v>79.2</v>
      </c>
      <c r="L26" s="157">
        <v>68.900000000000006</v>
      </c>
      <c r="M26" s="157">
        <v>32.200000000000003</v>
      </c>
    </row>
    <row r="27" spans="1:13" s="144" customFormat="1" ht="9" customHeight="1" x14ac:dyDescent="0.15">
      <c r="A27" s="156" t="s">
        <v>96</v>
      </c>
      <c r="B27" s="157">
        <v>76.900000000000006</v>
      </c>
      <c r="C27" s="157">
        <v>77</v>
      </c>
      <c r="D27" s="157">
        <v>88.2</v>
      </c>
      <c r="E27" s="157">
        <v>76.7</v>
      </c>
      <c r="F27" s="157">
        <v>83.5</v>
      </c>
      <c r="G27" s="157">
        <v>62.9</v>
      </c>
      <c r="H27" s="157">
        <v>74.7</v>
      </c>
      <c r="I27" s="157">
        <v>82.5</v>
      </c>
      <c r="J27" s="157"/>
      <c r="K27" s="157">
        <v>81.7</v>
      </c>
      <c r="L27" s="157">
        <v>69.099999999999994</v>
      </c>
      <c r="M27" s="157">
        <v>35.1</v>
      </c>
    </row>
    <row r="28" spans="1:13" s="144" customFormat="1" ht="9" customHeight="1" x14ac:dyDescent="0.15">
      <c r="A28" s="156" t="s">
        <v>97</v>
      </c>
      <c r="B28" s="157">
        <v>76.599999999999994</v>
      </c>
      <c r="C28" s="157">
        <v>79.8</v>
      </c>
      <c r="D28" s="157">
        <v>87</v>
      </c>
      <c r="E28" s="157">
        <v>77.2</v>
      </c>
      <c r="F28" s="157">
        <v>83.6</v>
      </c>
      <c r="G28" s="157">
        <v>61.6</v>
      </c>
      <c r="H28" s="157">
        <v>71.8</v>
      </c>
      <c r="I28" s="157">
        <v>82.2</v>
      </c>
      <c r="J28" s="157"/>
      <c r="K28" s="157">
        <v>75.8</v>
      </c>
      <c r="L28" s="157">
        <v>71.900000000000006</v>
      </c>
      <c r="M28" s="157">
        <v>35.700000000000003</v>
      </c>
    </row>
    <row r="29" spans="1:13" s="144" customFormat="1" ht="9" customHeight="1" x14ac:dyDescent="0.15">
      <c r="A29" s="156" t="s">
        <v>98</v>
      </c>
      <c r="B29" s="157">
        <v>77</v>
      </c>
      <c r="C29" s="157">
        <v>77.3</v>
      </c>
      <c r="D29" s="157">
        <v>88.6</v>
      </c>
      <c r="E29" s="157">
        <v>82.1</v>
      </c>
      <c r="F29" s="157">
        <v>81</v>
      </c>
      <c r="G29" s="157">
        <v>59.7</v>
      </c>
      <c r="H29" s="157">
        <v>78.400000000000006</v>
      </c>
      <c r="I29" s="157">
        <v>80.7</v>
      </c>
      <c r="J29" s="157"/>
      <c r="K29" s="157">
        <v>81.400000000000006</v>
      </c>
      <c r="L29" s="157">
        <v>72.400000000000006</v>
      </c>
      <c r="M29" s="157">
        <v>37</v>
      </c>
    </row>
    <row r="30" spans="1:13" s="144" customFormat="1" ht="9" customHeight="1" x14ac:dyDescent="0.15">
      <c r="A30" s="156" t="s">
        <v>99</v>
      </c>
      <c r="B30" s="157">
        <v>67.3</v>
      </c>
      <c r="C30" s="157">
        <v>64.900000000000006</v>
      </c>
      <c r="D30" s="157">
        <v>86.7</v>
      </c>
      <c r="E30" s="157">
        <v>72.5</v>
      </c>
      <c r="F30" s="157">
        <v>83.3</v>
      </c>
      <c r="G30" s="157">
        <v>64.2</v>
      </c>
      <c r="H30" s="157">
        <v>67.2</v>
      </c>
      <c r="I30" s="157">
        <v>81.8</v>
      </c>
      <c r="J30" s="157"/>
      <c r="K30" s="157">
        <v>67.900000000000006</v>
      </c>
      <c r="L30" s="157">
        <v>59.1</v>
      </c>
      <c r="M30" s="157">
        <v>26.1</v>
      </c>
    </row>
    <row r="31" spans="1:13" s="144" customFormat="1" ht="9" customHeight="1" x14ac:dyDescent="0.15">
      <c r="A31" s="160" t="s">
        <v>101</v>
      </c>
      <c r="B31" s="161">
        <v>60.6</v>
      </c>
      <c r="C31" s="161">
        <v>64.5</v>
      </c>
      <c r="D31" s="161">
        <v>88.6</v>
      </c>
      <c r="E31" s="161">
        <v>76</v>
      </c>
      <c r="F31" s="161">
        <v>77.8</v>
      </c>
      <c r="G31" s="161">
        <v>56.3</v>
      </c>
      <c r="H31" s="161">
        <v>73</v>
      </c>
      <c r="I31" s="161">
        <v>79.8</v>
      </c>
      <c r="J31" s="161"/>
      <c r="K31" s="161">
        <v>70.400000000000006</v>
      </c>
      <c r="L31" s="161">
        <v>51.8</v>
      </c>
      <c r="M31" s="161">
        <v>19.899999999999999</v>
      </c>
    </row>
    <row r="32" spans="1:13" s="144" customFormat="1" ht="9" customHeight="1" x14ac:dyDescent="0.15">
      <c r="A32" s="160" t="s">
        <v>102</v>
      </c>
      <c r="B32" s="161">
        <v>59.2</v>
      </c>
      <c r="C32" s="161">
        <v>65.8</v>
      </c>
      <c r="D32" s="161">
        <v>87</v>
      </c>
      <c r="E32" s="161">
        <v>73.2</v>
      </c>
      <c r="F32" s="161">
        <v>77.7</v>
      </c>
      <c r="G32" s="161">
        <v>57.8</v>
      </c>
      <c r="H32" s="161">
        <v>72</v>
      </c>
      <c r="I32" s="161">
        <v>77.599999999999994</v>
      </c>
      <c r="J32" s="161"/>
      <c r="K32" s="161">
        <v>65.8</v>
      </c>
      <c r="L32" s="161">
        <v>51</v>
      </c>
      <c r="M32" s="161">
        <v>17.3</v>
      </c>
    </row>
    <row r="33" spans="1:13" s="144" customFormat="1" ht="9" customHeight="1" x14ac:dyDescent="0.15">
      <c r="A33" s="160" t="s">
        <v>48</v>
      </c>
      <c r="B33" s="161">
        <v>62.8</v>
      </c>
      <c r="C33" s="161">
        <v>64.400000000000006</v>
      </c>
      <c r="D33" s="161">
        <v>88.4</v>
      </c>
      <c r="E33" s="161">
        <v>77</v>
      </c>
      <c r="F33" s="161">
        <v>75.8</v>
      </c>
      <c r="G33" s="161">
        <v>56.5</v>
      </c>
      <c r="H33" s="161">
        <v>71.8</v>
      </c>
      <c r="I33" s="161">
        <v>80.5</v>
      </c>
      <c r="J33" s="161"/>
      <c r="K33" s="161">
        <v>75</v>
      </c>
      <c r="L33" s="161">
        <v>55.3</v>
      </c>
      <c r="M33" s="161">
        <v>23.1</v>
      </c>
    </row>
    <row r="34" spans="1:13" s="144" customFormat="1" ht="9" customHeight="1" x14ac:dyDescent="0.15">
      <c r="A34" s="160" t="s">
        <v>0</v>
      </c>
      <c r="B34" s="161">
        <v>73.3</v>
      </c>
      <c r="C34" s="161">
        <v>75.099999999999994</v>
      </c>
      <c r="D34" s="161">
        <v>87.3</v>
      </c>
      <c r="E34" s="161">
        <v>76.099999999999994</v>
      </c>
      <c r="F34" s="161">
        <v>79</v>
      </c>
      <c r="G34" s="161">
        <v>56.9</v>
      </c>
      <c r="H34" s="161">
        <v>72.3</v>
      </c>
      <c r="I34" s="161">
        <v>79.8</v>
      </c>
      <c r="J34" s="161"/>
      <c r="K34" s="161">
        <v>77.5</v>
      </c>
      <c r="L34" s="161">
        <v>69.7</v>
      </c>
      <c r="M34" s="161">
        <v>31.3</v>
      </c>
    </row>
    <row r="35" spans="1:13" s="144" customFormat="1" ht="9" customHeight="1" x14ac:dyDescent="0.15">
      <c r="A35" s="160" t="s">
        <v>1</v>
      </c>
      <c r="B35" s="161">
        <v>74.599999999999994</v>
      </c>
      <c r="C35" s="161">
        <v>74.2</v>
      </c>
      <c r="D35" s="161">
        <v>88.1</v>
      </c>
      <c r="E35" s="161">
        <v>79.7</v>
      </c>
      <c r="F35" s="161">
        <v>81.599999999999994</v>
      </c>
      <c r="G35" s="161">
        <v>60.8</v>
      </c>
      <c r="H35" s="161">
        <v>75.599999999999994</v>
      </c>
      <c r="I35" s="161">
        <v>81</v>
      </c>
      <c r="J35" s="161"/>
      <c r="K35" s="161">
        <v>78</v>
      </c>
      <c r="L35" s="161">
        <v>69.099999999999994</v>
      </c>
      <c r="M35" s="161">
        <v>34.299999999999997</v>
      </c>
    </row>
    <row r="36" spans="1:13" s="144" customFormat="1" ht="9" customHeight="1" x14ac:dyDescent="0.15">
      <c r="A36" s="147" t="s">
        <v>234</v>
      </c>
      <c r="B36" s="161">
        <v>65.2</v>
      </c>
      <c r="C36" s="161">
        <v>68.2</v>
      </c>
      <c r="D36" s="161">
        <v>87.9</v>
      </c>
      <c r="E36" s="161">
        <v>76.099999999999994</v>
      </c>
      <c r="F36" s="161">
        <v>78.099999999999994</v>
      </c>
      <c r="G36" s="161">
        <v>57.3</v>
      </c>
      <c r="H36" s="161">
        <v>72.7</v>
      </c>
      <c r="I36" s="161">
        <v>79.599999999999994</v>
      </c>
      <c r="J36" s="161"/>
      <c r="K36" s="161">
        <v>72.900000000000006</v>
      </c>
      <c r="L36" s="161">
        <v>58.3</v>
      </c>
      <c r="M36" s="161">
        <v>24.2</v>
      </c>
    </row>
    <row r="37" spans="1:13" s="151" customFormat="1" ht="3" customHeight="1" x14ac:dyDescent="0.15">
      <c r="A37" s="162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</row>
    <row r="38" spans="1:13" s="151" customFormat="1" ht="9" customHeight="1" x14ac:dyDescent="0.15">
      <c r="A38" s="162"/>
      <c r="B38" s="260" t="s">
        <v>103</v>
      </c>
      <c r="C38" s="260"/>
      <c r="D38" s="260"/>
      <c r="E38" s="260"/>
      <c r="F38" s="260"/>
      <c r="G38" s="260"/>
      <c r="H38" s="260"/>
      <c r="I38" s="260"/>
      <c r="J38" s="260"/>
      <c r="K38" s="260"/>
      <c r="L38" s="260"/>
      <c r="M38" s="260"/>
    </row>
    <row r="39" spans="1:13" s="151" customFormat="1" ht="3" customHeight="1" x14ac:dyDescent="0.15">
      <c r="A39" s="162"/>
    </row>
    <row r="40" spans="1:13" s="144" customFormat="1" ht="9" customHeight="1" x14ac:dyDescent="0.15">
      <c r="A40" s="146" t="s">
        <v>104</v>
      </c>
      <c r="B40" s="157">
        <v>53.2</v>
      </c>
      <c r="C40" s="157">
        <v>57.7</v>
      </c>
      <c r="D40" s="157">
        <v>84.6</v>
      </c>
      <c r="E40" s="157">
        <v>72.400000000000006</v>
      </c>
      <c r="F40" s="157">
        <v>68.8</v>
      </c>
      <c r="G40" s="157">
        <v>50.1</v>
      </c>
      <c r="H40" s="157">
        <v>71.3</v>
      </c>
      <c r="I40" s="157">
        <v>77.2</v>
      </c>
      <c r="J40" s="157"/>
      <c r="K40" s="157">
        <v>72.599999999999994</v>
      </c>
      <c r="L40" s="157">
        <v>48.8</v>
      </c>
      <c r="M40" s="157">
        <v>19.3</v>
      </c>
    </row>
    <row r="41" spans="1:13" s="144" customFormat="1" ht="9" customHeight="1" x14ac:dyDescent="0.15">
      <c r="A41" s="146" t="s">
        <v>105</v>
      </c>
      <c r="B41" s="157">
        <v>66.400000000000006</v>
      </c>
      <c r="C41" s="157">
        <v>68.099999999999994</v>
      </c>
      <c r="D41" s="157">
        <v>89</v>
      </c>
      <c r="E41" s="157">
        <v>76.400000000000006</v>
      </c>
      <c r="F41" s="157">
        <v>76.400000000000006</v>
      </c>
      <c r="G41" s="157">
        <v>52.7</v>
      </c>
      <c r="H41" s="157">
        <v>72.2</v>
      </c>
      <c r="I41" s="157">
        <v>80</v>
      </c>
      <c r="J41" s="157"/>
      <c r="K41" s="157">
        <v>77.3</v>
      </c>
      <c r="L41" s="157">
        <v>60.1</v>
      </c>
      <c r="M41" s="157">
        <v>24.1</v>
      </c>
    </row>
    <row r="42" spans="1:13" s="144" customFormat="1" ht="9" customHeight="1" x14ac:dyDescent="0.15">
      <c r="A42" s="146" t="s">
        <v>106</v>
      </c>
      <c r="B42" s="157">
        <v>73.099999999999994</v>
      </c>
      <c r="C42" s="157">
        <v>73.7</v>
      </c>
      <c r="D42" s="157">
        <v>88</v>
      </c>
      <c r="E42" s="157">
        <v>78.599999999999994</v>
      </c>
      <c r="F42" s="157">
        <v>84.7</v>
      </c>
      <c r="G42" s="157">
        <v>66.2</v>
      </c>
      <c r="H42" s="157">
        <v>76.2</v>
      </c>
      <c r="I42" s="157">
        <v>83.2</v>
      </c>
      <c r="J42" s="157"/>
      <c r="K42" s="157">
        <v>70.2</v>
      </c>
      <c r="L42" s="157">
        <v>63.6</v>
      </c>
      <c r="M42" s="157">
        <v>29.9</v>
      </c>
    </row>
    <row r="43" spans="1:13" s="144" customFormat="1" ht="9" customHeight="1" x14ac:dyDescent="0.15">
      <c r="A43" s="146" t="s">
        <v>107</v>
      </c>
      <c r="B43" s="157">
        <v>68.900000000000006</v>
      </c>
      <c r="C43" s="157">
        <v>71.5</v>
      </c>
      <c r="D43" s="157">
        <v>88.6</v>
      </c>
      <c r="E43" s="157">
        <v>77</v>
      </c>
      <c r="F43" s="157">
        <v>81.900000000000006</v>
      </c>
      <c r="G43" s="157">
        <v>62.6</v>
      </c>
      <c r="H43" s="157">
        <v>73.5</v>
      </c>
      <c r="I43" s="157">
        <v>80.2</v>
      </c>
      <c r="J43" s="157"/>
      <c r="K43" s="157">
        <v>72.599999999999994</v>
      </c>
      <c r="L43" s="157">
        <v>60.4</v>
      </c>
      <c r="M43" s="157">
        <v>26.1</v>
      </c>
    </row>
    <row r="44" spans="1:13" s="144" customFormat="1" ht="9" customHeight="1" x14ac:dyDescent="0.15">
      <c r="A44" s="146" t="s">
        <v>108</v>
      </c>
      <c r="B44" s="157">
        <v>68</v>
      </c>
      <c r="C44" s="157">
        <v>71.599999999999994</v>
      </c>
      <c r="D44" s="157">
        <v>88.3</v>
      </c>
      <c r="E44" s="157">
        <v>76.400000000000006</v>
      </c>
      <c r="F44" s="157">
        <v>79.099999999999994</v>
      </c>
      <c r="G44" s="157">
        <v>57.6</v>
      </c>
      <c r="H44" s="157">
        <v>72</v>
      </c>
      <c r="I44" s="157">
        <v>79.2</v>
      </c>
      <c r="J44" s="157"/>
      <c r="K44" s="157">
        <v>72.5</v>
      </c>
      <c r="L44" s="157">
        <v>61.2</v>
      </c>
      <c r="M44" s="157">
        <v>25.2</v>
      </c>
    </row>
    <row r="45" spans="1:13" s="144" customFormat="1" ht="9" customHeight="1" x14ac:dyDescent="0.15">
      <c r="A45" s="146" t="s">
        <v>109</v>
      </c>
      <c r="B45" s="157">
        <v>63</v>
      </c>
      <c r="C45" s="157">
        <v>66.3</v>
      </c>
      <c r="D45" s="157">
        <v>88.2</v>
      </c>
      <c r="E45" s="157">
        <v>76.5</v>
      </c>
      <c r="F45" s="157">
        <v>78.900000000000006</v>
      </c>
      <c r="G45" s="157">
        <v>57.1</v>
      </c>
      <c r="H45" s="157">
        <v>73.3</v>
      </c>
      <c r="I45" s="157">
        <v>80.400000000000006</v>
      </c>
      <c r="J45" s="157"/>
      <c r="K45" s="157">
        <v>71.099999999999994</v>
      </c>
      <c r="L45" s="157">
        <v>56.4</v>
      </c>
      <c r="M45" s="157">
        <v>22.7</v>
      </c>
    </row>
    <row r="46" spans="1:13" s="144" customFormat="1" ht="9" customHeight="1" x14ac:dyDescent="0.15">
      <c r="A46" s="147" t="s">
        <v>4</v>
      </c>
    </row>
    <row r="47" spans="1:13" s="144" customFormat="1" ht="3" customHeight="1" x14ac:dyDescent="0.15">
      <c r="A47" s="163"/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</row>
    <row r="48" spans="1:13" s="144" customFormat="1" ht="3" customHeight="1" x14ac:dyDescent="0.15">
      <c r="A48" s="153"/>
      <c r="B48" s="152"/>
      <c r="C48" s="152"/>
      <c r="D48" s="152"/>
      <c r="E48" s="152"/>
      <c r="F48" s="152"/>
      <c r="G48" s="152"/>
      <c r="H48" s="152"/>
      <c r="I48" s="152"/>
      <c r="J48" s="152"/>
      <c r="K48" s="140"/>
      <c r="L48" s="140"/>
      <c r="M48" s="140"/>
    </row>
    <row r="49" spans="1:13" s="144" customFormat="1" ht="9" customHeight="1" x14ac:dyDescent="0.15">
      <c r="A49" s="146" t="s">
        <v>219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0"/>
      <c r="L49" s="140"/>
      <c r="M49" s="140"/>
    </row>
    <row r="50" spans="1:13" x14ac:dyDescent="0.15">
      <c r="A50" s="146" t="s">
        <v>220</v>
      </c>
      <c r="B50" s="141"/>
      <c r="C50" s="141"/>
      <c r="D50" s="141"/>
      <c r="E50" s="141"/>
      <c r="F50" s="141"/>
      <c r="G50" s="141"/>
      <c r="H50" s="141"/>
      <c r="I50" s="141"/>
      <c r="J50" s="141"/>
    </row>
    <row r="51" spans="1:13" x14ac:dyDescent="0.15">
      <c r="A51" s="146" t="s">
        <v>221</v>
      </c>
      <c r="B51" s="141"/>
      <c r="C51" s="141"/>
      <c r="D51" s="141"/>
      <c r="E51" s="141"/>
      <c r="F51" s="141"/>
      <c r="G51" s="141"/>
      <c r="H51" s="141"/>
      <c r="I51" s="141"/>
      <c r="J51" s="141"/>
    </row>
    <row r="52" spans="1:13" ht="9" customHeight="1" x14ac:dyDescent="0.15">
      <c r="A52" s="140" t="s">
        <v>81</v>
      </c>
    </row>
    <row r="55" spans="1:13" ht="12" x14ac:dyDescent="0.2">
      <c r="A55" s="190" t="s">
        <v>284</v>
      </c>
    </row>
  </sheetData>
  <mergeCells count="8">
    <mergeCell ref="B7:M7"/>
    <mergeCell ref="B38:M38"/>
    <mergeCell ref="B47:M47"/>
    <mergeCell ref="A2:M2"/>
    <mergeCell ref="A4:A5"/>
    <mergeCell ref="B4:I4"/>
    <mergeCell ref="K4:L4"/>
    <mergeCell ref="M4:M5"/>
  </mergeCells>
  <hyperlinks>
    <hyperlink ref="A55" location="'Indice delle tavole'!A1" display="Torna all'indice delle tavole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showGridLines="0" zoomScale="96" zoomScaleNormal="96" workbookViewId="0">
      <selection activeCell="Y54" sqref="Y54"/>
    </sheetView>
  </sheetViews>
  <sheetFormatPr defaultRowHeight="15" x14ac:dyDescent="0.25"/>
  <cols>
    <col min="1" max="1" width="23.5703125" style="168" customWidth="1"/>
    <col min="2" max="3" width="17.140625" style="168" customWidth="1"/>
    <col min="4" max="4" width="2.7109375" style="168" customWidth="1"/>
    <col min="5" max="6" width="17.140625" style="168" customWidth="1"/>
    <col min="7" max="21" width="9.140625" style="169"/>
    <col min="22" max="16384" width="9.140625" style="168"/>
  </cols>
  <sheetData>
    <row r="1" spans="1:11" ht="13.5" customHeight="1" x14ac:dyDescent="0.25">
      <c r="A1" s="166" t="s">
        <v>304</v>
      </c>
      <c r="B1" s="167"/>
    </row>
    <row r="2" spans="1:11" s="170" customFormat="1" ht="19.5" customHeight="1" x14ac:dyDescent="0.25">
      <c r="G2" s="169"/>
    </row>
    <row r="3" spans="1:11" s="171" customFormat="1" ht="16.5" customHeight="1" x14ac:dyDescent="0.25">
      <c r="A3" s="264" t="s">
        <v>251</v>
      </c>
      <c r="B3" s="266" t="s">
        <v>283</v>
      </c>
      <c r="C3" s="266"/>
      <c r="D3" s="267"/>
      <c r="E3" s="266" t="s">
        <v>252</v>
      </c>
      <c r="F3" s="266"/>
      <c r="G3" s="169"/>
      <c r="H3" s="169"/>
    </row>
    <row r="4" spans="1:11" s="171" customFormat="1" ht="30.75" customHeight="1" x14ac:dyDescent="0.25">
      <c r="A4" s="265"/>
      <c r="B4" s="172" t="s">
        <v>253</v>
      </c>
      <c r="C4" s="224" t="s">
        <v>298</v>
      </c>
      <c r="D4" s="268"/>
      <c r="E4" s="224" t="s">
        <v>254</v>
      </c>
      <c r="F4" s="224" t="s">
        <v>297</v>
      </c>
      <c r="G4" s="169"/>
      <c r="H4" s="169"/>
    </row>
    <row r="5" spans="1:11" s="175" customFormat="1" ht="7.5" customHeight="1" x14ac:dyDescent="0.15">
      <c r="A5" s="173"/>
      <c r="B5" s="174"/>
      <c r="C5" s="174"/>
      <c r="D5" s="174"/>
      <c r="E5" s="174"/>
      <c r="F5" s="174"/>
    </row>
    <row r="6" spans="1:11" s="176" customFormat="1" ht="10.5" customHeight="1" x14ac:dyDescent="0.25">
      <c r="A6" s="225" t="s">
        <v>44</v>
      </c>
      <c r="B6" s="226">
        <v>1.2294571640020204</v>
      </c>
      <c r="C6" s="226">
        <v>9.3416401870827244</v>
      </c>
      <c r="D6" s="226"/>
      <c r="E6" s="226">
        <v>7.1326371186580051</v>
      </c>
      <c r="F6" s="226">
        <v>8.3095889136141068</v>
      </c>
      <c r="G6" s="169"/>
      <c r="H6" s="169"/>
      <c r="I6" s="171"/>
      <c r="J6" s="171"/>
      <c r="K6" s="171"/>
    </row>
    <row r="7" spans="1:11" s="176" customFormat="1" ht="10.5" customHeight="1" x14ac:dyDescent="0.2">
      <c r="A7" s="184" t="s">
        <v>82</v>
      </c>
      <c r="B7" s="226">
        <v>1.3861867704280155</v>
      </c>
      <c r="C7" s="226">
        <v>0.30525902388517978</v>
      </c>
      <c r="D7" s="226"/>
      <c r="E7" s="226">
        <v>11.235408560311283</v>
      </c>
      <c r="F7" s="226">
        <v>0.37936329372736755</v>
      </c>
      <c r="G7" s="175"/>
      <c r="H7" s="175"/>
      <c r="I7" s="175"/>
      <c r="J7" s="175"/>
      <c r="K7" s="175"/>
    </row>
    <row r="8" spans="1:11" s="176" customFormat="1" ht="10.5" customHeight="1" x14ac:dyDescent="0.25">
      <c r="A8" s="225" t="s">
        <v>128</v>
      </c>
      <c r="B8" s="226">
        <v>1.0038251369740934</v>
      </c>
      <c r="C8" s="226">
        <v>2.7044878431932591</v>
      </c>
      <c r="D8" s="226"/>
      <c r="E8" s="226">
        <v>7.4978780528045155</v>
      </c>
      <c r="F8" s="226">
        <v>3.0973124327697628</v>
      </c>
      <c r="G8" s="169"/>
      <c r="H8" s="169"/>
      <c r="I8" s="171"/>
      <c r="J8" s="171"/>
      <c r="K8" s="171"/>
    </row>
    <row r="9" spans="1:11" s="176" customFormat="1" ht="10.5" customHeight="1" x14ac:dyDescent="0.2">
      <c r="A9" s="225" t="s">
        <v>129</v>
      </c>
      <c r="B9" s="226">
        <v>0.89791777213405533</v>
      </c>
      <c r="C9" s="226">
        <v>15.937734299689385</v>
      </c>
      <c r="D9" s="226"/>
      <c r="E9" s="226">
        <v>5.8941945512643867</v>
      </c>
      <c r="F9" s="226">
        <v>16.041100427262698</v>
      </c>
      <c r="G9" s="175"/>
      <c r="H9" s="175"/>
      <c r="I9" s="175"/>
      <c r="J9" s="175"/>
      <c r="K9" s="175"/>
    </row>
    <row r="10" spans="1:11" s="176" customFormat="1" ht="10.5" customHeight="1" x14ac:dyDescent="0.25">
      <c r="A10" s="225" t="s">
        <v>85</v>
      </c>
      <c r="B10" s="226">
        <v>2.5447710171818616</v>
      </c>
      <c r="C10" s="226">
        <v>4.8770038202006498</v>
      </c>
      <c r="D10" s="226"/>
      <c r="E10" s="226">
        <v>11.468236004225139</v>
      </c>
      <c r="F10" s="226">
        <v>3.3699284793444075</v>
      </c>
      <c r="G10" s="169"/>
      <c r="H10" s="169"/>
      <c r="I10" s="171"/>
      <c r="J10" s="171"/>
      <c r="K10" s="171"/>
    </row>
    <row r="11" spans="1:11" s="176" customFormat="1" ht="10.5" customHeight="1" x14ac:dyDescent="0.2">
      <c r="A11" s="227" t="s">
        <v>86</v>
      </c>
      <c r="B11" s="226">
        <v>2.3656818420775942</v>
      </c>
      <c r="C11" s="226">
        <v>2.2492770181013246</v>
      </c>
      <c r="D11" s="226"/>
      <c r="E11" s="226">
        <v>10.852096069213092</v>
      </c>
      <c r="F11" s="226">
        <v>1.5820489449813739</v>
      </c>
      <c r="G11" s="175"/>
      <c r="H11" s="175"/>
      <c r="I11" s="175"/>
      <c r="J11" s="175"/>
      <c r="K11" s="175"/>
    </row>
    <row r="12" spans="1:11" s="176" customFormat="1" ht="10.5" customHeight="1" x14ac:dyDescent="0.25">
      <c r="A12" s="227" t="s">
        <v>45</v>
      </c>
      <c r="B12" s="226">
        <v>2.7210984956318236</v>
      </c>
      <c r="C12" s="226">
        <v>2.6277268020993252</v>
      </c>
      <c r="D12" s="226"/>
      <c r="E12" s="226">
        <v>12.074874574366216</v>
      </c>
      <c r="F12" s="226">
        <v>1.7878795343630336</v>
      </c>
      <c r="G12" s="169"/>
      <c r="H12" s="169"/>
      <c r="I12" s="171"/>
      <c r="J12" s="171"/>
      <c r="K12" s="171"/>
    </row>
    <row r="13" spans="1:11" s="176" customFormat="1" ht="10.5" customHeight="1" x14ac:dyDescent="0.2">
      <c r="A13" s="225" t="s">
        <v>132</v>
      </c>
      <c r="B13" s="226">
        <v>0.89670558166735259</v>
      </c>
      <c r="C13" s="226">
        <v>7.7600057124495692</v>
      </c>
      <c r="D13" s="226"/>
      <c r="E13" s="226">
        <v>6.378842121439968</v>
      </c>
      <c r="F13" s="226">
        <v>8.4639618556503518</v>
      </c>
      <c r="G13" s="175"/>
      <c r="H13" s="175"/>
      <c r="I13" s="175"/>
      <c r="J13" s="175"/>
      <c r="K13" s="175"/>
    </row>
    <row r="14" spans="1:11" s="176" customFormat="1" ht="10.5" customHeight="1" x14ac:dyDescent="0.25">
      <c r="A14" s="225" t="s">
        <v>46</v>
      </c>
      <c r="B14" s="226">
        <v>2.0114728451165913</v>
      </c>
      <c r="C14" s="226">
        <v>4.2896925988075267</v>
      </c>
      <c r="D14" s="226"/>
      <c r="E14" s="226">
        <v>9.2579649051142301</v>
      </c>
      <c r="F14" s="226">
        <v>3.0272424448951547</v>
      </c>
      <c r="G14" s="169"/>
      <c r="H14" s="169"/>
      <c r="I14" s="171"/>
      <c r="J14" s="171"/>
      <c r="K14" s="171"/>
    </row>
    <row r="15" spans="1:11" s="176" customFormat="1" ht="10.5" customHeight="1" x14ac:dyDescent="0.2">
      <c r="A15" s="225" t="s">
        <v>47</v>
      </c>
      <c r="B15" s="226">
        <v>0.85235887833910229</v>
      </c>
      <c r="C15" s="226">
        <v>6.7335499303795201</v>
      </c>
      <c r="D15" s="226"/>
      <c r="E15" s="226">
        <v>6.2625328616887286</v>
      </c>
      <c r="F15" s="226">
        <v>7.5856236092065394</v>
      </c>
      <c r="G15" s="175"/>
      <c r="H15" s="175"/>
      <c r="I15" s="175"/>
      <c r="J15" s="175"/>
      <c r="K15" s="175"/>
    </row>
    <row r="16" spans="1:11" s="176" customFormat="1" ht="10.5" customHeight="1" x14ac:dyDescent="0.25">
      <c r="A16" s="228" t="s">
        <v>133</v>
      </c>
      <c r="B16" s="226">
        <v>1.1924030169325051</v>
      </c>
      <c r="C16" s="226">
        <v>7.7974936627512594</v>
      </c>
      <c r="D16" s="226"/>
      <c r="E16" s="226">
        <v>7.4593435067950322</v>
      </c>
      <c r="F16" s="226">
        <v>7.479150072943952</v>
      </c>
      <c r="G16" s="169"/>
      <c r="H16" s="169"/>
      <c r="I16" s="171"/>
      <c r="J16" s="171"/>
      <c r="K16" s="171"/>
    </row>
    <row r="17" spans="1:11" s="176" customFormat="1" ht="10.5" customHeight="1" x14ac:dyDescent="0.2">
      <c r="A17" s="228" t="s">
        <v>255</v>
      </c>
      <c r="B17" s="226">
        <v>1.3017982981141392</v>
      </c>
      <c r="C17" s="226">
        <v>1.9957870684422865</v>
      </c>
      <c r="D17" s="226"/>
      <c r="E17" s="226">
        <v>8.4407297522624276</v>
      </c>
      <c r="F17" s="226">
        <v>1.9841302425899618</v>
      </c>
      <c r="G17" s="175"/>
      <c r="H17" s="175"/>
      <c r="I17" s="175"/>
      <c r="J17" s="175"/>
      <c r="K17" s="175"/>
    </row>
    <row r="18" spans="1:11" s="176" customFormat="1" ht="10.5" customHeight="1" x14ac:dyDescent="0.25">
      <c r="A18" s="228" t="s">
        <v>256</v>
      </c>
      <c r="B18" s="226">
        <v>1.2614732878324313</v>
      </c>
      <c r="C18" s="226">
        <v>3.3489235602841942</v>
      </c>
      <c r="D18" s="226"/>
      <c r="E18" s="226">
        <v>7.76451602057627</v>
      </c>
      <c r="F18" s="226">
        <v>3.1605396483909907</v>
      </c>
      <c r="G18" s="169"/>
      <c r="H18" s="169"/>
      <c r="I18" s="171"/>
      <c r="J18" s="171"/>
      <c r="K18" s="171"/>
    </row>
    <row r="19" spans="1:11" s="176" customFormat="1" ht="10.5" customHeight="1" x14ac:dyDescent="0.2">
      <c r="A19" s="228" t="s">
        <v>91</v>
      </c>
      <c r="B19" s="226">
        <v>1.0059700270276797</v>
      </c>
      <c r="C19" s="226">
        <v>10.262772680209933</v>
      </c>
      <c r="D19" s="226"/>
      <c r="E19" s="226">
        <v>6.0615424780424156</v>
      </c>
      <c r="F19" s="226">
        <v>9.481618945172972</v>
      </c>
      <c r="G19" s="175"/>
      <c r="H19" s="175"/>
      <c r="I19" s="175"/>
      <c r="J19" s="175"/>
      <c r="K19" s="175"/>
    </row>
    <row r="20" spans="1:11" s="176" customFormat="1" ht="10.5" customHeight="1" x14ac:dyDescent="0.25">
      <c r="A20" s="225" t="s">
        <v>137</v>
      </c>
      <c r="B20" s="226">
        <v>1.0650887573964496</v>
      </c>
      <c r="C20" s="226">
        <v>2.4260059266664284</v>
      </c>
      <c r="D20" s="226"/>
      <c r="E20" s="226">
        <v>6.5739253105529212</v>
      </c>
      <c r="F20" s="226">
        <v>2.2958869464539386</v>
      </c>
      <c r="G20" s="169"/>
      <c r="H20" s="169"/>
      <c r="I20" s="171"/>
      <c r="J20" s="171"/>
      <c r="K20" s="171"/>
    </row>
    <row r="21" spans="1:11" s="176" customFormat="1" ht="10.5" customHeight="1" x14ac:dyDescent="0.2">
      <c r="A21" s="225" t="s">
        <v>138</v>
      </c>
      <c r="B21" s="226">
        <v>0.88653089166524046</v>
      </c>
      <c r="C21" s="226">
        <v>0.46235138705416118</v>
      </c>
      <c r="D21" s="226"/>
      <c r="E21" s="226">
        <v>7.5132637343830222</v>
      </c>
      <c r="F21" s="226">
        <v>0.6007954038467328</v>
      </c>
      <c r="G21" s="175"/>
      <c r="H21" s="175"/>
      <c r="I21" s="175"/>
      <c r="J21" s="175"/>
      <c r="K21" s="175"/>
    </row>
    <row r="22" spans="1:11" s="176" customFormat="1" ht="10.5" customHeight="1" x14ac:dyDescent="0.25">
      <c r="A22" s="225" t="s">
        <v>139</v>
      </c>
      <c r="B22" s="226">
        <v>0.46938173180523501</v>
      </c>
      <c r="C22" s="226">
        <v>4.7127708950694416</v>
      </c>
      <c r="D22" s="226"/>
      <c r="E22" s="226">
        <v>3.9634308959857192</v>
      </c>
      <c r="F22" s="226">
        <v>6.1015631628935623</v>
      </c>
      <c r="G22" s="169"/>
      <c r="H22" s="169"/>
      <c r="I22" s="171"/>
      <c r="J22" s="171"/>
      <c r="K22" s="171"/>
    </row>
    <row r="23" spans="1:11" s="176" customFormat="1" ht="10.5" customHeight="1" x14ac:dyDescent="0.2">
      <c r="A23" s="225" t="s">
        <v>140</v>
      </c>
      <c r="B23" s="226">
        <v>0.72980959948161339</v>
      </c>
      <c r="C23" s="226">
        <v>5.1108572244635653</v>
      </c>
      <c r="D23" s="226"/>
      <c r="E23" s="226">
        <v>4.8907184686183145</v>
      </c>
      <c r="F23" s="226">
        <v>5.2514171381336752</v>
      </c>
      <c r="G23" s="175"/>
      <c r="H23" s="175"/>
      <c r="I23" s="175"/>
      <c r="J23" s="175"/>
      <c r="K23" s="175"/>
    </row>
    <row r="24" spans="1:11" s="176" customFormat="1" ht="10.5" customHeight="1" x14ac:dyDescent="0.25">
      <c r="A24" s="225" t="s">
        <v>141</v>
      </c>
      <c r="B24" s="226">
        <v>1.0957780208733703</v>
      </c>
      <c r="C24" s="226">
        <v>1.058588310900068</v>
      </c>
      <c r="D24" s="226"/>
      <c r="E24" s="226">
        <v>7.0292404576767291</v>
      </c>
      <c r="F24" s="226">
        <v>1.0411962260742469</v>
      </c>
      <c r="G24" s="169"/>
      <c r="H24" s="169"/>
      <c r="I24" s="171"/>
      <c r="J24" s="171"/>
      <c r="K24" s="171"/>
    </row>
    <row r="25" spans="1:11" s="176" customFormat="1" ht="10.5" customHeight="1" x14ac:dyDescent="0.2">
      <c r="A25" s="228" t="s">
        <v>257</v>
      </c>
      <c r="B25" s="226">
        <v>0.7135719883112166</v>
      </c>
      <c r="C25" s="226">
        <v>2.3635260094969475</v>
      </c>
      <c r="D25" s="226"/>
      <c r="E25" s="226">
        <v>5.6854009854192018</v>
      </c>
      <c r="F25" s="226">
        <v>2.8873761800360751</v>
      </c>
      <c r="G25" s="175"/>
      <c r="H25" s="175"/>
      <c r="I25" s="175"/>
      <c r="J25" s="175"/>
      <c r="K25" s="175"/>
    </row>
    <row r="26" spans="1:11" s="176" customFormat="1" ht="10.5" customHeight="1" x14ac:dyDescent="0.25">
      <c r="A26" s="225" t="s">
        <v>258</v>
      </c>
      <c r="B26" s="226">
        <v>0.65441437981978878</v>
      </c>
      <c r="C26" s="226">
        <v>5.6463993716305474</v>
      </c>
      <c r="D26" s="226"/>
      <c r="E26" s="226">
        <v>4.7660732385484206</v>
      </c>
      <c r="F26" s="226">
        <v>6.3052040651541406</v>
      </c>
      <c r="G26" s="169"/>
      <c r="H26" s="169"/>
      <c r="I26" s="171"/>
      <c r="J26" s="171"/>
      <c r="K26" s="171"/>
    </row>
    <row r="27" spans="1:11" s="176" customFormat="1" ht="10.5" customHeight="1" x14ac:dyDescent="0.2">
      <c r="A27" s="225" t="s">
        <v>144</v>
      </c>
      <c r="B27" s="226">
        <v>1.0110790323627183</v>
      </c>
      <c r="C27" s="226">
        <v>2.865150487343354</v>
      </c>
      <c r="D27" s="226"/>
      <c r="E27" s="226">
        <v>7.2199232335882346</v>
      </c>
      <c r="F27" s="226">
        <v>3.1370005118393647</v>
      </c>
      <c r="G27" s="175"/>
      <c r="H27" s="175"/>
      <c r="I27" s="175"/>
      <c r="J27" s="175"/>
      <c r="K27" s="175"/>
    </row>
    <row r="28" spans="1:11" s="176" customFormat="1" ht="9.75" customHeight="1" x14ac:dyDescent="0.25">
      <c r="A28" s="225"/>
      <c r="B28" s="229"/>
      <c r="C28" s="229"/>
      <c r="D28" s="229"/>
      <c r="E28" s="229"/>
      <c r="F28" s="229"/>
      <c r="G28" s="169"/>
      <c r="H28" s="169"/>
      <c r="I28" s="171"/>
      <c r="J28" s="171"/>
      <c r="K28" s="171"/>
    </row>
    <row r="29" spans="1:11" s="176" customFormat="1" ht="11.25" x14ac:dyDescent="0.2">
      <c r="A29" s="230" t="s">
        <v>259</v>
      </c>
      <c r="B29" s="231">
        <v>1.0631172969341298</v>
      </c>
      <c r="C29" s="231">
        <v>51.949373415687816</v>
      </c>
      <c r="D29" s="231"/>
      <c r="E29" s="231">
        <v>6.710048886006434</v>
      </c>
      <c r="F29" s="231">
        <v>50.27412145647039</v>
      </c>
      <c r="G29" s="177"/>
      <c r="H29" s="177"/>
      <c r="I29" s="171"/>
      <c r="J29" s="171"/>
      <c r="K29" s="171"/>
    </row>
    <row r="30" spans="1:11" s="176" customFormat="1" ht="9" x14ac:dyDescent="0.2">
      <c r="A30" s="230" t="s">
        <v>260</v>
      </c>
      <c r="B30" s="231">
        <v>1.1183009944954958</v>
      </c>
      <c r="C30" s="231">
        <v>23.40497697168767</v>
      </c>
      <c r="D30" s="231"/>
      <c r="E30" s="231">
        <v>6.8885840071272391</v>
      </c>
      <c r="F30" s="231">
        <v>22.105438909097877</v>
      </c>
      <c r="G30" s="175"/>
      <c r="H30" s="175"/>
      <c r="I30" s="175"/>
      <c r="J30" s="175"/>
      <c r="K30" s="175"/>
    </row>
    <row r="31" spans="1:11" s="176" customFormat="1" ht="11.25" x14ac:dyDescent="0.2">
      <c r="A31" s="230" t="s">
        <v>261</v>
      </c>
      <c r="B31" s="231">
        <v>0.69262635878256096</v>
      </c>
      <c r="C31" s="231">
        <v>24.645649612624513</v>
      </c>
      <c r="D31" s="231"/>
      <c r="E31" s="231">
        <v>5.0625538527529343</v>
      </c>
      <c r="F31" s="231">
        <v>27.620439634431737</v>
      </c>
      <c r="G31" s="177"/>
      <c r="H31" s="177"/>
      <c r="I31" s="171"/>
      <c r="J31" s="171"/>
      <c r="K31" s="171"/>
    </row>
    <row r="32" spans="1:11" ht="7.5" customHeight="1" x14ac:dyDescent="0.25">
      <c r="A32" s="176"/>
      <c r="B32" s="229"/>
      <c r="C32" s="229"/>
      <c r="D32" s="229"/>
      <c r="E32" s="229"/>
      <c r="F32" s="229"/>
    </row>
    <row r="33" spans="1:11" s="176" customFormat="1" ht="9" customHeight="1" x14ac:dyDescent="0.2">
      <c r="A33" s="232" t="s">
        <v>14</v>
      </c>
      <c r="B33" s="233">
        <v>0.94897295928504855</v>
      </c>
      <c r="C33" s="233">
        <v>100</v>
      </c>
      <c r="E33" s="233">
        <v>6.1891949320188724</v>
      </c>
      <c r="F33" s="233">
        <v>100</v>
      </c>
      <c r="G33" s="175"/>
      <c r="H33" s="175"/>
      <c r="I33" s="175"/>
      <c r="J33" s="175"/>
      <c r="K33" s="175"/>
    </row>
    <row r="34" spans="1:11" s="180" customFormat="1" ht="5.25" customHeight="1" x14ac:dyDescent="0.2">
      <c r="A34" s="234"/>
      <c r="B34" s="179"/>
      <c r="C34" s="179"/>
      <c r="D34" s="179"/>
      <c r="E34" s="179"/>
      <c r="F34" s="179"/>
      <c r="G34" s="175"/>
      <c r="H34" s="175"/>
      <c r="I34" s="175"/>
      <c r="J34" s="175"/>
      <c r="K34" s="175"/>
    </row>
    <row r="35" spans="1:11" s="180" customFormat="1" ht="3.95" customHeight="1" x14ac:dyDescent="0.25">
      <c r="A35" s="181"/>
      <c r="G35" s="169"/>
      <c r="H35" s="171"/>
      <c r="I35" s="171"/>
      <c r="J35" s="171"/>
    </row>
    <row r="36" spans="1:11" s="180" customFormat="1" ht="9" customHeight="1" x14ac:dyDescent="0.2">
      <c r="A36" s="182" t="s">
        <v>264</v>
      </c>
      <c r="B36" s="183"/>
      <c r="C36" s="183"/>
      <c r="D36" s="183"/>
      <c r="E36" s="183"/>
      <c r="F36" s="183"/>
      <c r="G36" s="175"/>
      <c r="H36" s="175"/>
      <c r="I36" s="175"/>
      <c r="J36" s="175"/>
    </row>
    <row r="37" spans="1:11" s="185" customFormat="1" ht="9.75" customHeight="1" x14ac:dyDescent="0.25">
      <c r="A37" s="184"/>
      <c r="B37" s="184"/>
      <c r="C37" s="184"/>
      <c r="D37" s="184"/>
      <c r="E37" s="184"/>
      <c r="F37" s="184"/>
      <c r="G37" s="169"/>
      <c r="H37" s="171"/>
      <c r="I37" s="171"/>
      <c r="J37" s="171"/>
    </row>
    <row r="38" spans="1:11" ht="9" customHeight="1" x14ac:dyDescent="0.25"/>
    <row r="39" spans="1:11" ht="12" customHeight="1" x14ac:dyDescent="0.25">
      <c r="A39" s="190" t="s">
        <v>284</v>
      </c>
    </row>
    <row r="40" spans="1:11" ht="9" customHeight="1" x14ac:dyDescent="0.25"/>
    <row r="41" spans="1:11" ht="9" customHeight="1" x14ac:dyDescent="0.25"/>
    <row r="42" spans="1:11" ht="9" customHeight="1" x14ac:dyDescent="0.25"/>
    <row r="43" spans="1:11" ht="9" customHeight="1" x14ac:dyDescent="0.25"/>
    <row r="44" spans="1:11" ht="9" customHeight="1" x14ac:dyDescent="0.25"/>
    <row r="45" spans="1:11" ht="9" customHeight="1" x14ac:dyDescent="0.25"/>
    <row r="46" spans="1:11" ht="9" customHeight="1" x14ac:dyDescent="0.25"/>
    <row r="47" spans="1:11" ht="9" customHeight="1" x14ac:dyDescent="0.25"/>
    <row r="48" spans="1:11" ht="9" customHeight="1" x14ac:dyDescent="0.25"/>
    <row r="49" ht="9" customHeight="1" x14ac:dyDescent="0.25"/>
    <row r="50" ht="9" customHeight="1" x14ac:dyDescent="0.25"/>
    <row r="51" ht="9" customHeight="1" x14ac:dyDescent="0.25"/>
    <row r="52" ht="9" customHeight="1" x14ac:dyDescent="0.25"/>
    <row r="53" ht="9" customHeight="1" x14ac:dyDescent="0.25"/>
    <row r="54" ht="9" customHeight="1" x14ac:dyDescent="0.25"/>
    <row r="55" ht="9" customHeight="1" x14ac:dyDescent="0.25"/>
    <row r="56" ht="9" customHeight="1" x14ac:dyDescent="0.25"/>
    <row r="57" ht="9" customHeight="1" x14ac:dyDescent="0.25"/>
    <row r="58" ht="9" customHeight="1" x14ac:dyDescent="0.25"/>
    <row r="59" ht="9" customHeight="1" x14ac:dyDescent="0.25"/>
    <row r="60" ht="9" customHeight="1" x14ac:dyDescent="0.25"/>
  </sheetData>
  <mergeCells count="4">
    <mergeCell ref="A3:A4"/>
    <mergeCell ref="B3:C3"/>
    <mergeCell ref="E3:F3"/>
    <mergeCell ref="D3:D4"/>
  </mergeCells>
  <hyperlinks>
    <hyperlink ref="A39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zoomScale="95" zoomScaleNormal="95" workbookViewId="0">
      <selection activeCell="W47" sqref="W47"/>
    </sheetView>
  </sheetViews>
  <sheetFormatPr defaultRowHeight="15" x14ac:dyDescent="0.25"/>
  <cols>
    <col min="1" max="1" width="42" style="168" customWidth="1"/>
    <col min="2" max="3" width="13.140625" style="168" customWidth="1"/>
    <col min="4" max="4" width="2.7109375" style="168" customWidth="1"/>
    <col min="5" max="6" width="13.140625" style="168" customWidth="1"/>
    <col min="7" max="21" width="9.140625" style="169"/>
    <col min="22" max="16384" width="9.140625" style="168"/>
  </cols>
  <sheetData>
    <row r="1" spans="1:11" ht="13.5" customHeight="1" x14ac:dyDescent="0.25">
      <c r="A1" s="166" t="s">
        <v>305</v>
      </c>
      <c r="B1" s="167"/>
    </row>
    <row r="2" spans="1:11" s="170" customFormat="1" ht="25.5" customHeight="1" x14ac:dyDescent="0.25">
      <c r="G2" s="169"/>
    </row>
    <row r="3" spans="1:11" s="171" customFormat="1" ht="26.25" customHeight="1" x14ac:dyDescent="0.25">
      <c r="A3" s="269" t="s">
        <v>287</v>
      </c>
      <c r="B3" s="266" t="s">
        <v>283</v>
      </c>
      <c r="C3" s="266"/>
      <c r="D3" s="267"/>
      <c r="E3" s="266" t="s">
        <v>252</v>
      </c>
      <c r="F3" s="266"/>
      <c r="G3" s="169"/>
      <c r="H3" s="169"/>
    </row>
    <row r="4" spans="1:11" s="171" customFormat="1" ht="35.25" customHeight="1" x14ac:dyDescent="0.25">
      <c r="A4" s="270"/>
      <c r="B4" s="172" t="s">
        <v>253</v>
      </c>
      <c r="C4" s="224" t="s">
        <v>298</v>
      </c>
      <c r="D4" s="268"/>
      <c r="E4" s="224" t="s">
        <v>254</v>
      </c>
      <c r="F4" s="224" t="s">
        <v>297</v>
      </c>
      <c r="G4" s="169"/>
      <c r="H4" s="169"/>
    </row>
    <row r="5" spans="1:11" s="175" customFormat="1" ht="9" customHeight="1" x14ac:dyDescent="0.15">
      <c r="A5" s="173"/>
      <c r="B5" s="174"/>
      <c r="C5" s="174"/>
      <c r="D5" s="174"/>
      <c r="E5" s="174"/>
      <c r="F5" s="174"/>
    </row>
    <row r="6" spans="1:11" s="176" customFormat="1" ht="9" customHeight="1" x14ac:dyDescent="0.25">
      <c r="A6" s="235" t="s">
        <v>106</v>
      </c>
      <c r="B6" s="226">
        <v>1.1834071749066701</v>
      </c>
      <c r="C6" s="226">
        <v>6.9620479131707675</v>
      </c>
      <c r="D6" s="226"/>
      <c r="E6" s="226">
        <v>7.2488241029090874</v>
      </c>
      <c r="F6" s="226">
        <v>5.582858842618565</v>
      </c>
      <c r="G6" s="169"/>
      <c r="H6" s="169"/>
      <c r="I6" s="171"/>
      <c r="J6" s="171"/>
      <c r="K6" s="171"/>
    </row>
    <row r="7" spans="1:11" s="176" customFormat="1" ht="9" customHeight="1" x14ac:dyDescent="0.2">
      <c r="A7" s="235" t="s">
        <v>265</v>
      </c>
      <c r="B7" s="226">
        <v>0.8838073145488472</v>
      </c>
      <c r="C7" s="226">
        <v>10.207433325002677</v>
      </c>
      <c r="D7" s="226"/>
      <c r="E7" s="226">
        <v>6.0679446580200489</v>
      </c>
      <c r="F7" s="226">
        <v>10.960056620573768</v>
      </c>
      <c r="G7" s="175"/>
      <c r="H7" s="175"/>
      <c r="I7" s="175"/>
      <c r="J7" s="175"/>
      <c r="K7" s="175"/>
    </row>
    <row r="8" spans="1:11" s="176" customFormat="1" ht="9" customHeight="1" x14ac:dyDescent="0.25">
      <c r="A8" s="235" t="s">
        <v>266</v>
      </c>
      <c r="B8" s="226">
        <v>0.7669014136642438</v>
      </c>
      <c r="C8" s="226">
        <v>11.280302759827199</v>
      </c>
      <c r="D8" s="226"/>
      <c r="E8" s="226">
        <v>5.4418566999985805</v>
      </c>
      <c r="F8" s="226">
        <v>13.958381222010798</v>
      </c>
      <c r="G8" s="169"/>
      <c r="H8" s="169"/>
      <c r="I8" s="171"/>
      <c r="J8" s="171"/>
      <c r="K8" s="171"/>
    </row>
    <row r="9" spans="1:11" s="176" customFormat="1" ht="9" customHeight="1" x14ac:dyDescent="0.2">
      <c r="A9" s="235" t="s">
        <v>267</v>
      </c>
      <c r="B9" s="226">
        <v>0.73248105416844</v>
      </c>
      <c r="C9" s="226">
        <v>19.042093612767324</v>
      </c>
      <c r="D9" s="226"/>
      <c r="E9" s="226">
        <v>5.2095629188659291</v>
      </c>
      <c r="F9" s="226">
        <v>24.670169725011462</v>
      </c>
      <c r="G9" s="175"/>
      <c r="H9" s="175"/>
      <c r="I9" s="175"/>
      <c r="J9" s="175"/>
      <c r="K9" s="175"/>
    </row>
    <row r="10" spans="1:11" s="176" customFormat="1" ht="9" customHeight="1" x14ac:dyDescent="0.25">
      <c r="A10" s="235" t="s">
        <v>268</v>
      </c>
      <c r="B10" s="226">
        <v>0.83304081948298359</v>
      </c>
      <c r="C10" s="226">
        <v>9.2398871791209967</v>
      </c>
      <c r="D10" s="226"/>
      <c r="E10" s="226">
        <v>5.7015657015077617</v>
      </c>
      <c r="F10" s="226">
        <v>10.52577841896443</v>
      </c>
      <c r="G10" s="169"/>
      <c r="H10" s="169"/>
      <c r="I10" s="171"/>
      <c r="J10" s="171"/>
      <c r="K10" s="171"/>
    </row>
    <row r="11" spans="1:11" s="176" customFormat="1" ht="9" customHeight="1" x14ac:dyDescent="0.2">
      <c r="A11" s="235" t="s">
        <v>109</v>
      </c>
      <c r="B11" s="226">
        <v>1.0857184072682438</v>
      </c>
      <c r="C11" s="226">
        <v>21.362776250490914</v>
      </c>
      <c r="D11" s="226"/>
      <c r="E11" s="226">
        <v>7.3454516092302846</v>
      </c>
      <c r="F11" s="226">
        <v>18.672150035643661</v>
      </c>
      <c r="G11" s="175"/>
      <c r="H11" s="175"/>
      <c r="I11" s="175"/>
      <c r="J11" s="175"/>
      <c r="K11" s="175"/>
    </row>
    <row r="12" spans="1:11" s="176" customFormat="1" ht="9" customHeight="1" x14ac:dyDescent="0.25">
      <c r="A12" s="236" t="s">
        <v>104</v>
      </c>
      <c r="B12" s="226">
        <v>1.3299349598835648</v>
      </c>
      <c r="C12" s="226">
        <v>21.905458959620123</v>
      </c>
      <c r="D12" s="226"/>
      <c r="E12" s="226">
        <v>7.0564261566375306</v>
      </c>
      <c r="F12" s="226">
        <v>15.630605135177317</v>
      </c>
      <c r="G12" s="169"/>
      <c r="H12" s="169"/>
      <c r="I12" s="171"/>
      <c r="J12" s="171"/>
      <c r="K12" s="171"/>
    </row>
    <row r="13" spans="1:11" s="176" customFormat="1" ht="9" customHeight="1" x14ac:dyDescent="0.2">
      <c r="A13" s="55"/>
      <c r="B13" s="226"/>
      <c r="C13" s="226"/>
      <c r="D13" s="226"/>
      <c r="E13" s="226"/>
      <c r="F13" s="226"/>
      <c r="G13" s="175"/>
      <c r="H13" s="175"/>
      <c r="I13" s="175"/>
      <c r="J13" s="175"/>
      <c r="K13" s="175"/>
    </row>
    <row r="14" spans="1:11" s="176" customFormat="1" ht="9" customHeight="1" x14ac:dyDescent="0.25">
      <c r="A14" s="237" t="s">
        <v>269</v>
      </c>
      <c r="B14" s="226">
        <v>1.1327268315240533</v>
      </c>
      <c r="C14" s="226">
        <v>41.956156949551932</v>
      </c>
      <c r="D14" s="226"/>
      <c r="E14" s="226">
        <v>6.7997828333785959</v>
      </c>
      <c r="F14" s="226">
        <v>35.149920804006996</v>
      </c>
      <c r="G14" s="169"/>
      <c r="H14" s="169"/>
      <c r="I14" s="171"/>
      <c r="J14" s="171"/>
      <c r="K14" s="171"/>
    </row>
    <row r="15" spans="1:11" s="176" customFormat="1" ht="9" customHeight="1" x14ac:dyDescent="0.2">
      <c r="A15" s="55" t="s">
        <v>270</v>
      </c>
      <c r="B15" s="226">
        <v>0.79326774486704155</v>
      </c>
      <c r="C15" s="226">
        <v>39.976436145524652</v>
      </c>
      <c r="D15" s="226"/>
      <c r="E15" s="226">
        <v>5.6150065541825711</v>
      </c>
      <c r="F15" s="226">
        <v>47.823143139453876</v>
      </c>
      <c r="G15" s="175"/>
      <c r="H15" s="175"/>
      <c r="I15" s="175"/>
      <c r="J15" s="175"/>
      <c r="K15" s="175"/>
    </row>
    <row r="16" spans="1:11" s="176" customFormat="1" ht="9" customHeight="1" x14ac:dyDescent="0.25">
      <c r="A16" s="55" t="s">
        <v>271</v>
      </c>
      <c r="B16" s="226">
        <v>1.0069621768848804</v>
      </c>
      <c r="C16" s="226">
        <v>18.067406904923416</v>
      </c>
      <c r="D16" s="226"/>
      <c r="E16" s="226">
        <v>6.5414236938866814</v>
      </c>
      <c r="F16" s="226">
        <v>17.026936056539125</v>
      </c>
      <c r="G16" s="169"/>
      <c r="H16" s="169"/>
      <c r="I16" s="171"/>
      <c r="J16" s="171"/>
      <c r="K16" s="171"/>
    </row>
    <row r="17" spans="1:11" s="176" customFormat="1" ht="9" customHeight="1" x14ac:dyDescent="0.2">
      <c r="A17" s="238"/>
      <c r="B17" s="226"/>
      <c r="C17" s="226"/>
      <c r="D17" s="226"/>
      <c r="E17" s="226"/>
      <c r="F17" s="226"/>
      <c r="G17" s="175"/>
      <c r="H17" s="175"/>
      <c r="I17" s="175"/>
      <c r="J17" s="175"/>
      <c r="K17" s="175"/>
    </row>
    <row r="18" spans="1:11" s="176" customFormat="1" ht="9" customHeight="1" x14ac:dyDescent="0.25">
      <c r="A18" s="55" t="s">
        <v>272</v>
      </c>
      <c r="B18" s="226">
        <v>1.2834931164514662</v>
      </c>
      <c r="C18" s="226">
        <v>46.570745117640762</v>
      </c>
      <c r="D18" s="226"/>
      <c r="E18" s="226">
        <v>7.7168990456012487</v>
      </c>
      <c r="F18" s="226">
        <v>34.432890401924048</v>
      </c>
      <c r="G18" s="169"/>
      <c r="H18" s="169"/>
      <c r="I18" s="171"/>
      <c r="J18" s="171"/>
      <c r="K18" s="171"/>
    </row>
    <row r="19" spans="1:11" s="176" customFormat="1" ht="9" customHeight="1" x14ac:dyDescent="0.2">
      <c r="A19" s="55" t="s">
        <v>273</v>
      </c>
      <c r="B19" s="226">
        <v>0.84587851888005938</v>
      </c>
      <c r="C19" s="226">
        <v>2.3760219929308435</v>
      </c>
      <c r="D19" s="226"/>
      <c r="E19" s="226">
        <v>5.7038014327186577</v>
      </c>
      <c r="F19" s="226">
        <v>2.665608088668884</v>
      </c>
      <c r="G19" s="175"/>
      <c r="H19" s="175"/>
      <c r="I19" s="175"/>
      <c r="J19" s="175"/>
      <c r="K19" s="175"/>
    </row>
    <row r="20" spans="1:11" s="176" customFormat="1" ht="9" customHeight="1" x14ac:dyDescent="0.25">
      <c r="A20" s="55" t="s">
        <v>274</v>
      </c>
      <c r="B20" s="226">
        <v>0.69042213858415458</v>
      </c>
      <c r="C20" s="226">
        <v>29.245956656788891</v>
      </c>
      <c r="D20" s="226"/>
      <c r="E20" s="226">
        <v>5.0074253145765626</v>
      </c>
      <c r="F20" s="226">
        <v>40.198047664910398</v>
      </c>
      <c r="G20" s="169"/>
      <c r="H20" s="169"/>
      <c r="I20" s="171"/>
      <c r="J20" s="171"/>
      <c r="K20" s="171"/>
    </row>
    <row r="21" spans="1:11" s="176" customFormat="1" ht="9" customHeight="1" x14ac:dyDescent="0.2">
      <c r="A21" s="55" t="s">
        <v>275</v>
      </c>
      <c r="B21" s="226">
        <v>0.85961064723471603</v>
      </c>
      <c r="C21" s="226">
        <v>12.340676211217822</v>
      </c>
      <c r="D21" s="226"/>
      <c r="E21" s="226">
        <v>5.7427164069493548</v>
      </c>
      <c r="F21" s="226">
        <v>13.623572557425884</v>
      </c>
      <c r="G21" s="175"/>
      <c r="H21" s="175"/>
      <c r="I21" s="175"/>
      <c r="J21" s="175"/>
      <c r="K21" s="175"/>
    </row>
    <row r="22" spans="1:11" s="176" customFormat="1" ht="9" customHeight="1" x14ac:dyDescent="0.25">
      <c r="A22" s="55" t="s">
        <v>276</v>
      </c>
      <c r="B22" s="226">
        <v>0.9654116171916568</v>
      </c>
      <c r="C22" s="226">
        <v>7.9938591167124855</v>
      </c>
      <c r="D22" s="226"/>
      <c r="E22" s="226">
        <v>6.3213117524958848</v>
      </c>
      <c r="F22" s="226">
        <v>7.8577427565680731</v>
      </c>
      <c r="G22" s="169"/>
      <c r="H22" s="169"/>
      <c r="I22" s="171"/>
      <c r="J22" s="171"/>
      <c r="K22" s="171"/>
    </row>
    <row r="23" spans="1:11" s="176" customFormat="1" ht="9" customHeight="1" x14ac:dyDescent="0.2">
      <c r="A23" s="55" t="s">
        <v>277</v>
      </c>
      <c r="B23" s="226">
        <v>1.1435620919562535</v>
      </c>
      <c r="C23" s="226">
        <v>1.4727409047092006</v>
      </c>
      <c r="D23" s="226"/>
      <c r="E23" s="226">
        <v>7.2037481113898787</v>
      </c>
      <c r="F23" s="226">
        <v>1.2221385305027179</v>
      </c>
      <c r="G23" s="175"/>
      <c r="H23" s="175"/>
      <c r="I23" s="175"/>
      <c r="J23" s="175"/>
      <c r="K23" s="175"/>
    </row>
    <row r="24" spans="1:11" s="176" customFormat="1" ht="9" customHeight="1" x14ac:dyDescent="0.25">
      <c r="A24" s="55"/>
      <c r="B24" s="226"/>
      <c r="C24" s="226"/>
      <c r="D24" s="226"/>
      <c r="E24" s="226"/>
      <c r="F24" s="226"/>
      <c r="G24" s="169"/>
      <c r="H24" s="169"/>
      <c r="I24" s="171"/>
      <c r="J24" s="171"/>
      <c r="K24" s="171"/>
    </row>
    <row r="25" spans="1:11" s="176" customFormat="1" ht="9" customHeight="1" x14ac:dyDescent="0.2">
      <c r="A25" s="237" t="s">
        <v>278</v>
      </c>
      <c r="B25" s="226">
        <v>1.4042313691315924</v>
      </c>
      <c r="C25" s="226">
        <v>14.6042343532436</v>
      </c>
      <c r="D25" s="226"/>
      <c r="E25" s="226">
        <v>8.3284085394981044</v>
      </c>
      <c r="F25" s="226">
        <v>9.8694729351194255</v>
      </c>
      <c r="G25" s="175"/>
      <c r="H25" s="175"/>
      <c r="I25" s="175"/>
      <c r="J25" s="175"/>
      <c r="K25" s="175"/>
    </row>
    <row r="26" spans="1:11" s="176" customFormat="1" ht="9" customHeight="1" x14ac:dyDescent="0.25">
      <c r="A26" s="55" t="s">
        <v>279</v>
      </c>
      <c r="B26" s="226">
        <v>0.9147267244515398</v>
      </c>
      <c r="C26" s="226">
        <v>2.1725159770073903</v>
      </c>
      <c r="D26" s="226"/>
      <c r="E26" s="226">
        <v>6.4940336066239137</v>
      </c>
      <c r="F26" s="226">
        <v>2.2538522825283147</v>
      </c>
      <c r="G26" s="169"/>
      <c r="H26" s="169"/>
      <c r="I26" s="171"/>
      <c r="J26" s="171"/>
      <c r="K26" s="171"/>
    </row>
    <row r="27" spans="1:11" s="176" customFormat="1" ht="9" customHeight="1" x14ac:dyDescent="0.2">
      <c r="A27" s="55" t="s">
        <v>280</v>
      </c>
      <c r="B27" s="226">
        <v>0.98509330100056869</v>
      </c>
      <c r="C27" s="226">
        <v>24.090470920061406</v>
      </c>
      <c r="D27" s="226"/>
      <c r="E27" s="226">
        <v>6.4208082071885899</v>
      </c>
      <c r="F27" s="226">
        <v>23.2071474411213</v>
      </c>
      <c r="G27" s="175"/>
      <c r="H27" s="175"/>
      <c r="I27" s="175"/>
      <c r="J27" s="175"/>
      <c r="K27" s="175"/>
    </row>
    <row r="28" spans="1:11" s="176" customFormat="1" ht="9.75" customHeight="1" x14ac:dyDescent="0.25">
      <c r="A28" s="55" t="s">
        <v>281</v>
      </c>
      <c r="B28" s="231">
        <v>0.85594266342902436</v>
      </c>
      <c r="C28" s="231">
        <v>13.977650041058231</v>
      </c>
      <c r="D28" s="229"/>
      <c r="E28" s="229">
        <v>5.7436704242513148</v>
      </c>
      <c r="F28" s="229">
        <v>15.496846331008603</v>
      </c>
      <c r="G28" s="169"/>
      <c r="H28" s="169"/>
      <c r="I28" s="171"/>
      <c r="J28" s="171"/>
      <c r="K28" s="171"/>
    </row>
    <row r="29" spans="1:11" s="176" customFormat="1" ht="9" customHeight="1" x14ac:dyDescent="0.2">
      <c r="A29" s="55" t="s">
        <v>282</v>
      </c>
      <c r="B29" s="231">
        <v>0.87143908440983942</v>
      </c>
      <c r="C29" s="231">
        <v>45.15512870862937</v>
      </c>
      <c r="D29" s="231"/>
      <c r="E29" s="231">
        <v>5.7769572764715686</v>
      </c>
      <c r="F29" s="231">
        <v>49.172681010222355</v>
      </c>
      <c r="G29" s="177"/>
      <c r="H29" s="177"/>
      <c r="I29" s="171"/>
      <c r="J29" s="171"/>
      <c r="K29" s="171"/>
    </row>
    <row r="30" spans="1:11" s="176" customFormat="1" ht="6.75" customHeight="1" x14ac:dyDescent="0.2">
      <c r="A30" s="236"/>
      <c r="B30" s="231"/>
      <c r="C30" s="231"/>
      <c r="D30" s="231"/>
      <c r="E30" s="231"/>
      <c r="F30" s="231"/>
      <c r="G30" s="175"/>
      <c r="H30" s="175"/>
      <c r="I30" s="175"/>
      <c r="J30" s="175"/>
      <c r="K30" s="175"/>
    </row>
    <row r="31" spans="1:11" s="176" customFormat="1" ht="9" customHeight="1" x14ac:dyDescent="0.2">
      <c r="A31" s="232" t="s">
        <v>14</v>
      </c>
      <c r="B31" s="233">
        <v>0.94897295928504855</v>
      </c>
      <c r="C31" s="233">
        <v>100</v>
      </c>
      <c r="E31" s="233">
        <v>6.1891949320188724</v>
      </c>
      <c r="F31" s="233">
        <v>100</v>
      </c>
      <c r="G31" s="175"/>
      <c r="H31" s="175"/>
      <c r="I31" s="175"/>
      <c r="J31" s="175"/>
      <c r="K31" s="175"/>
    </row>
    <row r="32" spans="1:11" s="180" customFormat="1" ht="9" customHeight="1" x14ac:dyDescent="0.15">
      <c r="A32" s="178"/>
      <c r="B32" s="179"/>
      <c r="C32" s="179"/>
      <c r="D32" s="179"/>
      <c r="E32" s="179"/>
      <c r="F32" s="179"/>
      <c r="G32" s="175"/>
      <c r="H32" s="175"/>
      <c r="I32" s="175"/>
      <c r="J32" s="175"/>
      <c r="K32" s="175"/>
    </row>
    <row r="33" spans="1:10" s="180" customFormat="1" ht="5.25" customHeight="1" x14ac:dyDescent="0.25">
      <c r="A33" s="181"/>
      <c r="G33" s="169"/>
      <c r="H33" s="171"/>
      <c r="I33" s="171"/>
      <c r="J33" s="171"/>
    </row>
    <row r="34" spans="1:10" s="180" customFormat="1" ht="9" customHeight="1" x14ac:dyDescent="0.2">
      <c r="A34" s="182" t="s">
        <v>264</v>
      </c>
      <c r="B34" s="183"/>
      <c r="C34" s="183"/>
      <c r="D34" s="183"/>
      <c r="E34" s="183"/>
      <c r="F34" s="183"/>
      <c r="G34" s="175"/>
      <c r="H34" s="175"/>
      <c r="I34" s="175"/>
      <c r="J34" s="175"/>
    </row>
    <row r="35" spans="1:10" ht="9" customHeight="1" x14ac:dyDescent="0.25"/>
    <row r="36" spans="1:10" ht="9" customHeight="1" x14ac:dyDescent="0.25"/>
    <row r="37" spans="1:10" ht="11.25" customHeight="1" x14ac:dyDescent="0.25">
      <c r="A37" s="190" t="s">
        <v>284</v>
      </c>
    </row>
    <row r="38" spans="1:10" ht="9" customHeight="1" x14ac:dyDescent="0.25"/>
    <row r="39" spans="1:10" ht="9" customHeight="1" x14ac:dyDescent="0.25"/>
    <row r="40" spans="1:10" ht="9" customHeight="1" x14ac:dyDescent="0.25"/>
    <row r="41" spans="1:10" ht="9" customHeight="1" x14ac:dyDescent="0.25"/>
    <row r="42" spans="1:10" ht="9" customHeight="1" x14ac:dyDescent="0.25"/>
    <row r="43" spans="1:10" ht="9" customHeight="1" x14ac:dyDescent="0.25"/>
    <row r="44" spans="1:10" ht="9" customHeight="1" x14ac:dyDescent="0.25"/>
    <row r="45" spans="1:10" ht="9" customHeight="1" x14ac:dyDescent="0.25"/>
    <row r="46" spans="1:10" ht="9" customHeight="1" x14ac:dyDescent="0.25"/>
    <row r="47" spans="1:10" ht="9" customHeight="1" x14ac:dyDescent="0.25"/>
    <row r="48" spans="1:10" ht="9" customHeight="1" x14ac:dyDescent="0.25"/>
    <row r="49" ht="9" customHeight="1" x14ac:dyDescent="0.25"/>
    <row r="50" ht="9" customHeight="1" x14ac:dyDescent="0.25"/>
    <row r="51" ht="9" customHeight="1" x14ac:dyDescent="0.25"/>
    <row r="52" ht="9" customHeight="1" x14ac:dyDescent="0.25"/>
    <row r="53" ht="9" customHeight="1" x14ac:dyDescent="0.25"/>
    <row r="54" ht="9" customHeight="1" x14ac:dyDescent="0.25"/>
    <row r="55" ht="9" customHeight="1" x14ac:dyDescent="0.25"/>
    <row r="56" ht="9" customHeight="1" x14ac:dyDescent="0.25"/>
  </sheetData>
  <mergeCells count="4">
    <mergeCell ref="A3:A4"/>
    <mergeCell ref="B3:C3"/>
    <mergeCell ref="E3:F3"/>
    <mergeCell ref="D3:D4"/>
  </mergeCells>
  <hyperlinks>
    <hyperlink ref="A37" location="'Indice delle tavole'!A1" display="Torna all'indice delle tavole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K21" sqref="K21"/>
    </sheetView>
  </sheetViews>
  <sheetFormatPr defaultColWidth="9.140625" defaultRowHeight="9.75" customHeight="1" x14ac:dyDescent="0.2"/>
  <cols>
    <col min="1" max="1" width="50" style="27" customWidth="1"/>
    <col min="2" max="2" width="9.42578125" style="2" bestFit="1" customWidth="1"/>
    <col min="3" max="6" width="8.42578125" style="2" bestFit="1" customWidth="1"/>
    <col min="7" max="7" width="9.85546875" style="2" bestFit="1" customWidth="1"/>
    <col min="8" max="16384" width="9.140625" style="11"/>
  </cols>
  <sheetData>
    <row r="1" spans="1:8" ht="12.75" x14ac:dyDescent="0.2">
      <c r="A1" s="5" t="s">
        <v>199</v>
      </c>
    </row>
    <row r="2" spans="1:8" ht="12.75" x14ac:dyDescent="0.2">
      <c r="A2" s="11"/>
    </row>
    <row r="3" spans="1:8" ht="9" customHeight="1" x14ac:dyDescent="0.2">
      <c r="A3" s="3"/>
    </row>
    <row r="4" spans="1:8" ht="19.5" customHeight="1" x14ac:dyDescent="0.2">
      <c r="A4" s="10" t="s">
        <v>157</v>
      </c>
      <c r="B4" s="21" t="s">
        <v>11</v>
      </c>
      <c r="C4" s="21" t="s">
        <v>12</v>
      </c>
      <c r="D4" s="21" t="s">
        <v>13</v>
      </c>
      <c r="E4" s="21" t="s">
        <v>0</v>
      </c>
      <c r="F4" s="21" t="s">
        <v>1</v>
      </c>
      <c r="G4" s="21" t="s">
        <v>14</v>
      </c>
    </row>
    <row r="5" spans="1:8" ht="9" customHeight="1" x14ac:dyDescent="0.2">
      <c r="A5" s="36"/>
      <c r="B5" s="11"/>
      <c r="C5" s="11"/>
      <c r="D5" s="11"/>
      <c r="E5" s="11"/>
      <c r="F5" s="11"/>
      <c r="G5" s="11"/>
    </row>
    <row r="6" spans="1:8" ht="9" customHeight="1" x14ac:dyDescent="0.2">
      <c r="A6" s="58" t="s">
        <v>5</v>
      </c>
      <c r="B6" s="26">
        <v>25388</v>
      </c>
      <c r="C6" s="26">
        <v>15339</v>
      </c>
      <c r="D6" s="26">
        <v>21731</v>
      </c>
      <c r="E6" s="26">
        <v>14253</v>
      </c>
      <c r="F6" s="26">
        <v>5678</v>
      </c>
      <c r="G6" s="26">
        <v>82389</v>
      </c>
    </row>
    <row r="7" spans="1:8" ht="9" customHeight="1" x14ac:dyDescent="0.2">
      <c r="A7" s="22"/>
      <c r="B7" s="8"/>
      <c r="C7" s="8"/>
      <c r="D7" s="8"/>
      <c r="E7" s="8"/>
      <c r="F7" s="8"/>
      <c r="G7" s="8"/>
    </row>
    <row r="8" spans="1:8" ht="9" customHeight="1" x14ac:dyDescent="0.2">
      <c r="A8" s="59" t="s">
        <v>7</v>
      </c>
      <c r="B8" s="23">
        <v>13747</v>
      </c>
      <c r="C8" s="23">
        <v>7035</v>
      </c>
      <c r="D8" s="23">
        <v>12315</v>
      </c>
      <c r="E8" s="23">
        <v>4771</v>
      </c>
      <c r="F8" s="23">
        <v>1996</v>
      </c>
      <c r="G8" s="23">
        <v>39864</v>
      </c>
    </row>
    <row r="9" spans="1:8" ht="9" customHeight="1" x14ac:dyDescent="0.2">
      <c r="A9" s="60" t="s">
        <v>21</v>
      </c>
      <c r="B9" s="23">
        <v>4566</v>
      </c>
      <c r="C9" s="23">
        <v>2397</v>
      </c>
      <c r="D9" s="23">
        <v>4310</v>
      </c>
      <c r="E9" s="23">
        <v>1678</v>
      </c>
      <c r="F9" s="23">
        <v>655</v>
      </c>
      <c r="G9" s="23">
        <v>13606</v>
      </c>
    </row>
    <row r="10" spans="1:8" ht="9" customHeight="1" x14ac:dyDescent="0.2">
      <c r="A10" s="60" t="s">
        <v>22</v>
      </c>
      <c r="B10" s="23">
        <v>2651</v>
      </c>
      <c r="C10" s="23">
        <v>1374</v>
      </c>
      <c r="D10" s="23">
        <v>2459</v>
      </c>
      <c r="E10" s="23">
        <v>1095</v>
      </c>
      <c r="F10" s="23">
        <v>444</v>
      </c>
      <c r="G10" s="23">
        <v>8023</v>
      </c>
    </row>
    <row r="11" spans="1:8" ht="9" customHeight="1" x14ac:dyDescent="0.2">
      <c r="A11" s="60" t="s">
        <v>23</v>
      </c>
      <c r="B11" s="23">
        <v>6477</v>
      </c>
      <c r="C11" s="23">
        <v>3220</v>
      </c>
      <c r="D11" s="23">
        <v>5478</v>
      </c>
      <c r="E11" s="23">
        <v>1934</v>
      </c>
      <c r="F11" s="23">
        <v>875</v>
      </c>
      <c r="G11" s="23">
        <v>17984</v>
      </c>
    </row>
    <row r="12" spans="1:8" ht="9" customHeight="1" x14ac:dyDescent="0.2">
      <c r="A12" s="60" t="s">
        <v>24</v>
      </c>
      <c r="B12" s="23">
        <v>53</v>
      </c>
      <c r="C12" s="23">
        <v>44</v>
      </c>
      <c r="D12" s="23">
        <v>68</v>
      </c>
      <c r="E12" s="23">
        <v>64</v>
      </c>
      <c r="F12" s="23">
        <v>22</v>
      </c>
      <c r="G12" s="23">
        <v>251</v>
      </c>
    </row>
    <row r="13" spans="1:8" ht="9" customHeight="1" x14ac:dyDescent="0.2">
      <c r="A13" s="22"/>
      <c r="B13" s="16"/>
      <c r="C13" s="16"/>
      <c r="D13" s="16"/>
      <c r="E13" s="16"/>
      <c r="F13" s="16"/>
      <c r="G13" s="16"/>
      <c r="H13" s="16"/>
    </row>
    <row r="14" spans="1:8" ht="9" customHeight="1" x14ac:dyDescent="0.2">
      <c r="A14" s="59" t="s">
        <v>8</v>
      </c>
      <c r="B14" s="23">
        <v>281</v>
      </c>
      <c r="C14" s="23">
        <v>238</v>
      </c>
      <c r="D14" s="23">
        <v>321</v>
      </c>
      <c r="E14" s="23">
        <v>239</v>
      </c>
      <c r="F14" s="23">
        <v>184</v>
      </c>
      <c r="G14" s="23">
        <v>1263</v>
      </c>
    </row>
    <row r="15" spans="1:8" ht="9" customHeight="1" x14ac:dyDescent="0.2">
      <c r="A15" s="60" t="s">
        <v>25</v>
      </c>
      <c r="B15" s="23">
        <v>177</v>
      </c>
      <c r="C15" s="23">
        <v>123</v>
      </c>
      <c r="D15" s="23">
        <v>174</v>
      </c>
      <c r="E15" s="23">
        <v>104</v>
      </c>
      <c r="F15" s="23">
        <v>59</v>
      </c>
      <c r="G15" s="23">
        <v>637</v>
      </c>
    </row>
    <row r="16" spans="1:8" ht="9" customHeight="1" x14ac:dyDescent="0.2">
      <c r="A16" s="60" t="s">
        <v>26</v>
      </c>
      <c r="B16" s="23">
        <v>48</v>
      </c>
      <c r="C16" s="23">
        <v>47</v>
      </c>
      <c r="D16" s="23">
        <v>81</v>
      </c>
      <c r="E16" s="23">
        <v>49</v>
      </c>
      <c r="F16" s="23">
        <v>45</v>
      </c>
      <c r="G16" s="23">
        <v>270</v>
      </c>
    </row>
    <row r="17" spans="1:7" ht="9" customHeight="1" x14ac:dyDescent="0.2">
      <c r="A17" s="60" t="s">
        <v>27</v>
      </c>
      <c r="B17" s="23">
        <v>33</v>
      </c>
      <c r="C17" s="23">
        <v>36</v>
      </c>
      <c r="D17" s="23">
        <v>45</v>
      </c>
      <c r="E17" s="23">
        <v>55</v>
      </c>
      <c r="F17" s="23">
        <v>69</v>
      </c>
      <c r="G17" s="23">
        <v>238</v>
      </c>
    </row>
    <row r="18" spans="1:7" ht="9" customHeight="1" x14ac:dyDescent="0.2">
      <c r="A18" s="60" t="s">
        <v>28</v>
      </c>
      <c r="B18" s="23">
        <v>23</v>
      </c>
      <c r="C18" s="23">
        <v>32</v>
      </c>
      <c r="D18" s="23">
        <v>21</v>
      </c>
      <c r="E18" s="23">
        <v>31</v>
      </c>
      <c r="F18" s="23">
        <v>11</v>
      </c>
      <c r="G18" s="23">
        <v>118</v>
      </c>
    </row>
    <row r="19" spans="1:7" ht="9" customHeight="1" x14ac:dyDescent="0.2">
      <c r="A19" s="22"/>
      <c r="B19" s="16"/>
      <c r="C19" s="16"/>
      <c r="D19" s="16"/>
      <c r="E19" s="16"/>
      <c r="F19" s="16"/>
      <c r="G19" s="16"/>
    </row>
    <row r="20" spans="1:7" ht="9" customHeight="1" x14ac:dyDescent="0.2">
      <c r="A20" s="59" t="s">
        <v>6</v>
      </c>
      <c r="B20" s="23">
        <v>1928</v>
      </c>
      <c r="C20" s="23">
        <v>1161</v>
      </c>
      <c r="D20" s="23">
        <v>1438</v>
      </c>
      <c r="E20" s="23">
        <v>2830</v>
      </c>
      <c r="F20" s="23">
        <v>981</v>
      </c>
      <c r="G20" s="23">
        <v>8338</v>
      </c>
    </row>
    <row r="21" spans="1:7" ht="9" customHeight="1" x14ac:dyDescent="0.2">
      <c r="A21" s="8"/>
      <c r="B21" s="11"/>
      <c r="C21" s="11"/>
      <c r="D21" s="11"/>
      <c r="E21" s="11"/>
      <c r="F21" s="11"/>
      <c r="G21" s="11"/>
    </row>
    <row r="22" spans="1:7" ht="9" customHeight="1" x14ac:dyDescent="0.2">
      <c r="A22" s="59" t="s">
        <v>9</v>
      </c>
      <c r="B22" s="23">
        <v>6428</v>
      </c>
      <c r="C22" s="23">
        <v>4271</v>
      </c>
      <c r="D22" s="23">
        <v>4055</v>
      </c>
      <c r="E22" s="23">
        <v>2507</v>
      </c>
      <c r="F22" s="23">
        <v>1083</v>
      </c>
      <c r="G22" s="23">
        <v>18344</v>
      </c>
    </row>
    <row r="23" spans="1:7" ht="9" customHeight="1" x14ac:dyDescent="0.2">
      <c r="A23" s="24"/>
      <c r="B23" s="8"/>
      <c r="C23" s="8"/>
      <c r="D23" s="8"/>
      <c r="E23" s="8"/>
      <c r="F23" s="8"/>
      <c r="G23" s="8"/>
    </row>
    <row r="24" spans="1:7" ht="9" customHeight="1" x14ac:dyDescent="0.2">
      <c r="A24" s="59" t="s">
        <v>17</v>
      </c>
      <c r="B24" s="23">
        <v>3004</v>
      </c>
      <c r="C24" s="23">
        <v>2634</v>
      </c>
      <c r="D24" s="23">
        <v>3602</v>
      </c>
      <c r="E24" s="23">
        <v>3906</v>
      </c>
      <c r="F24" s="23">
        <v>1434</v>
      </c>
      <c r="G24" s="23">
        <v>14580</v>
      </c>
    </row>
    <row r="25" spans="1:7" ht="9" customHeight="1" x14ac:dyDescent="0.2">
      <c r="A25" s="37"/>
      <c r="B25" s="25"/>
      <c r="C25" s="25"/>
      <c r="D25" s="25"/>
      <c r="E25" s="25"/>
      <c r="F25" s="25"/>
      <c r="G25" s="25"/>
    </row>
    <row r="26" spans="1:7" ht="9" customHeight="1" x14ac:dyDescent="0.2">
      <c r="A26" s="38"/>
      <c r="B26" s="24"/>
      <c r="C26" s="24"/>
      <c r="D26" s="24"/>
      <c r="E26" s="24"/>
      <c r="F26" s="24"/>
      <c r="G26" s="24"/>
    </row>
    <row r="27" spans="1:7" ht="9" customHeight="1" x14ac:dyDescent="0.2">
      <c r="A27" s="7" t="s">
        <v>19</v>
      </c>
    </row>
    <row r="28" spans="1:7" ht="12.75" x14ac:dyDescent="0.2">
      <c r="A28" s="239" t="s">
        <v>20</v>
      </c>
      <c r="B28" s="239"/>
      <c r="C28" s="239"/>
      <c r="D28" s="239"/>
      <c r="E28" s="239"/>
      <c r="F28" s="239"/>
      <c r="G28" s="239"/>
    </row>
    <row r="29" spans="1:7" ht="9" customHeight="1" x14ac:dyDescent="0.2">
      <c r="A29" s="11"/>
      <c r="B29" s="11"/>
      <c r="C29" s="11"/>
      <c r="D29" s="11"/>
      <c r="E29" s="11"/>
      <c r="F29" s="11"/>
      <c r="G29" s="11"/>
    </row>
    <row r="30" spans="1:7" ht="9" customHeight="1" x14ac:dyDescent="0.2">
      <c r="A30" s="11"/>
      <c r="B30" s="11"/>
      <c r="C30" s="11"/>
      <c r="D30" s="11"/>
      <c r="E30" s="11"/>
      <c r="F30" s="11"/>
      <c r="G30" s="11"/>
    </row>
    <row r="32" spans="1:7" ht="9.75" customHeight="1" x14ac:dyDescent="0.2">
      <c r="A32" s="190" t="s">
        <v>284</v>
      </c>
    </row>
    <row r="46" spans="1:1" ht="9.75" customHeight="1" x14ac:dyDescent="0.2">
      <c r="A46" s="45"/>
    </row>
  </sheetData>
  <mergeCells count="1">
    <mergeCell ref="A28:G28"/>
  </mergeCells>
  <phoneticPr fontId="31" type="noConversion"/>
  <hyperlinks>
    <hyperlink ref="A32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="98" zoomScaleNormal="98" workbookViewId="0">
      <selection activeCell="I3" sqref="I3"/>
    </sheetView>
  </sheetViews>
  <sheetFormatPr defaultColWidth="9.140625" defaultRowHeight="8.25" customHeight="1" x14ac:dyDescent="0.2"/>
  <cols>
    <col min="1" max="1" width="50.140625" style="11" customWidth="1"/>
    <col min="2" max="8" width="9.140625" style="11"/>
    <col min="9" max="9" width="31.85546875" style="36" customWidth="1"/>
    <col min="10" max="16384" width="9.140625" style="11"/>
  </cols>
  <sheetData>
    <row r="1" spans="1:16" ht="12.75" x14ac:dyDescent="0.2">
      <c r="A1" s="5" t="s">
        <v>200</v>
      </c>
      <c r="B1" s="2"/>
      <c r="C1" s="2"/>
      <c r="D1" s="2"/>
      <c r="E1" s="2"/>
      <c r="F1" s="2"/>
      <c r="G1" s="2"/>
    </row>
    <row r="2" spans="1:16" ht="12.75" x14ac:dyDescent="0.2">
      <c r="B2" s="2"/>
      <c r="C2" s="2"/>
      <c r="D2" s="2"/>
      <c r="E2" s="2"/>
      <c r="F2" s="2"/>
      <c r="G2" s="2"/>
    </row>
    <row r="3" spans="1:16" ht="9" customHeight="1" x14ac:dyDescent="0.2">
      <c r="A3" s="3"/>
      <c r="B3" s="2"/>
      <c r="C3" s="2"/>
      <c r="D3" s="2"/>
      <c r="E3" s="2"/>
      <c r="F3" s="2"/>
      <c r="G3" s="2"/>
    </row>
    <row r="4" spans="1:16" ht="19.5" customHeight="1" x14ac:dyDescent="0.2">
      <c r="A4" s="10" t="s">
        <v>157</v>
      </c>
      <c r="B4" s="21" t="s">
        <v>11</v>
      </c>
      <c r="C4" s="21" t="s">
        <v>12</v>
      </c>
      <c r="D4" s="21" t="s">
        <v>13</v>
      </c>
      <c r="E4" s="21" t="s">
        <v>0</v>
      </c>
      <c r="F4" s="21" t="s">
        <v>1</v>
      </c>
      <c r="G4" s="21" t="s">
        <v>14</v>
      </c>
    </row>
    <row r="5" spans="1:16" ht="9" customHeight="1" x14ac:dyDescent="0.2">
      <c r="A5" s="1"/>
      <c r="B5" s="2"/>
      <c r="C5" s="2"/>
      <c r="D5" s="2"/>
      <c r="E5" s="2"/>
      <c r="F5" s="2"/>
      <c r="G5" s="2"/>
    </row>
    <row r="6" spans="1:16" ht="9" customHeight="1" x14ac:dyDescent="0.2">
      <c r="A6" s="58" t="s">
        <v>5</v>
      </c>
      <c r="B6" s="18">
        <v>30.814793236961247</v>
      </c>
      <c r="C6" s="18">
        <v>18.617776644940463</v>
      </c>
      <c r="D6" s="18">
        <v>26.376093896029811</v>
      </c>
      <c r="E6" s="18">
        <v>17.299639514983799</v>
      </c>
      <c r="F6" s="18">
        <v>6.8916967070846837</v>
      </c>
      <c r="G6" s="18">
        <v>100</v>
      </c>
      <c r="H6" s="12"/>
    </row>
    <row r="7" spans="1:16" ht="9" customHeight="1" x14ac:dyDescent="0.2">
      <c r="A7" s="22"/>
      <c r="B7" s="15"/>
      <c r="C7" s="15"/>
      <c r="D7" s="15"/>
      <c r="E7" s="15"/>
      <c r="F7" s="15"/>
      <c r="G7" s="15"/>
    </row>
    <row r="8" spans="1:16" ht="9" customHeight="1" x14ac:dyDescent="0.2">
      <c r="A8" s="59" t="s">
        <v>7</v>
      </c>
      <c r="B8" s="15">
        <v>34.484748143688542</v>
      </c>
      <c r="C8" s="15">
        <v>17.6475015051174</v>
      </c>
      <c r="D8" s="15">
        <v>30.892534617700179</v>
      </c>
      <c r="E8" s="15">
        <v>11.968191852297814</v>
      </c>
      <c r="F8" s="15">
        <v>5.0070238811960666</v>
      </c>
      <c r="G8" s="15">
        <v>100</v>
      </c>
      <c r="H8" s="12"/>
    </row>
    <row r="9" spans="1:16" ht="9" customHeight="1" x14ac:dyDescent="0.2">
      <c r="A9" s="60" t="s">
        <v>21</v>
      </c>
      <c r="B9" s="15">
        <v>33.558724092312211</v>
      </c>
      <c r="C9" s="15">
        <v>17.61722769366456</v>
      </c>
      <c r="D9" s="15">
        <v>31.677201234749376</v>
      </c>
      <c r="E9" s="15">
        <v>12.332794355431426</v>
      </c>
      <c r="F9" s="15">
        <v>4.8140526238424224</v>
      </c>
      <c r="G9" s="15">
        <v>100</v>
      </c>
    </row>
    <row r="10" spans="1:16" ht="9" customHeight="1" x14ac:dyDescent="0.2">
      <c r="A10" s="60" t="s">
        <v>22</v>
      </c>
      <c r="B10" s="15">
        <v>33.042502804437241</v>
      </c>
      <c r="C10" s="15">
        <v>17.125763430138353</v>
      </c>
      <c r="D10" s="15">
        <v>30.649383023806553</v>
      </c>
      <c r="E10" s="15">
        <v>13.648261248909385</v>
      </c>
      <c r="F10" s="15">
        <v>5.5340894927084632</v>
      </c>
      <c r="G10" s="15">
        <v>100</v>
      </c>
    </row>
    <row r="11" spans="1:16" ht="9" customHeight="1" x14ac:dyDescent="0.2">
      <c r="A11" s="60" t="s">
        <v>23</v>
      </c>
      <c r="B11" s="15">
        <v>36.015346975088967</v>
      </c>
      <c r="C11" s="15">
        <v>17.904804270462634</v>
      </c>
      <c r="D11" s="15">
        <v>30.460409252669042</v>
      </c>
      <c r="E11" s="15">
        <v>10.75400355871886</v>
      </c>
      <c r="F11" s="15">
        <v>4.8654359430604988</v>
      </c>
      <c r="G11" s="15">
        <v>100</v>
      </c>
    </row>
    <row r="12" spans="1:16" ht="9" customHeight="1" x14ac:dyDescent="0.2">
      <c r="A12" s="60" t="s">
        <v>24</v>
      </c>
      <c r="B12" s="15">
        <v>21.115537848605577</v>
      </c>
      <c r="C12" s="15">
        <v>17.529880478087652</v>
      </c>
      <c r="D12" s="15">
        <v>27.091633466135455</v>
      </c>
      <c r="E12" s="15">
        <v>25.498007968127489</v>
      </c>
      <c r="F12" s="15">
        <v>8.7649402390438258</v>
      </c>
      <c r="G12" s="15">
        <v>100</v>
      </c>
    </row>
    <row r="13" spans="1:16" ht="9" customHeight="1" x14ac:dyDescent="0.2">
      <c r="A13" s="22"/>
      <c r="B13" s="15"/>
      <c r="C13" s="15"/>
      <c r="D13" s="15"/>
      <c r="E13" s="15"/>
      <c r="F13" s="15"/>
      <c r="G13" s="15"/>
      <c r="P13" s="16"/>
    </row>
    <row r="14" spans="1:16" ht="9" customHeight="1" x14ac:dyDescent="0.2">
      <c r="A14" s="59" t="s">
        <v>8</v>
      </c>
      <c r="B14" s="15">
        <v>22.2486144101346</v>
      </c>
      <c r="C14" s="15">
        <v>18.844022169437846</v>
      </c>
      <c r="D14" s="15">
        <v>25.415676959619955</v>
      </c>
      <c r="E14" s="15">
        <v>18.923198733174981</v>
      </c>
      <c r="F14" s="15">
        <v>14.56848772763262</v>
      </c>
      <c r="G14" s="15">
        <v>100</v>
      </c>
      <c r="H14" s="12"/>
    </row>
    <row r="15" spans="1:16" ht="9" customHeight="1" x14ac:dyDescent="0.2">
      <c r="A15" s="60" t="s">
        <v>25</v>
      </c>
      <c r="B15" s="15">
        <v>27.786499215070641</v>
      </c>
      <c r="C15" s="15">
        <v>19.309262166405023</v>
      </c>
      <c r="D15" s="15">
        <v>27.315541601255887</v>
      </c>
      <c r="E15" s="15">
        <v>16.326530612244898</v>
      </c>
      <c r="F15" s="15">
        <v>9.2621664050235477</v>
      </c>
      <c r="G15" s="15">
        <v>100</v>
      </c>
    </row>
    <row r="16" spans="1:16" ht="9" customHeight="1" x14ac:dyDescent="0.2">
      <c r="A16" s="60" t="s">
        <v>26</v>
      </c>
      <c r="B16" s="15">
        <v>17.777777777777779</v>
      </c>
      <c r="C16" s="15">
        <v>17.407407407407408</v>
      </c>
      <c r="D16" s="15">
        <v>30</v>
      </c>
      <c r="E16" s="15">
        <v>18.148148148148149</v>
      </c>
      <c r="F16" s="15">
        <v>16.666666666666664</v>
      </c>
      <c r="G16" s="15">
        <v>100</v>
      </c>
    </row>
    <row r="17" spans="1:8" ht="9" customHeight="1" x14ac:dyDescent="0.2">
      <c r="A17" s="60" t="s">
        <v>27</v>
      </c>
      <c r="B17" s="15">
        <v>13.865546218487395</v>
      </c>
      <c r="C17" s="15">
        <v>15.126050420168067</v>
      </c>
      <c r="D17" s="15">
        <v>18.907563025210084</v>
      </c>
      <c r="E17" s="15">
        <v>23.109243697478991</v>
      </c>
      <c r="F17" s="15">
        <v>28.991596638655466</v>
      </c>
      <c r="G17" s="15">
        <v>100</v>
      </c>
    </row>
    <row r="18" spans="1:8" ht="9" customHeight="1" x14ac:dyDescent="0.2">
      <c r="A18" s="60" t="s">
        <v>28</v>
      </c>
      <c r="B18" s="15">
        <v>19.491525423728813</v>
      </c>
      <c r="C18" s="15">
        <v>27.118644067796609</v>
      </c>
      <c r="D18" s="15">
        <v>17.796610169491526</v>
      </c>
      <c r="E18" s="15">
        <v>26.271186440677969</v>
      </c>
      <c r="F18" s="15">
        <v>9.3220338983050848</v>
      </c>
      <c r="G18" s="15">
        <v>100</v>
      </c>
    </row>
    <row r="19" spans="1:8" ht="9" customHeight="1" x14ac:dyDescent="0.2">
      <c r="A19" s="22"/>
      <c r="B19" s="15"/>
      <c r="C19" s="15"/>
      <c r="D19" s="15"/>
      <c r="E19" s="15"/>
      <c r="F19" s="15"/>
      <c r="G19" s="15"/>
    </row>
    <row r="20" spans="1:8" ht="9" customHeight="1" x14ac:dyDescent="0.2">
      <c r="A20" s="59" t="s">
        <v>6</v>
      </c>
      <c r="B20" s="15">
        <v>23.12305109138882</v>
      </c>
      <c r="C20" s="15">
        <v>13.924202446629888</v>
      </c>
      <c r="D20" s="15">
        <v>17.246342048452867</v>
      </c>
      <c r="E20" s="15">
        <v>33.940993043895418</v>
      </c>
      <c r="F20" s="15">
        <v>11.765411369633005</v>
      </c>
      <c r="G20" s="15">
        <v>100</v>
      </c>
      <c r="H20" s="12"/>
    </row>
    <row r="21" spans="1:8" ht="9" customHeight="1" x14ac:dyDescent="0.2">
      <c r="A21" s="8"/>
      <c r="B21" s="15"/>
      <c r="C21" s="15"/>
      <c r="D21" s="15"/>
      <c r="E21" s="15"/>
      <c r="F21" s="15"/>
      <c r="G21" s="15"/>
    </row>
    <row r="22" spans="1:8" ht="9" customHeight="1" x14ac:dyDescent="0.2">
      <c r="A22" s="59" t="s">
        <v>9</v>
      </c>
      <c r="B22" s="15">
        <v>35.041430440470997</v>
      </c>
      <c r="C22" s="15">
        <v>23.282817269952027</v>
      </c>
      <c r="D22" s="15">
        <v>22.105320540776276</v>
      </c>
      <c r="E22" s="15">
        <v>13.666593981683384</v>
      </c>
      <c r="F22" s="15">
        <v>5.903837767117313</v>
      </c>
      <c r="G22" s="15">
        <v>100</v>
      </c>
      <c r="H22" s="12"/>
    </row>
    <row r="23" spans="1:8" ht="9" customHeight="1" x14ac:dyDescent="0.2">
      <c r="A23" s="24"/>
      <c r="B23" s="15"/>
      <c r="C23" s="15"/>
      <c r="D23" s="15"/>
      <c r="E23" s="15"/>
      <c r="F23" s="15"/>
      <c r="G23" s="15"/>
    </row>
    <row r="24" spans="1:8" ht="9" customHeight="1" x14ac:dyDescent="0.2">
      <c r="A24" s="59" t="s">
        <v>17</v>
      </c>
      <c r="B24" s="15">
        <v>20.603566529492458</v>
      </c>
      <c r="C24" s="15">
        <v>18.065843621399178</v>
      </c>
      <c r="D24" s="15">
        <v>24.705075445816185</v>
      </c>
      <c r="E24" s="15">
        <v>26.79012345679012</v>
      </c>
      <c r="F24" s="15">
        <v>9.8353909465020575</v>
      </c>
      <c r="G24" s="15">
        <v>100</v>
      </c>
      <c r="H24" s="12"/>
    </row>
    <row r="25" spans="1:8" ht="9" customHeight="1" x14ac:dyDescent="0.2">
      <c r="A25" s="25"/>
      <c r="B25" s="164"/>
      <c r="C25" s="164"/>
      <c r="D25" s="164"/>
      <c r="E25" s="164"/>
      <c r="F25" s="164"/>
      <c r="G25" s="74"/>
    </row>
    <row r="26" spans="1:8" ht="9" customHeight="1" x14ac:dyDescent="0.2">
      <c r="A26" s="24"/>
      <c r="B26" s="24"/>
      <c r="C26" s="24"/>
      <c r="D26" s="24"/>
      <c r="E26" s="24"/>
      <c r="F26" s="24"/>
      <c r="G26" s="24"/>
    </row>
    <row r="27" spans="1:8" ht="9" customHeight="1" x14ac:dyDescent="0.2">
      <c r="A27" s="7" t="s">
        <v>19</v>
      </c>
      <c r="B27" s="2"/>
      <c r="C27" s="2"/>
      <c r="D27" s="2"/>
      <c r="E27" s="2"/>
      <c r="F27" s="2"/>
      <c r="G27" s="2"/>
    </row>
    <row r="28" spans="1:8" ht="9" customHeight="1" x14ac:dyDescent="0.2">
      <c r="A28" s="239" t="s">
        <v>18</v>
      </c>
      <c r="B28" s="239"/>
      <c r="C28" s="239"/>
      <c r="D28" s="239"/>
      <c r="E28" s="239"/>
      <c r="F28" s="239"/>
      <c r="G28" s="239"/>
    </row>
    <row r="29" spans="1:8" ht="12.75" x14ac:dyDescent="0.2">
      <c r="A29" s="239"/>
      <c r="B29" s="239"/>
      <c r="C29" s="239"/>
      <c r="D29" s="239"/>
      <c r="E29" s="239"/>
      <c r="F29" s="239"/>
      <c r="G29" s="239"/>
    </row>
    <row r="30" spans="1:8" ht="6.75" customHeight="1" x14ac:dyDescent="0.2"/>
    <row r="32" spans="1:8" ht="10.5" customHeight="1" x14ac:dyDescent="0.2">
      <c r="A32" s="190" t="s">
        <v>284</v>
      </c>
    </row>
    <row r="46" spans="1:1" ht="8.25" customHeight="1" x14ac:dyDescent="0.2">
      <c r="A46" s="44"/>
    </row>
  </sheetData>
  <mergeCells count="1">
    <mergeCell ref="A28:G29"/>
  </mergeCells>
  <phoneticPr fontId="31" type="noConversion"/>
  <hyperlinks>
    <hyperlink ref="A32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="96" zoomScaleNormal="96" workbookViewId="0">
      <selection activeCell="K22" sqref="K22"/>
    </sheetView>
  </sheetViews>
  <sheetFormatPr defaultColWidth="9.140625" defaultRowHeight="9" customHeight="1" x14ac:dyDescent="0.2"/>
  <cols>
    <col min="1" max="1" width="43" style="11" customWidth="1"/>
    <col min="2" max="7" width="9.28515625" style="11" customWidth="1"/>
    <col min="8" max="16384" width="9.140625" style="11"/>
  </cols>
  <sheetData>
    <row r="1" spans="1:7" ht="12.75" x14ac:dyDescent="0.2">
      <c r="A1" s="5" t="s">
        <v>201</v>
      </c>
    </row>
    <row r="2" spans="1:7" ht="12.75" x14ac:dyDescent="0.2">
      <c r="A2" s="34"/>
    </row>
    <row r="3" spans="1:7" ht="12.75" x14ac:dyDescent="0.2"/>
    <row r="4" spans="1:7" ht="12.75" customHeight="1" x14ac:dyDescent="0.2">
      <c r="A4" s="10" t="s">
        <v>157</v>
      </c>
      <c r="B4" s="21" t="s">
        <v>11</v>
      </c>
      <c r="C4" s="21" t="s">
        <v>12</v>
      </c>
      <c r="D4" s="21" t="s">
        <v>13</v>
      </c>
      <c r="E4" s="21" t="s">
        <v>42</v>
      </c>
      <c r="F4" s="21" t="s">
        <v>43</v>
      </c>
      <c r="G4" s="21" t="s">
        <v>14</v>
      </c>
    </row>
    <row r="5" spans="1:7" ht="7.5" customHeight="1" x14ac:dyDescent="0.2">
      <c r="A5" s="1"/>
    </row>
    <row r="6" spans="1:7" ht="18" x14ac:dyDescent="0.2">
      <c r="A6" s="58" t="s">
        <v>5</v>
      </c>
      <c r="B6" s="26">
        <v>54766.559999999998</v>
      </c>
      <c r="C6" s="26">
        <v>43467.78</v>
      </c>
      <c r="D6" s="26">
        <v>48568.03</v>
      </c>
      <c r="E6" s="26">
        <v>34219.980000000003</v>
      </c>
      <c r="F6" s="26">
        <v>15588.9</v>
      </c>
      <c r="G6" s="26">
        <v>196611.25</v>
      </c>
    </row>
    <row r="7" spans="1:7" ht="6.75" customHeight="1" x14ac:dyDescent="0.2">
      <c r="A7" s="22"/>
      <c r="B7" s="8"/>
      <c r="C7" s="8"/>
      <c r="D7" s="8"/>
      <c r="E7" s="8"/>
      <c r="F7" s="8"/>
      <c r="G7" s="8"/>
    </row>
    <row r="8" spans="1:7" ht="12.75" x14ac:dyDescent="0.2">
      <c r="A8" s="59" t="s">
        <v>7</v>
      </c>
      <c r="B8" s="23">
        <v>18092.060000000001</v>
      </c>
      <c r="C8" s="23">
        <v>10971.44</v>
      </c>
      <c r="D8" s="23">
        <v>15094.65</v>
      </c>
      <c r="E8" s="23">
        <v>6725.42</v>
      </c>
      <c r="F8" s="23">
        <v>2419.2600000000002</v>
      </c>
      <c r="G8" s="23">
        <v>53302.83</v>
      </c>
    </row>
    <row r="9" spans="1:7" ht="12.75" x14ac:dyDescent="0.2">
      <c r="A9" s="60" t="s">
        <v>21</v>
      </c>
      <c r="B9" s="23">
        <v>5188.4799999999996</v>
      </c>
      <c r="C9" s="23">
        <v>3001.08</v>
      </c>
      <c r="D9" s="23">
        <v>4673.45</v>
      </c>
      <c r="E9" s="23">
        <v>2031.81</v>
      </c>
      <c r="F9" s="23">
        <v>785.98</v>
      </c>
      <c r="G9" s="23">
        <v>15680.8</v>
      </c>
    </row>
    <row r="10" spans="1:7" ht="12.75" x14ac:dyDescent="0.2">
      <c r="A10" s="60" t="s">
        <v>22</v>
      </c>
      <c r="B10" s="23">
        <v>5274.06</v>
      </c>
      <c r="C10" s="23">
        <v>3581.51</v>
      </c>
      <c r="D10" s="23">
        <v>3825.54</v>
      </c>
      <c r="E10" s="23">
        <v>1941.86</v>
      </c>
      <c r="F10" s="23">
        <v>596.61</v>
      </c>
      <c r="G10" s="23">
        <v>15219.58</v>
      </c>
    </row>
    <row r="11" spans="1:7" ht="12.75" x14ac:dyDescent="0.2">
      <c r="A11" s="60" t="s">
        <v>23</v>
      </c>
      <c r="B11" s="23">
        <v>7253.43</v>
      </c>
      <c r="C11" s="23">
        <v>4155.88</v>
      </c>
      <c r="D11" s="23">
        <v>6251.55</v>
      </c>
      <c r="E11" s="23">
        <v>2356.9</v>
      </c>
      <c r="F11" s="23">
        <v>993.31</v>
      </c>
      <c r="G11" s="23">
        <v>21011.07</v>
      </c>
    </row>
    <row r="12" spans="1:7" ht="12.75" x14ac:dyDescent="0.2">
      <c r="A12" s="60" t="s">
        <v>24</v>
      </c>
      <c r="B12" s="23">
        <v>376.09</v>
      </c>
      <c r="C12" s="23">
        <v>232.97</v>
      </c>
      <c r="D12" s="23">
        <v>344.11</v>
      </c>
      <c r="E12" s="23">
        <v>394.85</v>
      </c>
      <c r="F12" s="23">
        <v>43.36</v>
      </c>
      <c r="G12" s="23">
        <v>1391.38</v>
      </c>
    </row>
    <row r="13" spans="1:7" ht="6" customHeight="1" x14ac:dyDescent="0.2">
      <c r="A13" s="22"/>
      <c r="B13" s="16"/>
      <c r="C13" s="16"/>
      <c r="D13" s="16"/>
      <c r="E13" s="16"/>
      <c r="F13" s="16"/>
      <c r="G13" s="16"/>
    </row>
    <row r="14" spans="1:7" ht="12.75" x14ac:dyDescent="0.2">
      <c r="A14" s="59" t="s">
        <v>8</v>
      </c>
      <c r="B14" s="23">
        <v>1646.9</v>
      </c>
      <c r="C14" s="23">
        <v>3770.83</v>
      </c>
      <c r="D14" s="23">
        <v>3458.98</v>
      </c>
      <c r="E14" s="23">
        <v>1019.77</v>
      </c>
      <c r="F14" s="23">
        <v>2975.06</v>
      </c>
      <c r="G14" s="23">
        <v>12871.54</v>
      </c>
    </row>
    <row r="15" spans="1:7" ht="12.75" x14ac:dyDescent="0.2">
      <c r="A15" s="60" t="s">
        <v>25</v>
      </c>
      <c r="B15" s="23">
        <v>1002.28</v>
      </c>
      <c r="C15" s="23">
        <v>861.4</v>
      </c>
      <c r="D15" s="23">
        <v>526.26</v>
      </c>
      <c r="E15" s="23">
        <v>206.87</v>
      </c>
      <c r="F15" s="23">
        <v>545.24</v>
      </c>
      <c r="G15" s="23">
        <v>3142.05</v>
      </c>
    </row>
    <row r="16" spans="1:7" ht="12.75" x14ac:dyDescent="0.2">
      <c r="A16" s="60" t="s">
        <v>26</v>
      </c>
      <c r="B16" s="23">
        <v>206.17</v>
      </c>
      <c r="C16" s="23">
        <v>279.39999999999998</v>
      </c>
      <c r="D16" s="23">
        <v>1527.29</v>
      </c>
      <c r="E16" s="23">
        <v>169.26</v>
      </c>
      <c r="F16" s="23">
        <v>283.83999999999997</v>
      </c>
      <c r="G16" s="23">
        <v>2465.96</v>
      </c>
    </row>
    <row r="17" spans="1:7" ht="12.75" x14ac:dyDescent="0.2">
      <c r="A17" s="60" t="s">
        <v>27</v>
      </c>
      <c r="B17" s="23">
        <v>196.49</v>
      </c>
      <c r="C17" s="23">
        <v>2055.3200000000002</v>
      </c>
      <c r="D17" s="23">
        <v>1307.22</v>
      </c>
      <c r="E17" s="23">
        <v>383.22</v>
      </c>
      <c r="F17" s="23">
        <v>2108.0100000000002</v>
      </c>
      <c r="G17" s="23">
        <v>6050.26</v>
      </c>
    </row>
    <row r="18" spans="1:7" ht="18" x14ac:dyDescent="0.2">
      <c r="A18" s="60" t="s">
        <v>28</v>
      </c>
      <c r="B18" s="23">
        <v>241.96</v>
      </c>
      <c r="C18" s="23">
        <v>574.71</v>
      </c>
      <c r="D18" s="23">
        <v>98.21</v>
      </c>
      <c r="E18" s="23">
        <v>260.42</v>
      </c>
      <c r="F18" s="23">
        <v>37.97</v>
      </c>
      <c r="G18" s="23">
        <v>1213.27</v>
      </c>
    </row>
    <row r="19" spans="1:7" ht="6.75" customHeight="1" x14ac:dyDescent="0.2">
      <c r="A19" s="22"/>
      <c r="B19" s="16"/>
      <c r="C19" s="16"/>
      <c r="D19" s="16"/>
      <c r="E19" s="16"/>
      <c r="F19" s="16"/>
      <c r="G19" s="16"/>
    </row>
    <row r="20" spans="1:7" ht="12.75" x14ac:dyDescent="0.2">
      <c r="A20" s="59" t="s">
        <v>6</v>
      </c>
      <c r="B20" s="23">
        <v>10268.57</v>
      </c>
      <c r="C20" s="23">
        <v>5158.16</v>
      </c>
      <c r="D20" s="23">
        <v>9171.8700000000008</v>
      </c>
      <c r="E20" s="23">
        <v>9933.43</v>
      </c>
      <c r="F20" s="23">
        <v>3373.91</v>
      </c>
      <c r="G20" s="23">
        <v>37905.94</v>
      </c>
    </row>
    <row r="21" spans="1:7" ht="4.5" customHeight="1" x14ac:dyDescent="0.2">
      <c r="A21" s="8"/>
    </row>
    <row r="22" spans="1:7" ht="12.75" x14ac:dyDescent="0.2">
      <c r="A22" s="59" t="s">
        <v>9</v>
      </c>
      <c r="B22" s="186">
        <v>15124.61</v>
      </c>
      <c r="C22" s="186">
        <v>10704.62</v>
      </c>
      <c r="D22" s="186">
        <v>8000.44</v>
      </c>
      <c r="E22" s="186">
        <v>5261.38</v>
      </c>
      <c r="F22" s="186">
        <v>1993.89</v>
      </c>
      <c r="G22" s="186">
        <v>41084.94</v>
      </c>
    </row>
    <row r="23" spans="1:7" ht="3.75" customHeight="1" x14ac:dyDescent="0.2">
      <c r="A23" s="24"/>
    </row>
    <row r="24" spans="1:7" ht="12.75" x14ac:dyDescent="0.2">
      <c r="A24" s="59" t="s">
        <v>17</v>
      </c>
      <c r="B24" s="23">
        <v>9634.42</v>
      </c>
      <c r="C24" s="23">
        <v>12862.73</v>
      </c>
      <c r="D24" s="23">
        <v>12842.09</v>
      </c>
      <c r="E24" s="23">
        <v>11279.98</v>
      </c>
      <c r="F24" s="23">
        <v>4826.78</v>
      </c>
      <c r="G24" s="23">
        <v>51446</v>
      </c>
    </row>
    <row r="25" spans="1:7" ht="3.75" customHeight="1" x14ac:dyDescent="0.2">
      <c r="A25" s="25"/>
      <c r="B25" s="25"/>
      <c r="C25" s="25"/>
      <c r="D25" s="25"/>
      <c r="E25" s="25"/>
      <c r="F25" s="25"/>
      <c r="G25" s="25"/>
    </row>
    <row r="26" spans="1:7" ht="9" customHeight="1" x14ac:dyDescent="0.2">
      <c r="A26" s="38"/>
      <c r="B26" s="24"/>
      <c r="C26" s="24"/>
      <c r="D26" s="24"/>
      <c r="E26" s="24"/>
      <c r="F26" s="24"/>
      <c r="G26" s="24"/>
    </row>
    <row r="27" spans="1:7" ht="9" customHeight="1" x14ac:dyDescent="0.2">
      <c r="A27" s="7" t="s">
        <v>19</v>
      </c>
      <c r="B27" s="2"/>
      <c r="C27" s="2"/>
      <c r="D27" s="2"/>
      <c r="E27" s="2"/>
      <c r="F27" s="2"/>
      <c r="G27" s="2"/>
    </row>
    <row r="28" spans="1:7" ht="12.75" x14ac:dyDescent="0.2">
      <c r="A28" s="239" t="s">
        <v>20</v>
      </c>
      <c r="B28" s="239"/>
      <c r="C28" s="239"/>
      <c r="D28" s="239"/>
      <c r="E28" s="239"/>
      <c r="F28" s="239"/>
      <c r="G28" s="239"/>
    </row>
    <row r="29" spans="1:7" ht="9.75" customHeight="1" x14ac:dyDescent="0.2"/>
    <row r="30" spans="1:7" ht="6.75" customHeight="1" x14ac:dyDescent="0.2"/>
    <row r="31" spans="1:7" ht="9" customHeight="1" x14ac:dyDescent="0.2">
      <c r="B31" s="72"/>
      <c r="C31" s="72"/>
      <c r="D31" s="72"/>
      <c r="E31" s="72"/>
      <c r="F31" s="72"/>
      <c r="G31" s="72"/>
    </row>
    <row r="32" spans="1:7" ht="12" customHeight="1" x14ac:dyDescent="0.2">
      <c r="A32" s="190" t="s">
        <v>284</v>
      </c>
    </row>
  </sheetData>
  <mergeCells count="1">
    <mergeCell ref="A28:G28"/>
  </mergeCells>
  <hyperlinks>
    <hyperlink ref="A32" location="'Indice delle tavole'!A1" display="Torna all'indice delle tavole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98" zoomScaleNormal="98" workbookViewId="0">
      <selection activeCell="E54" sqref="E54"/>
    </sheetView>
  </sheetViews>
  <sheetFormatPr defaultColWidth="9.140625" defaultRowHeight="7.5" customHeight="1" x14ac:dyDescent="0.2"/>
  <cols>
    <col min="1" max="1" width="44" style="11" customWidth="1"/>
    <col min="2" max="2" width="8.28515625" style="11" customWidth="1"/>
    <col min="3" max="3" width="8.140625" style="11" customWidth="1"/>
    <col min="4" max="4" width="8.5703125" style="11" customWidth="1"/>
    <col min="5" max="5" width="7.85546875" style="11" customWidth="1"/>
    <col min="6" max="6" width="7.42578125" style="11" customWidth="1"/>
    <col min="7" max="7" width="9" style="11" customWidth="1"/>
    <col min="8" max="14" width="4.85546875" style="11" customWidth="1"/>
    <col min="15" max="15" width="6.5703125" style="11" customWidth="1"/>
    <col min="16" max="16384" width="9.140625" style="11"/>
  </cols>
  <sheetData>
    <row r="1" spans="1:8" ht="12.75" x14ac:dyDescent="0.2">
      <c r="A1" s="5" t="s">
        <v>202</v>
      </c>
    </row>
    <row r="2" spans="1:8" ht="12.75" x14ac:dyDescent="0.2">
      <c r="A2" s="34"/>
    </row>
    <row r="3" spans="1:8" ht="5.25" customHeight="1" x14ac:dyDescent="0.2"/>
    <row r="4" spans="1:8" ht="16.5" customHeight="1" x14ac:dyDescent="0.2">
      <c r="A4" s="10" t="s">
        <v>157</v>
      </c>
      <c r="B4" s="21" t="s">
        <v>11</v>
      </c>
      <c r="C4" s="21" t="s">
        <v>12</v>
      </c>
      <c r="D4" s="21" t="s">
        <v>13</v>
      </c>
      <c r="E4" s="21" t="s">
        <v>42</v>
      </c>
      <c r="F4" s="21" t="s">
        <v>43</v>
      </c>
      <c r="G4" s="21" t="s">
        <v>14</v>
      </c>
    </row>
    <row r="5" spans="1:8" ht="7.5" customHeight="1" x14ac:dyDescent="0.2">
      <c r="A5" s="1"/>
    </row>
    <row r="6" spans="1:8" ht="18" x14ac:dyDescent="0.2">
      <c r="A6" s="58" t="s">
        <v>5</v>
      </c>
      <c r="B6" s="77">
        <v>27.855252433418737</v>
      </c>
      <c r="C6" s="77">
        <v>22.108490739975458</v>
      </c>
      <c r="D6" s="77">
        <v>24.702569156139333</v>
      </c>
      <c r="E6" s="77">
        <v>17.404894175689336</v>
      </c>
      <c r="F6" s="77">
        <v>7.9287934947771292</v>
      </c>
      <c r="G6" s="77">
        <v>100</v>
      </c>
    </row>
    <row r="7" spans="1:8" ht="6.75" customHeight="1" x14ac:dyDescent="0.2">
      <c r="A7" s="76"/>
      <c r="B7" s="75"/>
      <c r="C7" s="75"/>
      <c r="D7" s="75"/>
      <c r="E7" s="75"/>
      <c r="F7" s="75"/>
      <c r="G7" s="75"/>
    </row>
    <row r="8" spans="1:8" ht="12.75" x14ac:dyDescent="0.2">
      <c r="A8" s="59" t="s">
        <v>7</v>
      </c>
      <c r="B8" s="75">
        <v>33.942025217047579</v>
      </c>
      <c r="C8" s="75">
        <v>20.583222316713766</v>
      </c>
      <c r="D8" s="75">
        <v>28.318665256610199</v>
      </c>
      <c r="E8" s="75">
        <v>12.617378852117234</v>
      </c>
      <c r="F8" s="75">
        <v>4.5387083575112248</v>
      </c>
      <c r="G8" s="75">
        <v>100</v>
      </c>
    </row>
    <row r="9" spans="1:8" ht="12.75" x14ac:dyDescent="0.2">
      <c r="A9" s="52" t="s">
        <v>21</v>
      </c>
      <c r="B9" s="75">
        <v>33.08810774960461</v>
      </c>
      <c r="C9" s="75">
        <v>19.138564358961276</v>
      </c>
      <c r="D9" s="75">
        <v>29.803645222182539</v>
      </c>
      <c r="E9" s="75">
        <v>12.957310851487168</v>
      </c>
      <c r="F9" s="75">
        <v>5.0123718177644001</v>
      </c>
      <c r="G9" s="75">
        <v>100</v>
      </c>
    </row>
    <row r="10" spans="1:8" ht="12.75" x14ac:dyDescent="0.2">
      <c r="A10" s="52" t="s">
        <v>22</v>
      </c>
      <c r="B10" s="75">
        <v>34.65312446204166</v>
      </c>
      <c r="C10" s="75">
        <v>23.532252532592885</v>
      </c>
      <c r="D10" s="75">
        <v>25.135647632851892</v>
      </c>
      <c r="E10" s="75">
        <v>12.758959182842103</v>
      </c>
      <c r="F10" s="75">
        <v>3.9200161896714629</v>
      </c>
      <c r="G10" s="75">
        <v>100</v>
      </c>
    </row>
    <row r="11" spans="1:8" ht="12.75" x14ac:dyDescent="0.2">
      <c r="A11" s="52" t="s">
        <v>23</v>
      </c>
      <c r="B11" s="75">
        <v>34.521944860494969</v>
      </c>
      <c r="C11" s="75">
        <v>19.779478151279303</v>
      </c>
      <c r="D11" s="75">
        <v>29.753601315877777</v>
      </c>
      <c r="E11" s="75">
        <v>11.217420150425466</v>
      </c>
      <c r="F11" s="75">
        <v>4.7275555219224916</v>
      </c>
      <c r="G11" s="75">
        <v>100</v>
      </c>
    </row>
    <row r="12" spans="1:8" ht="12.75" x14ac:dyDescent="0.2">
      <c r="A12" s="52" t="s">
        <v>24</v>
      </c>
      <c r="B12" s="75">
        <v>27.02999899380471</v>
      </c>
      <c r="C12" s="75">
        <v>16.743808305423393</v>
      </c>
      <c r="D12" s="75">
        <v>24.731561471344996</v>
      </c>
      <c r="E12" s="75">
        <v>28.37830067990053</v>
      </c>
      <c r="F12" s="75">
        <v>3.1163305495263693</v>
      </c>
      <c r="G12" s="75">
        <v>100</v>
      </c>
      <c r="H12" s="15"/>
    </row>
    <row r="13" spans="1:8" ht="6" customHeight="1" x14ac:dyDescent="0.2">
      <c r="A13" s="76"/>
      <c r="B13" s="75"/>
      <c r="C13" s="75"/>
      <c r="D13" s="75"/>
      <c r="E13" s="75"/>
      <c r="F13" s="75"/>
      <c r="G13" s="75"/>
    </row>
    <row r="14" spans="1:8" ht="12.75" x14ac:dyDescent="0.2">
      <c r="A14" s="59" t="s">
        <v>8</v>
      </c>
      <c r="B14" s="75">
        <v>12.794894783374794</v>
      </c>
      <c r="C14" s="75">
        <v>29.295872910312205</v>
      </c>
      <c r="D14" s="75">
        <v>26.873085893374061</v>
      </c>
      <c r="E14" s="75">
        <v>7.9226728114895337</v>
      </c>
      <c r="F14" s="75">
        <v>23.113473601449396</v>
      </c>
      <c r="G14" s="75">
        <v>100</v>
      </c>
    </row>
    <row r="15" spans="1:8" ht="12.75" x14ac:dyDescent="0.2">
      <c r="A15" s="52" t="s">
        <v>25</v>
      </c>
      <c r="B15" s="75">
        <v>31.898919495234001</v>
      </c>
      <c r="C15" s="75">
        <v>27.415222545790169</v>
      </c>
      <c r="D15" s="75">
        <v>16.748937795388361</v>
      </c>
      <c r="E15" s="75">
        <v>6.5839181426138982</v>
      </c>
      <c r="F15" s="75">
        <v>17.35300202097357</v>
      </c>
      <c r="G15" s="75">
        <v>100</v>
      </c>
    </row>
    <row r="16" spans="1:8" ht="12.75" x14ac:dyDescent="0.2">
      <c r="A16" s="52" t="s">
        <v>26</v>
      </c>
      <c r="B16" s="75">
        <v>8.3606384531784776</v>
      </c>
      <c r="C16" s="75">
        <v>11.330272997128906</v>
      </c>
      <c r="D16" s="75">
        <v>61.934905675680049</v>
      </c>
      <c r="E16" s="75">
        <v>6.8638582945384341</v>
      </c>
      <c r="F16" s="75">
        <v>11.510324579474119</v>
      </c>
      <c r="G16" s="75">
        <v>100</v>
      </c>
    </row>
    <row r="17" spans="1:7" ht="12.75" x14ac:dyDescent="0.2">
      <c r="A17" s="52" t="s">
        <v>27</v>
      </c>
      <c r="B17" s="75">
        <v>3.2476290275128674</v>
      </c>
      <c r="C17" s="75">
        <v>33.970771504034545</v>
      </c>
      <c r="D17" s="75">
        <v>21.606013625860708</v>
      </c>
      <c r="E17" s="75">
        <v>6.3339426735379973</v>
      </c>
      <c r="F17" s="75">
        <v>34.841643169053896</v>
      </c>
      <c r="G17" s="75">
        <v>100</v>
      </c>
    </row>
    <row r="18" spans="1:7" ht="12.75" x14ac:dyDescent="0.2">
      <c r="A18" s="52" t="s">
        <v>28</v>
      </c>
      <c r="B18" s="75">
        <v>19.942799212046783</v>
      </c>
      <c r="C18" s="75">
        <v>47.36868133226735</v>
      </c>
      <c r="D18" s="75">
        <v>8.0946532923421834</v>
      </c>
      <c r="E18" s="75">
        <v>21.464307202848502</v>
      </c>
      <c r="F18" s="75">
        <v>3.1295589604951908</v>
      </c>
      <c r="G18" s="75">
        <v>100</v>
      </c>
    </row>
    <row r="19" spans="1:7" ht="6.75" customHeight="1" x14ac:dyDescent="0.2">
      <c r="A19" s="76"/>
      <c r="B19" s="75"/>
      <c r="C19" s="75"/>
      <c r="D19" s="75"/>
      <c r="E19" s="75"/>
      <c r="F19" s="75"/>
      <c r="G19" s="75"/>
    </row>
    <row r="20" spans="1:7" ht="12.75" x14ac:dyDescent="0.2">
      <c r="A20" s="59" t="s">
        <v>6</v>
      </c>
      <c r="B20" s="75">
        <v>27.089606536600858</v>
      </c>
      <c r="C20" s="75">
        <v>13.607788119751152</v>
      </c>
      <c r="D20" s="75">
        <v>24.19639243875762</v>
      </c>
      <c r="E20" s="75">
        <v>26.205470699315196</v>
      </c>
      <c r="F20" s="75">
        <v>8.9007422055751668</v>
      </c>
      <c r="G20" s="75">
        <v>100</v>
      </c>
    </row>
    <row r="21" spans="1:7" ht="4.5" customHeight="1" x14ac:dyDescent="0.2">
      <c r="A21" s="55"/>
      <c r="B21" s="75"/>
      <c r="C21" s="75"/>
      <c r="D21" s="75"/>
      <c r="E21" s="75"/>
      <c r="F21" s="75"/>
      <c r="G21" s="75"/>
    </row>
    <row r="22" spans="1:7" ht="12.75" x14ac:dyDescent="0.2">
      <c r="A22" s="59" t="s">
        <v>9</v>
      </c>
      <c r="B22" s="75">
        <v>36.813026865805327</v>
      </c>
      <c r="C22" s="75">
        <v>26.054851242328699</v>
      </c>
      <c r="D22" s="75">
        <v>19.472926089219065</v>
      </c>
      <c r="E22" s="75">
        <v>12.806103647711303</v>
      </c>
      <c r="F22" s="75">
        <v>4.8530921549356041</v>
      </c>
      <c r="G22" s="75">
        <v>100</v>
      </c>
    </row>
    <row r="23" spans="1:7" ht="3.75" customHeight="1" x14ac:dyDescent="0.2">
      <c r="A23" s="78"/>
      <c r="B23" s="75"/>
      <c r="C23" s="75"/>
      <c r="D23" s="75"/>
      <c r="E23" s="75"/>
      <c r="F23" s="75"/>
      <c r="G23" s="75"/>
    </row>
    <row r="24" spans="1:7" ht="12.75" x14ac:dyDescent="0.2">
      <c r="A24" s="59" t="s">
        <v>17</v>
      </c>
      <c r="B24" s="75">
        <v>18.727247988181784</v>
      </c>
      <c r="C24" s="75">
        <v>25.002390856431987</v>
      </c>
      <c r="D24" s="75">
        <v>24.962271119231815</v>
      </c>
      <c r="E24" s="75">
        <v>21.925864012751234</v>
      </c>
      <c r="F24" s="75">
        <v>9.3822260234031791</v>
      </c>
      <c r="G24" s="75">
        <v>100</v>
      </c>
    </row>
    <row r="25" spans="1:7" ht="3.75" customHeight="1" x14ac:dyDescent="0.2">
      <c r="A25" s="25"/>
      <c r="B25" s="25"/>
      <c r="C25" s="25"/>
      <c r="D25" s="25"/>
      <c r="E25" s="25"/>
      <c r="F25" s="25"/>
      <c r="G25" s="25"/>
    </row>
    <row r="26" spans="1:7" ht="9" customHeight="1" x14ac:dyDescent="0.2">
      <c r="A26" s="38"/>
      <c r="B26" s="24"/>
      <c r="C26" s="24"/>
      <c r="D26" s="24"/>
      <c r="E26" s="24"/>
      <c r="F26" s="24"/>
      <c r="G26" s="24"/>
    </row>
    <row r="27" spans="1:7" ht="9" customHeight="1" x14ac:dyDescent="0.2">
      <c r="A27" s="7" t="s">
        <v>19</v>
      </c>
      <c r="B27" s="2"/>
      <c r="C27" s="2"/>
      <c r="D27" s="2"/>
      <c r="E27" s="2"/>
      <c r="F27" s="2"/>
      <c r="G27" s="2"/>
    </row>
    <row r="28" spans="1:7" ht="12.75" x14ac:dyDescent="0.2">
      <c r="A28" s="239" t="s">
        <v>20</v>
      </c>
      <c r="B28" s="239"/>
      <c r="C28" s="239"/>
      <c r="D28" s="239"/>
      <c r="E28" s="239"/>
      <c r="F28" s="239"/>
      <c r="G28" s="239"/>
    </row>
    <row r="29" spans="1:7" ht="9" customHeight="1" x14ac:dyDescent="0.2"/>
    <row r="30" spans="1:7" ht="6.75" customHeight="1" x14ac:dyDescent="0.2"/>
    <row r="31" spans="1:7" ht="10.5" customHeight="1" x14ac:dyDescent="0.2">
      <c r="A31" s="190" t="s">
        <v>284</v>
      </c>
    </row>
    <row r="45" spans="1:1" ht="7.5" customHeight="1" x14ac:dyDescent="0.2">
      <c r="A45" s="44"/>
    </row>
  </sheetData>
  <mergeCells count="1">
    <mergeCell ref="A28:G28"/>
  </mergeCells>
  <hyperlinks>
    <hyperlink ref="A31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zoomScaleNormal="100" workbookViewId="0">
      <selection activeCell="R9" sqref="R9"/>
    </sheetView>
  </sheetViews>
  <sheetFormatPr defaultColWidth="9.140625" defaultRowHeight="6.75" customHeight="1" x14ac:dyDescent="0.2"/>
  <cols>
    <col min="1" max="1" width="50.42578125" style="11" customWidth="1"/>
    <col min="2" max="2" width="1.140625" style="11" customWidth="1"/>
    <col min="3" max="13" width="9" style="11" customWidth="1"/>
    <col min="14" max="16384" width="9.140625" style="11"/>
  </cols>
  <sheetData>
    <row r="1" spans="1:13" ht="12.75" x14ac:dyDescent="0.2">
      <c r="A1" s="5" t="s">
        <v>203</v>
      </c>
      <c r="B1" s="2"/>
      <c r="C1" s="6"/>
      <c r="D1" s="6"/>
      <c r="E1" s="6"/>
      <c r="F1" s="6"/>
    </row>
    <row r="2" spans="1:13" ht="12.75" x14ac:dyDescent="0.2">
      <c r="A2" s="3"/>
      <c r="B2" s="2"/>
      <c r="C2" s="6"/>
      <c r="D2" s="6"/>
      <c r="E2" s="6"/>
      <c r="F2" s="6"/>
    </row>
    <row r="3" spans="1:13" ht="16.5" customHeight="1" x14ac:dyDescent="0.2">
      <c r="A3" s="10" t="s">
        <v>157</v>
      </c>
      <c r="B3" s="13"/>
      <c r="C3" s="32">
        <v>2012</v>
      </c>
      <c r="D3" s="32">
        <v>2013</v>
      </c>
      <c r="E3" s="32">
        <v>2014</v>
      </c>
      <c r="F3" s="32">
        <v>2015</v>
      </c>
      <c r="G3" s="32">
        <v>2016</v>
      </c>
      <c r="H3" s="32">
        <v>2017</v>
      </c>
      <c r="I3" s="32">
        <v>2018</v>
      </c>
      <c r="J3" s="32">
        <v>2019</v>
      </c>
      <c r="K3" s="32">
        <v>2020</v>
      </c>
      <c r="L3" s="32">
        <v>2021</v>
      </c>
      <c r="M3" s="32">
        <v>2022</v>
      </c>
    </row>
    <row r="4" spans="1:13" ht="6.75" customHeight="1" x14ac:dyDescent="0.2">
      <c r="A4" s="9"/>
      <c r="B4" s="14"/>
      <c r="C4" s="15"/>
    </row>
    <row r="5" spans="1:13" ht="12.75" x14ac:dyDescent="0.2">
      <c r="A5" s="80" t="s">
        <v>214</v>
      </c>
      <c r="B5" s="26" t="s">
        <v>3</v>
      </c>
      <c r="C5" s="187">
        <v>5954</v>
      </c>
      <c r="D5" s="187">
        <v>5375</v>
      </c>
      <c r="E5" s="187">
        <v>5139</v>
      </c>
      <c r="F5" s="187">
        <v>4968</v>
      </c>
      <c r="G5" s="187">
        <v>5013</v>
      </c>
      <c r="H5" s="187">
        <v>5032</v>
      </c>
      <c r="I5" s="187">
        <v>5024</v>
      </c>
      <c r="J5" s="187">
        <v>4954</v>
      </c>
      <c r="K5" s="187">
        <v>4844</v>
      </c>
      <c r="L5" s="187">
        <v>4991</v>
      </c>
      <c r="M5" s="187">
        <v>5095</v>
      </c>
    </row>
    <row r="6" spans="1:13" ht="3.75" customHeight="1" x14ac:dyDescent="0.2">
      <c r="A6" s="17"/>
      <c r="B6" s="23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</row>
    <row r="7" spans="1:13" ht="9.75" customHeight="1" x14ac:dyDescent="0.2">
      <c r="A7" s="17" t="s">
        <v>112</v>
      </c>
      <c r="B7" s="23" t="s">
        <v>3</v>
      </c>
      <c r="C7" s="188">
        <v>5491</v>
      </c>
      <c r="D7" s="188">
        <v>5213</v>
      </c>
      <c r="E7" s="188">
        <v>4989</v>
      </c>
      <c r="F7" s="188">
        <v>4766</v>
      </c>
      <c r="G7" s="188">
        <v>4770</v>
      </c>
      <c r="H7" s="188">
        <v>4787</v>
      </c>
      <c r="I7" s="188">
        <v>4769</v>
      </c>
      <c r="J7" s="188">
        <v>4656</v>
      </c>
      <c r="K7" s="188">
        <v>4530</v>
      </c>
      <c r="L7" s="188">
        <v>4623</v>
      </c>
      <c r="M7" s="188">
        <v>4726</v>
      </c>
    </row>
    <row r="8" spans="1:13" ht="9.75" customHeight="1" x14ac:dyDescent="0.2">
      <c r="A8" s="17" t="s">
        <v>113</v>
      </c>
      <c r="B8" s="23" t="s">
        <v>3</v>
      </c>
      <c r="C8" s="188">
        <v>2083</v>
      </c>
      <c r="D8" s="188">
        <v>2064</v>
      </c>
      <c r="E8" s="188">
        <v>1966</v>
      </c>
      <c r="F8" s="188">
        <v>1938</v>
      </c>
      <c r="G8" s="188">
        <v>1932</v>
      </c>
      <c r="H8" s="188">
        <v>1946</v>
      </c>
      <c r="I8" s="188">
        <v>1959</v>
      </c>
      <c r="J8" s="188">
        <v>1958</v>
      </c>
      <c r="K8" s="188">
        <v>1939</v>
      </c>
      <c r="L8" s="188">
        <v>2004</v>
      </c>
      <c r="M8" s="188">
        <v>2051</v>
      </c>
    </row>
    <row r="9" spans="1:13" ht="9.75" customHeight="1" x14ac:dyDescent="0.2">
      <c r="A9" s="17" t="s">
        <v>114</v>
      </c>
      <c r="B9" s="23" t="s">
        <v>3</v>
      </c>
      <c r="C9" s="188">
        <v>8</v>
      </c>
      <c r="D9" s="188">
        <v>9</v>
      </c>
      <c r="E9" s="188">
        <v>4</v>
      </c>
      <c r="F9" s="188">
        <v>4</v>
      </c>
      <c r="G9" s="188">
        <v>2</v>
      </c>
      <c r="H9" s="188">
        <v>2</v>
      </c>
      <c r="I9" s="188">
        <v>2</v>
      </c>
      <c r="J9" s="188">
        <v>2</v>
      </c>
      <c r="K9" s="188">
        <v>1</v>
      </c>
      <c r="L9" s="188">
        <v>1</v>
      </c>
      <c r="M9" s="188">
        <v>3</v>
      </c>
    </row>
    <row r="10" spans="1:13" ht="9.75" customHeight="1" x14ac:dyDescent="0.2">
      <c r="A10" s="17" t="s">
        <v>115</v>
      </c>
      <c r="B10" s="23" t="s">
        <v>3</v>
      </c>
      <c r="C10" s="188">
        <v>385</v>
      </c>
      <c r="D10" s="188">
        <v>372</v>
      </c>
      <c r="E10" s="188">
        <v>357</v>
      </c>
      <c r="F10" s="188">
        <v>341</v>
      </c>
      <c r="G10" s="188">
        <v>346</v>
      </c>
      <c r="H10" s="188">
        <v>355</v>
      </c>
      <c r="I10" s="188">
        <v>339</v>
      </c>
      <c r="J10" s="188">
        <v>313</v>
      </c>
      <c r="K10" s="188">
        <v>313</v>
      </c>
      <c r="L10" s="188">
        <v>334</v>
      </c>
      <c r="M10" s="188">
        <v>358</v>
      </c>
    </row>
    <row r="11" spans="1:13" ht="9.75" customHeight="1" x14ac:dyDescent="0.2">
      <c r="A11" s="17" t="s">
        <v>116</v>
      </c>
      <c r="B11" s="23" t="s">
        <v>3</v>
      </c>
      <c r="C11" s="188">
        <v>2424</v>
      </c>
      <c r="D11" s="188">
        <v>2279</v>
      </c>
      <c r="E11" s="188">
        <v>2120</v>
      </c>
      <c r="F11" s="188">
        <v>1955</v>
      </c>
      <c r="G11" s="188">
        <v>1911</v>
      </c>
      <c r="H11" s="188">
        <v>1860</v>
      </c>
      <c r="I11" s="188">
        <v>1793</v>
      </c>
      <c r="J11" s="188">
        <v>1702</v>
      </c>
      <c r="K11" s="188">
        <v>1600</v>
      </c>
      <c r="L11" s="188">
        <v>1587</v>
      </c>
      <c r="M11" s="188">
        <v>1558</v>
      </c>
    </row>
    <row r="12" spans="1:13" ht="9.75" customHeight="1" x14ac:dyDescent="0.2">
      <c r="A12" s="17" t="s">
        <v>117</v>
      </c>
      <c r="B12" s="23" t="s">
        <v>3</v>
      </c>
      <c r="C12" s="188">
        <v>591</v>
      </c>
      <c r="D12" s="188">
        <v>489</v>
      </c>
      <c r="E12" s="188">
        <v>542</v>
      </c>
      <c r="F12" s="188">
        <v>528</v>
      </c>
      <c r="G12" s="188">
        <v>579</v>
      </c>
      <c r="H12" s="188">
        <v>624</v>
      </c>
      <c r="I12" s="188">
        <v>676</v>
      </c>
      <c r="J12" s="188">
        <v>681</v>
      </c>
      <c r="K12" s="188">
        <v>677</v>
      </c>
      <c r="L12" s="188">
        <v>697</v>
      </c>
      <c r="M12" s="188">
        <v>756</v>
      </c>
    </row>
    <row r="13" spans="1:13" ht="9.75" customHeight="1" x14ac:dyDescent="0.2">
      <c r="A13" s="17" t="s">
        <v>118</v>
      </c>
      <c r="B13" s="23" t="s">
        <v>3</v>
      </c>
      <c r="C13" s="188">
        <v>463</v>
      </c>
      <c r="D13" s="188">
        <v>162</v>
      </c>
      <c r="E13" s="188">
        <v>150</v>
      </c>
      <c r="F13" s="188">
        <v>202</v>
      </c>
      <c r="G13" s="188">
        <v>243</v>
      </c>
      <c r="H13" s="188">
        <v>245</v>
      </c>
      <c r="I13" s="188">
        <v>255</v>
      </c>
      <c r="J13" s="188">
        <v>298</v>
      </c>
      <c r="K13" s="188">
        <v>314</v>
      </c>
      <c r="L13" s="188">
        <v>368</v>
      </c>
      <c r="M13" s="188">
        <v>369</v>
      </c>
    </row>
    <row r="14" spans="1:13" ht="9.75" customHeight="1" x14ac:dyDescent="0.2">
      <c r="A14" s="17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19.899999999999999" customHeight="1" x14ac:dyDescent="0.2">
      <c r="A15" s="105" t="s">
        <v>215</v>
      </c>
      <c r="B15" s="26" t="s">
        <v>3</v>
      </c>
      <c r="C15" s="26">
        <v>7320</v>
      </c>
      <c r="D15" s="26">
        <v>7039</v>
      </c>
      <c r="E15" s="26">
        <v>6842</v>
      </c>
      <c r="F15" s="26">
        <v>6925</v>
      </c>
      <c r="G15" s="26">
        <v>7266</v>
      </c>
      <c r="H15" s="26">
        <v>7553</v>
      </c>
      <c r="I15" s="26">
        <v>7697</v>
      </c>
      <c r="J15" s="26">
        <v>7936</v>
      </c>
      <c r="K15" s="26">
        <v>8213</v>
      </c>
      <c r="L15" s="26">
        <v>8978</v>
      </c>
      <c r="M15" s="26">
        <v>9537</v>
      </c>
    </row>
    <row r="16" spans="1:13" ht="10.5" customHeight="1" x14ac:dyDescent="0.2">
      <c r="A16" s="17" t="s">
        <v>119</v>
      </c>
      <c r="B16" s="23" t="s">
        <v>3</v>
      </c>
      <c r="C16" s="23">
        <v>4338</v>
      </c>
      <c r="D16" s="23">
        <v>4085</v>
      </c>
      <c r="E16" s="23">
        <v>3871</v>
      </c>
      <c r="F16" s="23">
        <v>3927</v>
      </c>
      <c r="G16" s="23">
        <v>4177</v>
      </c>
      <c r="H16" s="23">
        <v>4367</v>
      </c>
      <c r="I16" s="23">
        <v>4387</v>
      </c>
      <c r="J16" s="23">
        <v>4538</v>
      </c>
      <c r="K16" s="23">
        <v>4641</v>
      </c>
      <c r="L16" s="23">
        <v>5163</v>
      </c>
      <c r="M16" s="23">
        <v>5435</v>
      </c>
    </row>
    <row r="17" spans="1:13" ht="9.75" customHeight="1" x14ac:dyDescent="0.2">
      <c r="A17" s="17" t="s">
        <v>120</v>
      </c>
      <c r="B17" s="23" t="s">
        <v>3</v>
      </c>
      <c r="C17" s="23">
        <v>806</v>
      </c>
      <c r="D17" s="23">
        <v>794</v>
      </c>
      <c r="E17" s="23">
        <v>863</v>
      </c>
      <c r="F17" s="23">
        <v>906</v>
      </c>
      <c r="G17" s="23">
        <v>964</v>
      </c>
      <c r="H17" s="23">
        <v>1020</v>
      </c>
      <c r="I17" s="23">
        <v>1110</v>
      </c>
      <c r="J17" s="23">
        <v>1151</v>
      </c>
      <c r="K17" s="23">
        <v>1270</v>
      </c>
      <c r="L17" s="23">
        <v>1420</v>
      </c>
      <c r="M17" s="23">
        <v>1572</v>
      </c>
    </row>
    <row r="18" spans="1:13" ht="9.75" customHeight="1" x14ac:dyDescent="0.2">
      <c r="A18" s="17" t="s">
        <v>121</v>
      </c>
      <c r="B18" s="23" t="s">
        <v>3</v>
      </c>
      <c r="C18" s="23">
        <v>254</v>
      </c>
      <c r="D18" s="23">
        <v>240</v>
      </c>
      <c r="E18" s="23">
        <v>230</v>
      </c>
      <c r="F18" s="23">
        <v>238</v>
      </c>
      <c r="G18" s="23">
        <v>236</v>
      </c>
      <c r="H18" s="23">
        <v>237</v>
      </c>
      <c r="I18" s="23">
        <v>235</v>
      </c>
      <c r="J18" s="23">
        <v>239</v>
      </c>
      <c r="K18" s="23">
        <v>229</v>
      </c>
      <c r="L18" s="23">
        <v>232</v>
      </c>
      <c r="M18" s="23">
        <v>229</v>
      </c>
    </row>
    <row r="19" spans="1:13" ht="9.75" customHeight="1" x14ac:dyDescent="0.2">
      <c r="A19" s="17" t="s">
        <v>122</v>
      </c>
      <c r="B19" s="23" t="s">
        <v>3</v>
      </c>
      <c r="C19" s="23">
        <v>806</v>
      </c>
      <c r="D19" s="23">
        <v>799</v>
      </c>
      <c r="E19" s="23">
        <v>770</v>
      </c>
      <c r="F19" s="23">
        <v>752</v>
      </c>
      <c r="G19" s="23">
        <v>736</v>
      </c>
      <c r="H19" s="23">
        <v>729</v>
      </c>
      <c r="I19" s="23">
        <v>720</v>
      </c>
      <c r="J19" s="23">
        <v>718</v>
      </c>
      <c r="K19" s="23">
        <v>684</v>
      </c>
      <c r="L19" s="23">
        <v>654</v>
      </c>
      <c r="M19" s="23">
        <v>655</v>
      </c>
    </row>
    <row r="20" spans="1:13" ht="9.75" customHeight="1" x14ac:dyDescent="0.2">
      <c r="A20" s="17" t="s">
        <v>123</v>
      </c>
      <c r="B20" s="23" t="s">
        <v>3</v>
      </c>
      <c r="C20" s="23">
        <v>1116</v>
      </c>
      <c r="D20" s="23">
        <v>1121</v>
      </c>
      <c r="E20" s="23">
        <v>1108</v>
      </c>
      <c r="F20" s="23">
        <v>1102</v>
      </c>
      <c r="G20" s="23">
        <v>1153</v>
      </c>
      <c r="H20" s="23">
        <v>1200</v>
      </c>
      <c r="I20" s="23">
        <v>1245</v>
      </c>
      <c r="J20" s="23">
        <v>1290</v>
      </c>
      <c r="K20" s="23">
        <v>1389</v>
      </c>
      <c r="L20" s="23">
        <v>1509</v>
      </c>
      <c r="M20" s="23">
        <v>1646</v>
      </c>
    </row>
    <row r="21" spans="1:13" ht="9.75" customHeight="1" x14ac:dyDescent="0.2">
      <c r="A21" s="17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9.75" customHeight="1" x14ac:dyDescent="0.2">
      <c r="A22" s="80" t="s">
        <v>216</v>
      </c>
      <c r="B22" s="26" t="s">
        <v>3</v>
      </c>
      <c r="C22" s="26">
        <v>1401</v>
      </c>
      <c r="D22" s="26">
        <v>1461</v>
      </c>
      <c r="E22" s="26">
        <v>1580</v>
      </c>
      <c r="F22" s="26">
        <v>1547</v>
      </c>
      <c r="G22" s="26">
        <v>1546</v>
      </c>
      <c r="H22" s="26">
        <v>1530</v>
      </c>
      <c r="I22" s="26">
        <v>1505</v>
      </c>
      <c r="J22" s="26">
        <v>1463</v>
      </c>
      <c r="K22" s="26">
        <v>1458</v>
      </c>
      <c r="L22" s="26">
        <v>1445</v>
      </c>
      <c r="M22" s="26">
        <v>1431</v>
      </c>
    </row>
    <row r="23" spans="1:13" ht="11.25" customHeight="1" x14ac:dyDescent="0.2">
      <c r="A23" s="17" t="s">
        <v>124</v>
      </c>
      <c r="B23" s="23" t="s">
        <v>3</v>
      </c>
      <c r="C23" s="23">
        <v>912</v>
      </c>
      <c r="D23" s="23">
        <v>899</v>
      </c>
      <c r="E23" s="23">
        <v>779</v>
      </c>
      <c r="F23" s="23">
        <v>749</v>
      </c>
      <c r="G23" s="23">
        <v>760</v>
      </c>
      <c r="H23" s="23">
        <v>759</v>
      </c>
      <c r="I23" s="23">
        <v>749</v>
      </c>
      <c r="J23" s="23">
        <v>734</v>
      </c>
      <c r="K23" s="23">
        <v>729</v>
      </c>
      <c r="L23" s="23">
        <v>709</v>
      </c>
      <c r="M23" s="23">
        <v>723</v>
      </c>
    </row>
    <row r="24" spans="1:13" ht="9.75" customHeight="1" x14ac:dyDescent="0.2">
      <c r="A24" s="17" t="s">
        <v>125</v>
      </c>
      <c r="B24" s="23" t="s">
        <v>3</v>
      </c>
      <c r="C24" s="23">
        <v>489</v>
      </c>
      <c r="D24" s="23">
        <v>562</v>
      </c>
      <c r="E24" s="23">
        <v>801</v>
      </c>
      <c r="F24" s="23">
        <v>798</v>
      </c>
      <c r="G24" s="23">
        <v>786</v>
      </c>
      <c r="H24" s="23">
        <v>771</v>
      </c>
      <c r="I24" s="23">
        <v>756</v>
      </c>
      <c r="J24" s="23">
        <v>729</v>
      </c>
      <c r="K24" s="23">
        <v>729</v>
      </c>
      <c r="L24" s="23">
        <v>736</v>
      </c>
      <c r="M24" s="23">
        <v>708</v>
      </c>
    </row>
    <row r="25" spans="1:13" ht="8.25" customHeight="1" x14ac:dyDescent="0.2">
      <c r="A25" s="4"/>
      <c r="B25" s="19"/>
      <c r="C25" s="20"/>
      <c r="D25" s="20"/>
      <c r="E25" s="20"/>
      <c r="F25" s="30"/>
      <c r="G25" s="30"/>
      <c r="H25" s="30"/>
      <c r="I25" s="30"/>
      <c r="J25" s="30"/>
      <c r="K25" s="30"/>
      <c r="L25" s="30"/>
      <c r="M25" s="30"/>
    </row>
    <row r="26" spans="1:13" ht="6" customHeight="1" x14ac:dyDescent="0.2">
      <c r="A26" s="16"/>
      <c r="B26" s="16"/>
      <c r="C26" s="16"/>
    </row>
    <row r="27" spans="1:13" ht="12.75" x14ac:dyDescent="0.2">
      <c r="A27" s="7" t="s">
        <v>19</v>
      </c>
      <c r="B27" s="16"/>
      <c r="C27" s="16"/>
      <c r="D27" s="16"/>
      <c r="E27" s="16"/>
      <c r="F27" s="16"/>
    </row>
    <row r="28" spans="1:13" ht="6.75" customHeight="1" x14ac:dyDescent="0.2">
      <c r="A28" s="7" t="s">
        <v>126</v>
      </c>
    </row>
    <row r="31" spans="1:13" ht="13.5" customHeight="1" x14ac:dyDescent="0.2">
      <c r="A31" s="190" t="s">
        <v>284</v>
      </c>
    </row>
    <row r="39" spans="1:1" ht="6.75" customHeight="1" x14ac:dyDescent="0.2">
      <c r="A39" s="44"/>
    </row>
  </sheetData>
  <hyperlinks>
    <hyperlink ref="A31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workbookViewId="0">
      <selection activeCell="H55" sqref="H55"/>
    </sheetView>
  </sheetViews>
  <sheetFormatPr defaultColWidth="9.140625" defaultRowHeight="7.5" customHeight="1" x14ac:dyDescent="0.2"/>
  <cols>
    <col min="1" max="1" width="57" style="11" customWidth="1"/>
    <col min="2" max="2" width="1.140625" style="11" customWidth="1"/>
    <col min="3" max="14" width="9" style="11" customWidth="1"/>
    <col min="15" max="16384" width="9.140625" style="11"/>
  </cols>
  <sheetData>
    <row r="1" spans="1:14" ht="12.75" x14ac:dyDescent="0.2">
      <c r="A1" s="5" t="s">
        <v>204</v>
      </c>
      <c r="B1" s="2"/>
      <c r="C1" s="6"/>
      <c r="D1" s="6"/>
      <c r="E1" s="6"/>
      <c r="F1" s="6"/>
    </row>
    <row r="2" spans="1:14" ht="9" customHeight="1" x14ac:dyDescent="0.2">
      <c r="A2" s="3"/>
      <c r="B2" s="2"/>
      <c r="C2" s="6"/>
      <c r="D2" s="6"/>
      <c r="E2" s="6"/>
      <c r="F2" s="6"/>
    </row>
    <row r="3" spans="1:14" ht="16.5" customHeight="1" x14ac:dyDescent="0.2">
      <c r="A3" s="10" t="s">
        <v>157</v>
      </c>
      <c r="B3" s="13"/>
      <c r="C3" s="32">
        <v>2012</v>
      </c>
      <c r="D3" s="71">
        <v>2013</v>
      </c>
      <c r="E3" s="32">
        <v>2014</v>
      </c>
      <c r="F3" s="71">
        <v>2015</v>
      </c>
      <c r="G3" s="32">
        <v>2016</v>
      </c>
      <c r="H3" s="71">
        <v>2017</v>
      </c>
      <c r="I3" s="32">
        <v>2018</v>
      </c>
      <c r="J3" s="71">
        <v>2019</v>
      </c>
      <c r="K3" s="32">
        <v>2020</v>
      </c>
      <c r="L3" s="71">
        <v>2021</v>
      </c>
      <c r="M3" s="32">
        <v>2022</v>
      </c>
    </row>
    <row r="4" spans="1:14" ht="6.75" customHeight="1" x14ac:dyDescent="0.2">
      <c r="A4" s="9"/>
      <c r="B4" s="50"/>
      <c r="C4" s="15"/>
      <c r="D4" s="2"/>
      <c r="E4" s="2"/>
      <c r="F4" s="2"/>
      <c r="G4" s="2"/>
    </row>
    <row r="5" spans="1:14" ht="12.75" x14ac:dyDescent="0.2">
      <c r="A5" s="80" t="s">
        <v>214</v>
      </c>
      <c r="B5" s="26" t="s">
        <v>3</v>
      </c>
      <c r="C5" s="187">
        <v>38405.4</v>
      </c>
      <c r="D5" s="187">
        <v>37149.699999999997</v>
      </c>
      <c r="E5" s="187">
        <v>35018.620000000003</v>
      </c>
      <c r="F5" s="187">
        <v>33392.339999999997</v>
      </c>
      <c r="G5" s="187">
        <v>34107.949999999997</v>
      </c>
      <c r="H5" s="187">
        <v>32978.730000000003</v>
      </c>
      <c r="I5" s="187">
        <v>32885.72</v>
      </c>
      <c r="J5" s="187">
        <v>32614.12</v>
      </c>
      <c r="K5" s="187">
        <v>32237.9</v>
      </c>
      <c r="L5" s="187">
        <v>31405.39</v>
      </c>
      <c r="M5" s="187">
        <v>31896.27</v>
      </c>
      <c r="N5" s="189"/>
    </row>
    <row r="6" spans="1:14" ht="3.75" customHeight="1" x14ac:dyDescent="0.2">
      <c r="A6" s="17"/>
      <c r="B6" s="23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9"/>
    </row>
    <row r="7" spans="1:14" ht="9.75" customHeight="1" x14ac:dyDescent="0.2">
      <c r="A7" s="17" t="s">
        <v>112</v>
      </c>
      <c r="B7" s="23" t="s">
        <v>3</v>
      </c>
      <c r="C7" s="188">
        <v>36402.03</v>
      </c>
      <c r="D7" s="188">
        <v>35167.949999999997</v>
      </c>
      <c r="E7" s="188">
        <v>33153.32</v>
      </c>
      <c r="F7" s="188">
        <v>31469.39</v>
      </c>
      <c r="G7" s="188">
        <v>31936.42</v>
      </c>
      <c r="H7" s="188">
        <v>30996.2</v>
      </c>
      <c r="I7" s="188">
        <v>30757.39</v>
      </c>
      <c r="J7" s="188">
        <v>30237.34</v>
      </c>
      <c r="K7" s="188">
        <v>29919.75</v>
      </c>
      <c r="L7" s="188">
        <v>28424.18</v>
      </c>
      <c r="M7" s="188">
        <v>28597.119999999999</v>
      </c>
      <c r="N7" s="189"/>
    </row>
    <row r="8" spans="1:14" ht="9.75" customHeight="1" x14ac:dyDescent="0.2">
      <c r="A8" s="17" t="s">
        <v>113</v>
      </c>
      <c r="B8" s="23" t="s">
        <v>3</v>
      </c>
      <c r="C8" s="188">
        <v>10997.25</v>
      </c>
      <c r="D8" s="188">
        <v>10024.6</v>
      </c>
      <c r="E8" s="188">
        <v>9319.24</v>
      </c>
      <c r="F8" s="188">
        <v>9126.9500000000007</v>
      </c>
      <c r="G8" s="188">
        <v>9461.14</v>
      </c>
      <c r="H8" s="188">
        <v>9404.69</v>
      </c>
      <c r="I8" s="188">
        <v>9435.48</v>
      </c>
      <c r="J8" s="188">
        <v>9400.51</v>
      </c>
      <c r="K8" s="188">
        <v>8742.7099999999991</v>
      </c>
      <c r="L8" s="188">
        <v>8524.36</v>
      </c>
      <c r="M8" s="188">
        <v>8539.67</v>
      </c>
      <c r="N8" s="189"/>
    </row>
    <row r="9" spans="1:14" ht="9.75" customHeight="1" x14ac:dyDescent="0.2">
      <c r="A9" s="17" t="s">
        <v>114</v>
      </c>
      <c r="B9" s="23" t="s">
        <v>3</v>
      </c>
      <c r="C9" s="188">
        <v>401.48</v>
      </c>
      <c r="D9" s="188">
        <v>1161.33</v>
      </c>
      <c r="E9" s="188">
        <v>1073.3900000000001</v>
      </c>
      <c r="F9" s="188">
        <v>922.54</v>
      </c>
      <c r="G9" s="188">
        <v>1250.5</v>
      </c>
      <c r="H9" s="188">
        <v>1144.98</v>
      </c>
      <c r="I9" s="188">
        <v>1093.07</v>
      </c>
      <c r="J9" s="188">
        <v>787.73</v>
      </c>
      <c r="K9" s="188">
        <v>2</v>
      </c>
      <c r="L9" s="188">
        <v>1.99</v>
      </c>
      <c r="M9" s="188">
        <v>2.88</v>
      </c>
      <c r="N9" s="189"/>
    </row>
    <row r="10" spans="1:14" ht="9.75" customHeight="1" x14ac:dyDescent="0.2">
      <c r="A10" s="17" t="s">
        <v>115</v>
      </c>
      <c r="B10" s="23" t="s">
        <v>3</v>
      </c>
      <c r="C10" s="188">
        <v>11719.87</v>
      </c>
      <c r="D10" s="188">
        <v>11345.95</v>
      </c>
      <c r="E10" s="188">
        <v>10426.219999999999</v>
      </c>
      <c r="F10" s="188">
        <v>9941.11</v>
      </c>
      <c r="G10" s="188">
        <v>9627.75</v>
      </c>
      <c r="H10" s="188">
        <v>8848.93</v>
      </c>
      <c r="I10" s="188">
        <v>8679.25</v>
      </c>
      <c r="J10" s="188">
        <v>8495.2999999999993</v>
      </c>
      <c r="K10" s="188">
        <v>8700.2099999999991</v>
      </c>
      <c r="L10" s="188">
        <v>7942.87</v>
      </c>
      <c r="M10" s="188">
        <v>7767.8</v>
      </c>
      <c r="N10" s="189"/>
    </row>
    <row r="11" spans="1:14" ht="9.75" customHeight="1" x14ac:dyDescent="0.2">
      <c r="A11" s="17" t="s">
        <v>116</v>
      </c>
      <c r="B11" s="23" t="s">
        <v>3</v>
      </c>
      <c r="C11" s="188">
        <v>11718.34</v>
      </c>
      <c r="D11" s="188">
        <v>11407.49</v>
      </c>
      <c r="E11" s="188">
        <v>10924.04</v>
      </c>
      <c r="F11" s="188">
        <v>10195.58</v>
      </c>
      <c r="G11" s="188">
        <v>10159.530000000001</v>
      </c>
      <c r="H11" s="188">
        <v>10109.25</v>
      </c>
      <c r="I11" s="188">
        <v>9937.75</v>
      </c>
      <c r="J11" s="188">
        <v>9700.0300000000007</v>
      </c>
      <c r="K11" s="188">
        <v>10686.09</v>
      </c>
      <c r="L11" s="188">
        <v>10153.59</v>
      </c>
      <c r="M11" s="188">
        <v>10328.120000000001</v>
      </c>
      <c r="N11" s="189"/>
    </row>
    <row r="12" spans="1:14" ht="9.75" customHeight="1" x14ac:dyDescent="0.2">
      <c r="A12" s="17" t="s">
        <v>117</v>
      </c>
      <c r="B12" s="23" t="s">
        <v>3</v>
      </c>
      <c r="C12" s="188">
        <v>1565.09</v>
      </c>
      <c r="D12" s="188">
        <v>1228.58</v>
      </c>
      <c r="E12" s="188">
        <v>1410.43</v>
      </c>
      <c r="F12" s="188">
        <v>1283.21</v>
      </c>
      <c r="G12" s="188">
        <v>1437.5</v>
      </c>
      <c r="H12" s="188">
        <v>1488.35</v>
      </c>
      <c r="I12" s="188">
        <v>1611.84</v>
      </c>
      <c r="J12" s="188">
        <v>1853.77</v>
      </c>
      <c r="K12" s="188">
        <v>1788.74</v>
      </c>
      <c r="L12" s="188">
        <v>1801.37</v>
      </c>
      <c r="M12" s="188">
        <v>1958.65</v>
      </c>
      <c r="N12" s="189"/>
    </row>
    <row r="13" spans="1:14" ht="9.75" customHeight="1" x14ac:dyDescent="0.2">
      <c r="A13" s="17" t="s">
        <v>118</v>
      </c>
      <c r="B13" s="23" t="s">
        <v>3</v>
      </c>
      <c r="C13" s="188">
        <v>2003.37</v>
      </c>
      <c r="D13" s="188">
        <v>1981.75</v>
      </c>
      <c r="E13" s="188">
        <v>1865.3</v>
      </c>
      <c r="F13" s="188">
        <v>1922.95</v>
      </c>
      <c r="G13" s="188">
        <v>2171.5300000000002</v>
      </c>
      <c r="H13" s="188">
        <v>1982.53</v>
      </c>
      <c r="I13" s="188">
        <v>2128.33</v>
      </c>
      <c r="J13" s="188">
        <v>2376.7800000000002</v>
      </c>
      <c r="K13" s="188">
        <v>2318.15</v>
      </c>
      <c r="L13" s="188">
        <v>2981.21</v>
      </c>
      <c r="M13" s="188">
        <v>3299.15</v>
      </c>
      <c r="N13" s="189"/>
    </row>
    <row r="14" spans="1:14" ht="9.75" customHeight="1" x14ac:dyDescent="0.2">
      <c r="A14" s="17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ht="18.75" customHeight="1" x14ac:dyDescent="0.2">
      <c r="A15" s="105" t="s">
        <v>215</v>
      </c>
      <c r="B15" s="26" t="s">
        <v>3</v>
      </c>
      <c r="C15" s="26">
        <v>27128.7</v>
      </c>
      <c r="D15" s="26">
        <v>25784.71</v>
      </c>
      <c r="E15" s="26">
        <v>23611.66</v>
      </c>
      <c r="F15" s="26">
        <v>24090.51</v>
      </c>
      <c r="G15" s="26">
        <v>25072.32</v>
      </c>
      <c r="H15" s="26">
        <v>27450.37</v>
      </c>
      <c r="I15" s="26">
        <v>27149.14</v>
      </c>
      <c r="J15" s="26">
        <v>27598.61</v>
      </c>
      <c r="K15" s="26">
        <v>25550.54</v>
      </c>
      <c r="L15" s="26">
        <v>30801.91</v>
      </c>
      <c r="M15" s="26">
        <v>32943.46</v>
      </c>
    </row>
    <row r="16" spans="1:14" ht="12.75" customHeight="1" x14ac:dyDescent="0.2">
      <c r="A16" s="17" t="s">
        <v>119</v>
      </c>
      <c r="B16" s="23" t="s">
        <v>3</v>
      </c>
      <c r="C16" s="23">
        <v>15872.8</v>
      </c>
      <c r="D16" s="23">
        <v>14618.96</v>
      </c>
      <c r="E16" s="23">
        <v>13022.39</v>
      </c>
      <c r="F16" s="23">
        <v>13317.2</v>
      </c>
      <c r="G16" s="23">
        <v>13915.31</v>
      </c>
      <c r="H16" s="23">
        <v>16098.64</v>
      </c>
      <c r="I16" s="23">
        <v>15541.42</v>
      </c>
      <c r="J16" s="23">
        <v>16164.89</v>
      </c>
      <c r="K16" s="23">
        <v>15298.85</v>
      </c>
      <c r="L16" s="23">
        <v>20274.900000000001</v>
      </c>
      <c r="M16" s="23">
        <v>21615.49</v>
      </c>
    </row>
    <row r="17" spans="1:13" ht="9.75" customHeight="1" x14ac:dyDescent="0.2">
      <c r="A17" s="17" t="s">
        <v>120</v>
      </c>
      <c r="B17" s="23" t="s">
        <v>3</v>
      </c>
      <c r="C17" s="23">
        <v>2419.11</v>
      </c>
      <c r="D17" s="23">
        <v>2307.12</v>
      </c>
      <c r="E17" s="23">
        <v>1878.03</v>
      </c>
      <c r="F17" s="23">
        <v>2178.81</v>
      </c>
      <c r="G17" s="23">
        <v>2191.0700000000002</v>
      </c>
      <c r="H17" s="23">
        <v>2369.02</v>
      </c>
      <c r="I17" s="23">
        <v>2360.11</v>
      </c>
      <c r="J17" s="23">
        <v>2486.52</v>
      </c>
      <c r="K17" s="23">
        <v>2618.36</v>
      </c>
      <c r="L17" s="23">
        <v>2724.08</v>
      </c>
      <c r="M17" s="23">
        <v>3036.76</v>
      </c>
    </row>
    <row r="18" spans="1:13" ht="9.75" customHeight="1" x14ac:dyDescent="0.2">
      <c r="A18" s="17" t="s">
        <v>121</v>
      </c>
      <c r="B18" s="23" t="s">
        <v>3</v>
      </c>
      <c r="C18" s="23">
        <v>1183.83</v>
      </c>
      <c r="D18" s="23">
        <v>1157.99</v>
      </c>
      <c r="E18" s="23">
        <v>1161.47</v>
      </c>
      <c r="F18" s="23">
        <v>1228.28</v>
      </c>
      <c r="G18" s="23">
        <v>1302.3900000000001</v>
      </c>
      <c r="H18" s="23">
        <v>1347.39</v>
      </c>
      <c r="I18" s="23">
        <v>1645.33</v>
      </c>
      <c r="J18" s="23">
        <v>1451.81</v>
      </c>
      <c r="K18" s="23">
        <v>1266.47</v>
      </c>
      <c r="L18" s="23">
        <v>1542.22</v>
      </c>
      <c r="M18" s="23">
        <v>1640.57</v>
      </c>
    </row>
    <row r="19" spans="1:13" ht="9.75" customHeight="1" x14ac:dyDescent="0.2">
      <c r="A19" s="17" t="s">
        <v>122</v>
      </c>
      <c r="B19" s="23" t="s">
        <v>3</v>
      </c>
      <c r="C19" s="23">
        <v>5972.87</v>
      </c>
      <c r="D19" s="23">
        <v>6089.68</v>
      </c>
      <c r="E19" s="23">
        <v>5940.94</v>
      </c>
      <c r="F19" s="23">
        <v>5732.63</v>
      </c>
      <c r="G19" s="23">
        <v>5939.92</v>
      </c>
      <c r="H19" s="23">
        <v>5945</v>
      </c>
      <c r="I19" s="23">
        <v>5862.57</v>
      </c>
      <c r="J19" s="23">
        <v>5733.42</v>
      </c>
      <c r="K19" s="23">
        <v>4523.1099999999997</v>
      </c>
      <c r="L19" s="23">
        <v>4366.1499999999996</v>
      </c>
      <c r="M19" s="23">
        <v>4553.49</v>
      </c>
    </row>
    <row r="20" spans="1:13" ht="9.75" customHeight="1" x14ac:dyDescent="0.2">
      <c r="A20" s="17" t="s">
        <v>123</v>
      </c>
      <c r="B20" s="23" t="s">
        <v>3</v>
      </c>
      <c r="C20" s="23">
        <v>1680.09</v>
      </c>
      <c r="D20" s="23">
        <v>1610.96</v>
      </c>
      <c r="E20" s="23">
        <v>1608.83</v>
      </c>
      <c r="F20" s="23">
        <v>1633.59</v>
      </c>
      <c r="G20" s="23">
        <v>1723.63</v>
      </c>
      <c r="H20" s="23">
        <v>1690.32</v>
      </c>
      <c r="I20" s="23">
        <v>1739.71</v>
      </c>
      <c r="J20" s="23">
        <v>1761.97</v>
      </c>
      <c r="K20" s="23">
        <v>1843.75</v>
      </c>
      <c r="L20" s="23">
        <v>1894.56</v>
      </c>
      <c r="M20" s="23">
        <v>2097.15</v>
      </c>
    </row>
    <row r="21" spans="1:13" ht="9.75" customHeight="1" x14ac:dyDescent="0.2">
      <c r="A21" s="17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</row>
    <row r="22" spans="1:13" ht="9.75" customHeight="1" x14ac:dyDescent="0.2">
      <c r="A22" s="80" t="s">
        <v>216</v>
      </c>
      <c r="B22" s="26" t="s">
        <v>3</v>
      </c>
      <c r="C22" s="26">
        <v>28895.86</v>
      </c>
      <c r="D22" s="26">
        <v>27754.400000000001</v>
      </c>
      <c r="E22" s="26">
        <v>26788.26</v>
      </c>
      <c r="F22" s="26">
        <v>26167.1</v>
      </c>
      <c r="G22" s="26">
        <v>14275.14</v>
      </c>
      <c r="H22" s="26">
        <v>13977.27</v>
      </c>
      <c r="I22" s="26">
        <v>14035.55</v>
      </c>
      <c r="J22" s="26">
        <v>14053.43</v>
      </c>
      <c r="K22" s="26">
        <v>13593.88</v>
      </c>
      <c r="L22" s="26">
        <v>13089.33</v>
      </c>
      <c r="M22" s="26">
        <v>13095.07</v>
      </c>
    </row>
    <row r="23" spans="1:13" ht="12" customHeight="1" x14ac:dyDescent="0.2">
      <c r="A23" s="17" t="s">
        <v>124</v>
      </c>
      <c r="B23" s="23" t="s">
        <v>3</v>
      </c>
      <c r="C23" s="23">
        <v>3686.96</v>
      </c>
      <c r="D23" s="23">
        <v>3559.45</v>
      </c>
      <c r="E23" s="23">
        <v>2928.1</v>
      </c>
      <c r="F23" s="23">
        <v>2708.01</v>
      </c>
      <c r="G23" s="23">
        <v>2816.18</v>
      </c>
      <c r="H23" s="23">
        <v>2805.2</v>
      </c>
      <c r="I23" s="23">
        <v>2800.96</v>
      </c>
      <c r="J23" s="23">
        <v>2779.91</v>
      </c>
      <c r="K23" s="23">
        <v>2785.13</v>
      </c>
      <c r="L23" s="23">
        <v>2585.06</v>
      </c>
      <c r="M23" s="23">
        <v>2635.13</v>
      </c>
    </row>
    <row r="24" spans="1:13" ht="9.75" customHeight="1" x14ac:dyDescent="0.2">
      <c r="A24" s="17" t="s">
        <v>125</v>
      </c>
      <c r="B24" s="23" t="s">
        <v>3</v>
      </c>
      <c r="C24" s="23">
        <v>25208.9</v>
      </c>
      <c r="D24" s="23">
        <v>24194.95</v>
      </c>
      <c r="E24" s="23">
        <v>23860.16</v>
      </c>
      <c r="F24" s="23">
        <v>23459.09</v>
      </c>
      <c r="G24" s="23">
        <v>11458.96</v>
      </c>
      <c r="H24" s="23">
        <v>11172.07</v>
      </c>
      <c r="I24" s="23">
        <v>11234.59</v>
      </c>
      <c r="J24" s="23">
        <v>11273.52</v>
      </c>
      <c r="K24" s="23">
        <v>10808.75</v>
      </c>
      <c r="L24" s="23">
        <v>10504.27</v>
      </c>
      <c r="M24" s="23">
        <v>10459.94</v>
      </c>
    </row>
    <row r="25" spans="1:13" ht="8.25" customHeight="1" x14ac:dyDescent="0.2">
      <c r="A25" s="4"/>
      <c r="B25" s="79"/>
      <c r="C25" s="20"/>
      <c r="D25" s="20"/>
      <c r="E25" s="20"/>
      <c r="F25" s="35"/>
      <c r="G25" s="35"/>
      <c r="H25" s="35"/>
      <c r="I25" s="35"/>
      <c r="J25" s="30"/>
      <c r="K25" s="30"/>
      <c r="L25" s="30"/>
      <c r="M25" s="30"/>
    </row>
    <row r="26" spans="1:13" ht="6" customHeight="1" x14ac:dyDescent="0.2">
      <c r="A26" s="16"/>
      <c r="B26" s="16"/>
    </row>
    <row r="27" spans="1:13" ht="12.75" x14ac:dyDescent="0.2">
      <c r="A27" s="7" t="s">
        <v>19</v>
      </c>
      <c r="B27" s="16"/>
      <c r="C27" s="68"/>
    </row>
    <row r="28" spans="1:13" ht="9.75" customHeight="1" x14ac:dyDescent="0.2">
      <c r="A28" s="7" t="s">
        <v>148</v>
      </c>
    </row>
    <row r="29" spans="1:13" ht="6.75" customHeight="1" x14ac:dyDescent="0.2"/>
    <row r="31" spans="1:13" ht="10.5" customHeight="1" x14ac:dyDescent="0.2">
      <c r="A31" s="190" t="s">
        <v>284</v>
      </c>
    </row>
    <row r="39" spans="1:1" ht="7.5" customHeight="1" x14ac:dyDescent="0.2">
      <c r="A39" s="44"/>
    </row>
  </sheetData>
  <hyperlinks>
    <hyperlink ref="A31" location="'Indice delle tavole'!A1" display="Torna all'indice delle tavol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>
      <selection activeCell="H32" sqref="H32"/>
    </sheetView>
  </sheetViews>
  <sheetFormatPr defaultColWidth="9.140625" defaultRowHeight="6.75" customHeight="1" x14ac:dyDescent="0.2"/>
  <cols>
    <col min="1" max="1" width="22.5703125" style="85" customWidth="1"/>
    <col min="2" max="2" width="1.28515625" style="85" customWidth="1"/>
    <col min="3" max="7" width="9.42578125" style="85" customWidth="1"/>
    <col min="8" max="8" width="9.140625" style="85" customWidth="1"/>
    <col min="9" max="9" width="9.140625" style="85"/>
    <col min="10" max="10" width="10.85546875" style="85" bestFit="1" customWidth="1"/>
    <col min="11" max="15" width="12.7109375" style="85" customWidth="1"/>
    <col min="16" max="16384" width="9.140625" style="85"/>
  </cols>
  <sheetData>
    <row r="1" spans="1:15" ht="12" x14ac:dyDescent="0.2">
      <c r="A1" s="84" t="s">
        <v>205</v>
      </c>
    </row>
    <row r="2" spans="1:15" ht="12" x14ac:dyDescent="0.2">
      <c r="A2" s="86"/>
    </row>
    <row r="3" spans="1:15" ht="11.25" x14ac:dyDescent="0.2"/>
    <row r="4" spans="1:15" ht="16.5" customHeight="1" x14ac:dyDescent="0.2">
      <c r="A4" s="87" t="s">
        <v>160</v>
      </c>
      <c r="B4" s="87"/>
      <c r="C4" s="88">
        <v>2018</v>
      </c>
      <c r="D4" s="88">
        <v>2019</v>
      </c>
      <c r="E4" s="88">
        <v>2020</v>
      </c>
      <c r="F4" s="88">
        <v>2021</v>
      </c>
      <c r="G4" s="88">
        <v>2022</v>
      </c>
      <c r="H4" s="88">
        <v>2023</v>
      </c>
      <c r="I4" s="88">
        <v>2024</v>
      </c>
      <c r="J4" s="127"/>
      <c r="K4" s="127"/>
    </row>
    <row r="5" spans="1:15" ht="3.75" customHeight="1" x14ac:dyDescent="0.2">
      <c r="A5" s="106"/>
      <c r="B5" s="89"/>
      <c r="C5" s="90"/>
      <c r="D5" s="90"/>
      <c r="E5" s="90"/>
      <c r="F5" s="90"/>
      <c r="G5" s="93"/>
      <c r="H5" s="93"/>
    </row>
    <row r="6" spans="1:15" ht="11.25" x14ac:dyDescent="0.2">
      <c r="A6" s="92" t="s">
        <v>161</v>
      </c>
      <c r="B6" s="92"/>
      <c r="C6" s="93">
        <v>625</v>
      </c>
      <c r="D6" s="93">
        <v>629</v>
      </c>
      <c r="E6" s="93">
        <v>580.08799999999997</v>
      </c>
      <c r="F6" s="93">
        <v>586.75845000000004</v>
      </c>
      <c r="G6" s="93">
        <v>616.60597500000006</v>
      </c>
      <c r="H6" s="93">
        <v>602.50009999999997</v>
      </c>
      <c r="I6" s="93">
        <v>580.99865</v>
      </c>
      <c r="J6" s="126"/>
    </row>
    <row r="7" spans="1:15" ht="11.25" x14ac:dyDescent="0.2">
      <c r="A7" s="92" t="s">
        <v>162</v>
      </c>
      <c r="B7" s="92"/>
      <c r="C7" s="93">
        <v>22925</v>
      </c>
      <c r="D7" s="93">
        <v>23129</v>
      </c>
      <c r="E7" s="93">
        <v>22353</v>
      </c>
      <c r="F7" s="93">
        <v>22924</v>
      </c>
      <c r="G7" s="128">
        <v>23099.388950000004</v>
      </c>
      <c r="H7" s="93">
        <v>23579.946875000012</v>
      </c>
      <c r="I7" s="128">
        <v>23809.964300000007</v>
      </c>
      <c r="J7" s="126"/>
      <c r="K7" s="126"/>
    </row>
    <row r="8" spans="1:15" ht="3.75" customHeight="1" x14ac:dyDescent="0.2">
      <c r="A8" s="92"/>
      <c r="B8" s="92"/>
      <c r="C8" s="94"/>
      <c r="D8" s="94"/>
      <c r="E8" s="94"/>
      <c r="F8" s="94"/>
      <c r="G8" s="95"/>
      <c r="H8" s="95"/>
    </row>
    <row r="9" spans="1:15" ht="11.25" x14ac:dyDescent="0.2">
      <c r="A9" s="92" t="s">
        <v>163</v>
      </c>
      <c r="B9" s="92"/>
      <c r="C9" s="95">
        <v>2.7262813522355507</v>
      </c>
      <c r="D9" s="95">
        <v>2.7195295948808855</v>
      </c>
      <c r="E9" s="95">
        <v>2.5951236970429026</v>
      </c>
      <c r="F9" s="95">
        <v>2.5595814430291397</v>
      </c>
      <c r="G9" s="95">
        <v>2.6693605460069971</v>
      </c>
      <c r="H9" s="95">
        <v>2.5551376480783512</v>
      </c>
      <c r="I9" s="95">
        <v>2.4401491857759727</v>
      </c>
      <c r="J9" s="125"/>
      <c r="K9" s="125"/>
    </row>
    <row r="10" spans="1:15" ht="11.25" x14ac:dyDescent="0.2">
      <c r="A10" s="92"/>
      <c r="B10" s="92"/>
      <c r="C10" s="95"/>
      <c r="D10" s="95"/>
      <c r="E10" s="95"/>
      <c r="F10" s="95"/>
      <c r="G10" s="95"/>
      <c r="H10" s="95"/>
    </row>
    <row r="11" spans="1:15" ht="11.25" x14ac:dyDescent="0.2">
      <c r="A11" s="92" t="s">
        <v>164</v>
      </c>
      <c r="B11" s="92"/>
      <c r="C11" s="95" t="s">
        <v>156</v>
      </c>
      <c r="D11" s="95">
        <v>0.64</v>
      </c>
      <c r="E11" s="95">
        <v>-7.776152623211452</v>
      </c>
      <c r="F11" s="95">
        <v>1.149903118147604</v>
      </c>
      <c r="G11" s="95">
        <v>5.0868504748419081</v>
      </c>
      <c r="H11" s="95">
        <v>-2.2876643386402606</v>
      </c>
      <c r="I11" s="95">
        <v>-3.5687048018747185</v>
      </c>
    </row>
    <row r="12" spans="1:15" ht="11.25" x14ac:dyDescent="0.2">
      <c r="A12" s="92" t="s">
        <v>165</v>
      </c>
      <c r="B12" s="92"/>
      <c r="C12" s="95" t="s">
        <v>156</v>
      </c>
      <c r="D12" s="95">
        <v>0.88985823336968384</v>
      </c>
      <c r="E12" s="95">
        <v>-3.3550953348609971</v>
      </c>
      <c r="F12" s="95">
        <v>2.5544669619290477</v>
      </c>
      <c r="G12" s="95">
        <v>0.76508877159310817</v>
      </c>
      <c r="H12" s="95">
        <v>2.0803923689938482</v>
      </c>
      <c r="I12" s="95">
        <v>0.97547897889398627</v>
      </c>
      <c r="J12" s="129"/>
      <c r="K12" s="129"/>
      <c r="L12" s="129"/>
      <c r="M12" s="129"/>
      <c r="N12" s="129"/>
      <c r="O12" s="129"/>
    </row>
    <row r="13" spans="1:15" ht="4.5" customHeight="1" x14ac:dyDescent="0.2">
      <c r="A13" s="96"/>
      <c r="B13" s="96"/>
      <c r="C13" s="97"/>
      <c r="D13" s="97"/>
      <c r="E13" s="97"/>
      <c r="F13" s="97"/>
      <c r="G13" s="97"/>
      <c r="H13" s="97"/>
      <c r="I13" s="97"/>
    </row>
    <row r="15" spans="1:15" ht="11.25" x14ac:dyDescent="0.2">
      <c r="A15" s="107" t="s">
        <v>217</v>
      </c>
    </row>
    <row r="16" spans="1:15" ht="11.25" x14ac:dyDescent="0.2">
      <c r="A16" s="107" t="s">
        <v>229</v>
      </c>
    </row>
    <row r="17" spans="1:11" ht="13.5" customHeight="1" x14ac:dyDescent="0.2">
      <c r="A17" s="108" t="s">
        <v>158</v>
      </c>
    </row>
    <row r="18" spans="1:11" ht="9.75" customHeight="1" x14ac:dyDescent="0.2">
      <c r="A18" s="108" t="s">
        <v>166</v>
      </c>
      <c r="K18" s="126"/>
    </row>
    <row r="29" spans="1:11" ht="11.25" x14ac:dyDescent="0.2"/>
    <row r="30" spans="1:11" ht="11.25" x14ac:dyDescent="0.2"/>
    <row r="31" spans="1:11" ht="10.5" customHeight="1" x14ac:dyDescent="0.2">
      <c r="A31" s="190" t="s">
        <v>284</v>
      </c>
    </row>
  </sheetData>
  <hyperlinks>
    <hyperlink ref="A31" location="'Indice delle tavole'!A1" display="Torna all'indice delle tavole"/>
  </hyperlink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22</vt:i4>
      </vt:variant>
    </vt:vector>
  </HeadingPairs>
  <TitlesOfParts>
    <vt:vector size="22" baseType="lpstr">
      <vt:lpstr>Indice delle tavole</vt:lpstr>
      <vt:lpstr>Tav. 6.1</vt:lpstr>
      <vt:lpstr>Tav. 6.2</vt:lpstr>
      <vt:lpstr>Tav. 6.3</vt:lpstr>
      <vt:lpstr>Tav. 6.4</vt:lpstr>
      <vt:lpstr>Tav. 6.5</vt:lpstr>
      <vt:lpstr>Tav. 6.6</vt:lpstr>
      <vt:lpstr>Tav. 6.7</vt:lpstr>
      <vt:lpstr>Tav. 6.8</vt:lpstr>
      <vt:lpstr>Tav. 6.9</vt:lpstr>
      <vt:lpstr>Tav. 6.10</vt:lpstr>
      <vt:lpstr>Tav. 6.11</vt:lpstr>
      <vt:lpstr>Tav. 6.12</vt:lpstr>
      <vt:lpstr>Tav 6.13</vt:lpstr>
      <vt:lpstr>Tav. 6.14</vt:lpstr>
      <vt:lpstr>Tav. 6.15</vt:lpstr>
      <vt:lpstr>Tav. 6.16</vt:lpstr>
      <vt:lpstr>Tav. 6.17</vt:lpstr>
      <vt:lpstr>Tav. 6.18</vt:lpstr>
      <vt:lpstr>Tav. 6.19</vt:lpstr>
      <vt:lpstr>Tav 6.20</vt:lpstr>
      <vt:lpstr>Tav. 6.21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Alessandro Caramis</cp:lastModifiedBy>
  <cp:lastPrinted>2017-11-23T15:30:40Z</cp:lastPrinted>
  <dcterms:created xsi:type="dcterms:W3CDTF">1996-11-05T10:16:36Z</dcterms:created>
  <dcterms:modified xsi:type="dcterms:W3CDTF">2024-12-09T12:53:02Z</dcterms:modified>
</cp:coreProperties>
</file>